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corteconti-my.sharepoint.com/personal/donato_centrone_corteconti_it/Documents/Corsi/ODCEC Brescia/17-6-2022/"/>
    </mc:Choice>
  </mc:AlternateContent>
  <xr:revisionPtr revIDLastSave="0" documentId="8_{B3AE1B01-7B3F-40DD-8801-3F589111ED8C}" xr6:coauthVersionLast="47" xr6:coauthVersionMax="47" xr10:uidLastSave="{00000000-0000-0000-0000-000000000000}"/>
  <bookViews>
    <workbookView xWindow="-110" yWindow="-110" windowWidth="19420" windowHeight="12420" tabRatio="874" firstSheet="2" activeTab="9" xr2:uid="{00000000-000D-0000-FFFF-FFFF00000000}"/>
  </bookViews>
  <sheets>
    <sheet name="Db" sheetId="41" state="hidden" r:id="rId1"/>
    <sheet name="Cover" sheetId="1" r:id="rId2"/>
    <sheet name="INDICE " sheetId="33" r:id="rId3"/>
    <sheet name="SEZ. I - Scheda_anagrafica" sheetId="34" r:id="rId4"/>
    <sheet name="SEZ. I - Notizie generali" sheetId="57" r:id="rId5"/>
    <sheet name="SEZ. I - Domande preliminari" sheetId="55" r:id="rId6"/>
    <sheet name="SEZ. I - Gest_Emergenza_sanit" sheetId="56" r:id="rId7"/>
    <sheet name="SEZ. II - GESTIONE FINANZ." sheetId="39" r:id="rId8"/>
    <sheet name="SEZ. II - GESTIONE FINANZ. (2)" sheetId="50" r:id="rId9"/>
    <sheet name="SEZ. II - GESTIONE FINANZ. (3)" sheetId="53" r:id="rId10"/>
    <sheet name="SEZ. II - GESTIONE FINANZ. (4)" sheetId="54" r:id="rId11"/>
    <sheet name="SEZ. II - Dati Risult_Gest.Fin " sheetId="63" r:id="rId12"/>
    <sheet name="SEZ. II - Dati Cassa " sheetId="64" r:id="rId13"/>
    <sheet name="SEZ. II - FPV" sheetId="65" r:id="rId14"/>
    <sheet name="SEZ. I - Gest. ENTRATE" sheetId="66" r:id="rId15"/>
    <sheet name="SEZ. III - INDEB.-FINANZ. DER." sheetId="61" r:id="rId16"/>
    <sheet name="SEZ.III- DATI INDEBITAMENTO" sheetId="67" r:id="rId17"/>
    <sheet name="SEZ.IV - Organismi_partecipat" sheetId="59" r:id="rId18"/>
    <sheet name="SEZ V-STATO PATRIM.LE" sheetId="60" r:id="rId19"/>
    <sheet name="SEZ.VI-Aggiuntiva_ Provinc " sheetId="68" r:id="rId20"/>
  </sheets>
  <definedNames>
    <definedName name="_xlnm._FilterDatabase" localSheetId="1" hidden="1">Cover!#REF!</definedName>
    <definedName name="_xlnm._FilterDatabase" localSheetId="2" hidden="1">'INDICE '!#REF!</definedName>
    <definedName name="_xlnm._FilterDatabase" localSheetId="4" hidden="1">'SEZ. I - Notizie generali'!$C$2:$J$3</definedName>
    <definedName name="_xlnm._FilterDatabase" localSheetId="3" hidden="1">'SEZ. I - Scheda_anagrafica'!$B$4:$B$5</definedName>
    <definedName name="_ftn1" localSheetId="14">'SEZ. I - Gest. ENTRATE'!#REF!</definedName>
    <definedName name="_ftnref1" localSheetId="14">'SEZ. I - Gest. ENTRATE'!$I$23</definedName>
    <definedName name="_Hlk511746701" localSheetId="5">'SEZ. I - Domande preliminari'!#REF!</definedName>
    <definedName name="_Hlk511746701" localSheetId="6">'SEZ. I - Gest_Emergenza_sanit'!#REF!</definedName>
    <definedName name="_xlnm.Print_Area" localSheetId="1">Cover!$A$1:$I$33</definedName>
    <definedName name="_xlnm.Print_Area" localSheetId="2">'INDICE '!$A$1:$H$26</definedName>
    <definedName name="_xlnm.Print_Area" localSheetId="18">'SEZ V-STATO PATRIM.LE'!$A$1:$K$53</definedName>
    <definedName name="_xlnm.Print_Area" localSheetId="5">'SEZ. I - Domande preliminari'!$A$1:$K$84</definedName>
    <definedName name="_xlnm.Print_Area" localSheetId="14">'SEZ. I - Gest. ENTRATE'!$A$1:$K$42</definedName>
    <definedName name="_xlnm.Print_Area" localSheetId="6">'SEZ. I - Gest_Emergenza_sanit'!$A$1:$J$52</definedName>
    <definedName name="_xlnm.Print_Area" localSheetId="4">'SEZ. I - Notizie generali'!$A$1:$K$22</definedName>
    <definedName name="_xlnm.Print_Area" localSheetId="3">'SEZ. I - Scheda_anagrafica'!$A$1:$G$32</definedName>
    <definedName name="_xlnm.Print_Area" localSheetId="12">'SEZ. II - Dati Cassa '!$A$1:$H$86</definedName>
    <definedName name="_xlnm.Print_Area" localSheetId="11">'SEZ. II - Dati Risult_Gest.Fin '!$A$1:$M$58</definedName>
    <definedName name="_xlnm.Print_Area" localSheetId="13">'SEZ. II - FPV'!$A$1:$E$21</definedName>
    <definedName name="_xlnm.Print_Area" localSheetId="7">'SEZ. II - GESTIONE FINANZ.'!$A$1:$L$83</definedName>
    <definedName name="_xlnm.Print_Area" localSheetId="8">'SEZ. II - GESTIONE FINANZ. (2)'!$A$1:$N$120</definedName>
    <definedName name="_xlnm.Print_Area" localSheetId="9">'SEZ. II - GESTIONE FINANZ. (3)'!$A$1:$J$53</definedName>
    <definedName name="_xlnm.Print_Area" localSheetId="10">'SEZ. II - GESTIONE FINANZ. (4)'!$A$1:$K$24</definedName>
    <definedName name="_xlnm.Print_Area" localSheetId="15">'SEZ. III - INDEB.-FINANZ. DER.'!$A$1:$L$86</definedName>
    <definedName name="_xlnm.Print_Area" localSheetId="16">'SEZ.III- DATI INDEBITAMENTO'!$A$1:$H$47</definedName>
    <definedName name="_xlnm.Print_Area" localSheetId="17">'SEZ.IV - Organismi_partecipat'!$A$1:$L$86</definedName>
    <definedName name="_xlnm.Print_Area" localSheetId="19">'SEZ.VI-Aggiuntiva_ Provinc '!$A$1:$I$23</definedName>
    <definedName name="OLE_LINK1" localSheetId="4">'SEZ. I - Notizie generali'!#REF!</definedName>
    <definedName name="Z_26FC2B0D_E905_4F6E_A296_E2B1A65A534A_.wvu.FilterData" localSheetId="3" hidden="1">'SEZ. I - Scheda_anagrafica'!$B$5:$D$5</definedName>
    <definedName name="Z_26FC2B0D_E905_4F6E_A296_E2B1A65A534A_.wvu.PrintArea" localSheetId="1" hidden="1">Cover!$A$1:$I$33</definedName>
    <definedName name="Z_26FC2B0D_E905_4F6E_A296_E2B1A65A534A_.wvu.PrintArea" localSheetId="2" hidden="1">'INDICE '!$A$1:$H$26</definedName>
    <definedName name="Z_26FC2B0D_E905_4F6E_A296_E2B1A65A534A_.wvu.PrintArea" localSheetId="18" hidden="1">'SEZ V-STATO PATRIM.LE'!$A$1:$K$54</definedName>
    <definedName name="Z_26FC2B0D_E905_4F6E_A296_E2B1A65A534A_.wvu.PrintArea" localSheetId="5" hidden="1">'SEZ. I - Domande preliminari'!$A$1:$K$40</definedName>
    <definedName name="Z_26FC2B0D_E905_4F6E_A296_E2B1A65A534A_.wvu.PrintArea" localSheetId="14" hidden="1">'SEZ. I - Gest. ENTRATE'!$A$1:$J$41</definedName>
    <definedName name="Z_26FC2B0D_E905_4F6E_A296_E2B1A65A534A_.wvu.PrintArea" localSheetId="6" hidden="1">'SEZ. I - Gest_Emergenza_sanit'!$A$1:$J$29</definedName>
    <definedName name="Z_26FC2B0D_E905_4F6E_A296_E2B1A65A534A_.wvu.PrintArea" localSheetId="4" hidden="1">'SEZ. I - Notizie generali'!$B$1:$K$14</definedName>
    <definedName name="Z_26FC2B0D_E905_4F6E_A296_E2B1A65A534A_.wvu.PrintArea" localSheetId="3" hidden="1">'SEZ. I - Scheda_anagrafica'!$A$1:$G$29</definedName>
    <definedName name="Z_26FC2B0D_E905_4F6E_A296_E2B1A65A534A_.wvu.PrintArea" localSheetId="12" hidden="1">'SEZ. II - Dati Cassa '!$A$1:$H$86</definedName>
    <definedName name="Z_26FC2B0D_E905_4F6E_A296_E2B1A65A534A_.wvu.PrintArea" localSheetId="11" hidden="1">'SEZ. II - Dati Risult_Gest.Fin '!$A$1:$M$58</definedName>
    <definedName name="Z_26FC2B0D_E905_4F6E_A296_E2B1A65A534A_.wvu.PrintArea" localSheetId="13" hidden="1">'SEZ. II - FPV'!$A$1:$D$21</definedName>
    <definedName name="Z_26FC2B0D_E905_4F6E_A296_E2B1A65A534A_.wvu.PrintArea" localSheetId="7" hidden="1">'SEZ. II - GESTIONE FINANZ.'!$C$1:$I$83</definedName>
    <definedName name="Z_26FC2B0D_E905_4F6E_A296_E2B1A65A534A_.wvu.PrintArea" localSheetId="8" hidden="1">'SEZ. II - GESTIONE FINANZ. (2)'!$C$1:$K$120</definedName>
    <definedName name="Z_26FC2B0D_E905_4F6E_A296_E2B1A65A534A_.wvu.PrintArea" localSheetId="10" hidden="1">'SEZ. II - GESTIONE FINANZ. (4)'!$C$1:$I$11</definedName>
    <definedName name="Z_26FC2B0D_E905_4F6E_A296_E2B1A65A534A_.wvu.PrintArea" localSheetId="15" hidden="1">'SEZ. III - INDEB.-FINANZ. DER.'!$A$1:$L$85</definedName>
    <definedName name="Z_26FC2B0D_E905_4F6E_A296_E2B1A65A534A_.wvu.PrintArea" localSheetId="16" hidden="1">'SEZ.III- DATI INDEBITAMENTO'!$A$1:$H$35</definedName>
    <definedName name="Z_26FC2B0D_E905_4F6E_A296_E2B1A65A534A_.wvu.PrintArea" localSheetId="17" hidden="1">'SEZ.IV - Organismi_partecipat'!$A$1:$K$82</definedName>
    <definedName name="Z_26FC2B0D_E905_4F6E_A296_E2B1A65A534A_.wvu.PrintArea" localSheetId="19" hidden="1">'SEZ.VI-Aggiuntiva_ Provinc '!$A$1:$I$23</definedName>
    <definedName name="Z_8DB262B4_0C2E_4B3F_BCE2_43074D81EEFB_.wvu.FilterData" localSheetId="3" hidden="1">'SEZ. I - Scheda_anagrafica'!$B$5:$D$5</definedName>
    <definedName name="Z_8DB262B4_0C2E_4B3F_BCE2_43074D81EEFB_.wvu.PrintArea" localSheetId="1" hidden="1">Cover!$A$1:$I$33</definedName>
    <definedName name="Z_8DB262B4_0C2E_4B3F_BCE2_43074D81EEFB_.wvu.PrintArea" localSheetId="2" hidden="1">'INDICE '!$A$1:$H$26</definedName>
    <definedName name="Z_8DB262B4_0C2E_4B3F_BCE2_43074D81EEFB_.wvu.PrintArea" localSheetId="18" hidden="1">'SEZ V-STATO PATRIM.LE'!$A$1:$K$54</definedName>
    <definedName name="Z_8DB262B4_0C2E_4B3F_BCE2_43074D81EEFB_.wvu.PrintArea" localSheetId="5" hidden="1">'SEZ. I - Domande preliminari'!$A$1:$K$40</definedName>
    <definedName name="Z_8DB262B4_0C2E_4B3F_BCE2_43074D81EEFB_.wvu.PrintArea" localSheetId="14" hidden="1">'SEZ. I - Gest. ENTRATE'!$A$1:$J$41</definedName>
    <definedName name="Z_8DB262B4_0C2E_4B3F_BCE2_43074D81EEFB_.wvu.PrintArea" localSheetId="6" hidden="1">'SEZ. I - Gest_Emergenza_sanit'!$A$1:$J$29</definedName>
    <definedName name="Z_8DB262B4_0C2E_4B3F_BCE2_43074D81EEFB_.wvu.PrintArea" localSheetId="4" hidden="1">'SEZ. I - Notizie generali'!$B$1:$K$14</definedName>
    <definedName name="Z_8DB262B4_0C2E_4B3F_BCE2_43074D81EEFB_.wvu.PrintArea" localSheetId="3" hidden="1">'SEZ. I - Scheda_anagrafica'!$A$1:$G$29</definedName>
    <definedName name="Z_8DB262B4_0C2E_4B3F_BCE2_43074D81EEFB_.wvu.PrintArea" localSheetId="12" hidden="1">'SEZ. II - Dati Cassa '!$A$1:$H$86</definedName>
    <definedName name="Z_8DB262B4_0C2E_4B3F_BCE2_43074D81EEFB_.wvu.PrintArea" localSheetId="11" hidden="1">'SEZ. II - Dati Risult_Gest.Fin '!$A$1:$M$58</definedName>
    <definedName name="Z_8DB262B4_0C2E_4B3F_BCE2_43074D81EEFB_.wvu.PrintArea" localSheetId="13" hidden="1">'SEZ. II - FPV'!$A$1:$D$21</definedName>
    <definedName name="Z_8DB262B4_0C2E_4B3F_BCE2_43074D81EEFB_.wvu.PrintArea" localSheetId="7" hidden="1">'SEZ. II - GESTIONE FINANZ.'!$C$1:$I$83</definedName>
    <definedName name="Z_8DB262B4_0C2E_4B3F_BCE2_43074D81EEFB_.wvu.PrintArea" localSheetId="8" hidden="1">'SEZ. II - GESTIONE FINANZ. (2)'!$C$1:$K$120</definedName>
    <definedName name="Z_8DB262B4_0C2E_4B3F_BCE2_43074D81EEFB_.wvu.PrintArea" localSheetId="10" hidden="1">'SEZ. II - GESTIONE FINANZ. (4)'!$C$1:$I$11</definedName>
    <definedName name="Z_8DB262B4_0C2E_4B3F_BCE2_43074D81EEFB_.wvu.PrintArea" localSheetId="15" hidden="1">'SEZ. III - INDEB.-FINANZ. DER.'!$A$1:$L$85</definedName>
    <definedName name="Z_8DB262B4_0C2E_4B3F_BCE2_43074D81EEFB_.wvu.PrintArea" localSheetId="16" hidden="1">'SEZ.III- DATI INDEBITAMENTO'!$A$1:$H$35</definedName>
    <definedName name="Z_8DB262B4_0C2E_4B3F_BCE2_43074D81EEFB_.wvu.PrintArea" localSheetId="17" hidden="1">'SEZ.IV - Organismi_partecipat'!$A$1:$K$82</definedName>
    <definedName name="Z_8DB262B4_0C2E_4B3F_BCE2_43074D81EEFB_.wvu.PrintArea" localSheetId="19" hidden="1">'SEZ.VI-Aggiuntiva_ Provinc '!$A$1:$I$23</definedName>
  </definedNames>
  <calcPr calcId="191028"/>
  <customWorkbookViews>
    <customWorkbookView name="Battiato Luisa - Visualizzazione personale" guid="{26FC2B0D-E905-4F6E-A296-E2B1A65A534A}" mergeInterval="0" personalView="1" maximized="1" xWindow="-8" yWindow="-8" windowWidth="1936" windowHeight="1056" activeSheetId="5"/>
    <customWorkbookView name="Elena - Visualizzazione personale" guid="{8DB262B4-0C2E-4B3F-BCE2-43074D81EEFB}" mergeInterval="0" personalView="1" maximized="1" xWindow="-8" yWindow="-8" windowWidth="1936" windowHeight="1056" activeSheetId="1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67" l="1"/>
  <c r="F46" i="67"/>
  <c r="D46" i="67"/>
  <c r="F25" i="67"/>
  <c r="F14" i="67"/>
  <c r="H15" i="67" s="1"/>
  <c r="F8" i="67"/>
  <c r="F13" i="67" s="1"/>
  <c r="H41" i="66"/>
  <c r="H38" i="66"/>
  <c r="H35" i="66"/>
  <c r="H32" i="66"/>
  <c r="H29" i="66"/>
  <c r="H26" i="66"/>
  <c r="E20" i="66"/>
  <c r="D20" i="66"/>
  <c r="C20" i="66"/>
  <c r="B20" i="66"/>
  <c r="E9" i="66"/>
  <c r="E8" i="66"/>
  <c r="E7" i="66"/>
  <c r="E6" i="66"/>
  <c r="E5" i="66"/>
  <c r="F70" i="64"/>
  <c r="F73" i="64" s="1"/>
  <c r="F75" i="64" s="1"/>
  <c r="E70" i="64"/>
  <c r="E73" i="64" s="1"/>
  <c r="E75" i="64" s="1"/>
  <c r="D70" i="64"/>
  <c r="D73" i="64" s="1"/>
  <c r="D75" i="64" s="1"/>
  <c r="G52" i="64"/>
  <c r="G51" i="64"/>
  <c r="G50" i="64"/>
  <c r="G49" i="64"/>
  <c r="G48" i="64"/>
  <c r="F48" i="64"/>
  <c r="E48" i="64"/>
  <c r="D48" i="64"/>
  <c r="G47" i="64"/>
  <c r="G46" i="64"/>
  <c r="G45" i="64"/>
  <c r="F42" i="64"/>
  <c r="E42" i="64"/>
  <c r="D42" i="64"/>
  <c r="F41" i="64"/>
  <c r="F43" i="64" s="1"/>
  <c r="E41" i="64"/>
  <c r="E43" i="64" s="1"/>
  <c r="D41" i="64"/>
  <c r="D43" i="64" s="1"/>
  <c r="G40" i="64"/>
  <c r="G39" i="64"/>
  <c r="G41" i="64" s="1"/>
  <c r="D37" i="64"/>
  <c r="G36" i="64"/>
  <c r="F36" i="64"/>
  <c r="D36" i="64"/>
  <c r="G35" i="64"/>
  <c r="G34" i="64"/>
  <c r="G33" i="64"/>
  <c r="G32" i="64"/>
  <c r="G37" i="64" s="1"/>
  <c r="F32" i="64"/>
  <c r="F37" i="64" s="1"/>
  <c r="E32" i="64"/>
  <c r="E37" i="64" s="1"/>
  <c r="D32" i="64"/>
  <c r="D31" i="64"/>
  <c r="D38" i="64" s="1"/>
  <c r="G30" i="64"/>
  <c r="F30" i="64"/>
  <c r="F31" i="64" s="1"/>
  <c r="F38" i="64" s="1"/>
  <c r="F44" i="64" s="1"/>
  <c r="E30" i="64"/>
  <c r="E31" i="64" s="1"/>
  <c r="D30" i="64"/>
  <c r="G29" i="64"/>
  <c r="G28" i="64"/>
  <c r="G27" i="64"/>
  <c r="G31" i="64" s="1"/>
  <c r="G38" i="64" s="1"/>
  <c r="G25" i="64"/>
  <c r="G24" i="64"/>
  <c r="G23" i="64"/>
  <c r="F20" i="64"/>
  <c r="E20" i="64"/>
  <c r="D20" i="64"/>
  <c r="G19" i="64"/>
  <c r="G18" i="64"/>
  <c r="G17" i="64"/>
  <c r="G16" i="64"/>
  <c r="G42" i="64" s="1"/>
  <c r="G15" i="64"/>
  <c r="G20" i="64" s="1"/>
  <c r="F14" i="64"/>
  <c r="E14" i="64"/>
  <c r="D14" i="64"/>
  <c r="F13" i="64"/>
  <c r="F21" i="64" s="1"/>
  <c r="F26" i="64" s="1"/>
  <c r="E13" i="64"/>
  <c r="E21" i="64" s="1"/>
  <c r="E26" i="64" s="1"/>
  <c r="D13" i="64"/>
  <c r="D21" i="64" s="1"/>
  <c r="D26" i="64" s="1"/>
  <c r="G12" i="64"/>
  <c r="G11" i="64"/>
  <c r="G10" i="64"/>
  <c r="G9" i="64"/>
  <c r="G8" i="64"/>
  <c r="G7" i="64"/>
  <c r="G14" i="64" s="1"/>
  <c r="G6" i="64"/>
  <c r="G13" i="64" s="1"/>
  <c r="G5" i="64"/>
  <c r="C57" i="63"/>
  <c r="C54" i="63"/>
  <c r="C53" i="63"/>
  <c r="C52" i="63"/>
  <c r="C50" i="63"/>
  <c r="C45" i="63"/>
  <c r="D37" i="63"/>
  <c r="B37" i="63"/>
  <c r="L27" i="63"/>
  <c r="E27" i="63"/>
  <c r="C27" i="63"/>
  <c r="B27" i="63"/>
  <c r="K26" i="63"/>
  <c r="M26" i="63" s="1"/>
  <c r="F26" i="63"/>
  <c r="J25" i="63"/>
  <c r="J27" i="63" s="1"/>
  <c r="I25" i="63"/>
  <c r="I27" i="63" s="1"/>
  <c r="H25" i="63"/>
  <c r="H27" i="63" s="1"/>
  <c r="G25" i="63"/>
  <c r="G27" i="63" s="1"/>
  <c r="F25" i="63"/>
  <c r="F27" i="63" s="1"/>
  <c r="E25" i="63"/>
  <c r="D25" i="63"/>
  <c r="D27" i="63" s="1"/>
  <c r="C25" i="63"/>
  <c r="B25" i="63"/>
  <c r="M24" i="63"/>
  <c r="M23" i="63"/>
  <c r="M22" i="63"/>
  <c r="M21" i="63"/>
  <c r="M20" i="63"/>
  <c r="M19" i="63"/>
  <c r="M18" i="63"/>
  <c r="M17" i="63"/>
  <c r="M16" i="63"/>
  <c r="D10" i="63"/>
  <c r="C10" i="63"/>
  <c r="B10" i="63"/>
  <c r="D44" i="64" l="1"/>
  <c r="D53" i="64"/>
  <c r="G21" i="64"/>
  <c r="G26" i="64" s="1"/>
  <c r="F53" i="64"/>
  <c r="G43" i="64"/>
  <c r="G44" i="64" s="1"/>
  <c r="G53" i="64" s="1"/>
  <c r="E38" i="64"/>
  <c r="E44" i="64" s="1"/>
  <c r="E53" i="64" s="1"/>
  <c r="K25" i="63"/>
  <c r="K27" i="63" s="1"/>
  <c r="M25" i="63" l="1"/>
  <c r="M27" i="63" s="1"/>
  <c r="J41" i="53" l="1"/>
  <c r="I41" i="53"/>
  <c r="H41" i="53"/>
  <c r="G41" i="53"/>
  <c r="F41" i="53"/>
  <c r="I26" i="53"/>
  <c r="G26" i="53"/>
  <c r="F26" i="53"/>
  <c r="H25" i="53"/>
  <c r="J25" i="53" s="1"/>
  <c r="H24" i="53"/>
  <c r="J24" i="53" s="1"/>
  <c r="H19" i="53"/>
  <c r="J19" i="53" s="1"/>
  <c r="H18" i="53"/>
  <c r="J18" i="53" s="1"/>
  <c r="H17" i="53"/>
  <c r="J17" i="53" s="1"/>
  <c r="H16" i="53"/>
  <c r="J16" i="53" s="1"/>
  <c r="J26" i="53" l="1"/>
  <c r="H26"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Dimarno Francesco</author>
  </authors>
  <commentList>
    <comment ref="B27" authorId="0" shapeId="0" xr:uid="{00000000-0006-0000-0B00-000001000000}">
      <text>
        <r>
          <rPr>
            <b/>
            <sz val="9"/>
            <color indexed="81"/>
            <rFont val="Tahoma"/>
            <family val="2"/>
          </rPr>
          <t>Deve essere uguale a C10</t>
        </r>
      </text>
    </comment>
    <comment ref="F27" authorId="0" shapeId="0" xr:uid="{00000000-0006-0000-0B00-000002000000}">
      <text>
        <r>
          <rPr>
            <b/>
            <sz val="8"/>
            <color indexed="81"/>
            <rFont val="Tahoma"/>
            <family val="2"/>
          </rPr>
          <t>Deve essere uguale C7</t>
        </r>
      </text>
    </comment>
    <comment ref="K27" authorId="0" shapeId="0" xr:uid="{00000000-0006-0000-0B00-000003000000}">
      <text>
        <r>
          <rPr>
            <b/>
            <sz val="9"/>
            <color indexed="81"/>
            <rFont val="Tahoma"/>
            <family val="2"/>
          </rPr>
          <t>Deve essere uguale C8</t>
        </r>
        <r>
          <rPr>
            <sz val="9"/>
            <color indexed="81"/>
            <rFont val="Tahoma"/>
            <family val="2"/>
          </rPr>
          <t xml:space="preserve">
3</t>
        </r>
      </text>
    </comment>
    <comment ref="L27" authorId="0" shapeId="0" xr:uid="{00000000-0006-0000-0B00-000004000000}">
      <text>
        <r>
          <rPr>
            <b/>
            <sz val="9"/>
            <color indexed="81"/>
            <rFont val="Tahoma"/>
            <family val="2"/>
          </rPr>
          <t>Deve essere uguale C9</t>
        </r>
        <r>
          <rPr>
            <sz val="9"/>
            <color indexed="81"/>
            <rFont val="Tahoma"/>
            <family val="2"/>
          </rPr>
          <t xml:space="preserve">
</t>
        </r>
      </text>
    </comment>
    <comment ref="M27" authorId="0" shapeId="0" xr:uid="{00000000-0006-0000-0B00-000005000000}">
      <text>
        <r>
          <rPr>
            <b/>
            <sz val="9"/>
            <color indexed="81"/>
            <rFont val="Tahoma"/>
            <family val="2"/>
          </rPr>
          <t>Deve essere uguale C5</t>
        </r>
      </text>
    </comment>
  </commentList>
</comments>
</file>

<file path=xl/sharedStrings.xml><?xml version="1.0" encoding="utf-8"?>
<sst xmlns="http://schemas.openxmlformats.org/spreadsheetml/2006/main" count="929" uniqueCount="755">
  <si>
    <t>Descrizione gestione ordinaria e accertamento</t>
  </si>
  <si>
    <t>Strumento riscossione coattiva</t>
  </si>
  <si>
    <t>Gestione diretta</t>
  </si>
  <si>
    <t>Ingiunzione Fiscale con strumenti del C.P.C. (Rd. n. 639/1910)</t>
  </si>
  <si>
    <t>Gestione diretta con servizi di supporto</t>
  </si>
  <si>
    <r>
      <t>Ingiunzione Fiscale "rafforzata" (art. 7, co. 2, lett. gg-</t>
    </r>
    <r>
      <rPr>
        <i/>
        <sz val="11"/>
        <color indexed="8"/>
        <rFont val="Book Antiqua"/>
        <family val="1"/>
      </rPr>
      <t>quater</t>
    </r>
    <r>
      <rPr>
        <sz val="11"/>
        <color indexed="8"/>
        <rFont val="Book Antiqua"/>
        <family val="1"/>
      </rPr>
      <t>), d.l. n. 70/2011)</t>
    </r>
  </si>
  <si>
    <t>Unione/Consorzi/Convenzioni (art. 52, co. 5, lett. a) d.lgs. n. 446/1997)</t>
  </si>
  <si>
    <r>
      <t>Ruolo esattoriale (art. 7, co. 2, lett. gg-</t>
    </r>
    <r>
      <rPr>
        <i/>
        <sz val="11"/>
        <color indexed="8"/>
        <rFont val="Book Antiqua"/>
        <family val="1"/>
      </rPr>
      <t>quater</t>
    </r>
    <r>
      <rPr>
        <sz val="11"/>
        <color indexed="8"/>
        <rFont val="Book Antiqua"/>
        <family val="1"/>
      </rPr>
      <t>), d.l. n. 70/2011, art. 3, d.l. n. 203/2005 e art. 2,  d.l. n. 193/2016)</t>
    </r>
  </si>
  <si>
    <t>Soggetto iscritto all'albo di cui all'art. 53, d.lgs. n. 446/1997 (art. 52, co. 5, lett. b), n. 1, d.lgs. n. 446/1997)</t>
  </si>
  <si>
    <t>Accertamento esecutivo (art. 1, co. 792 e ss., della legge n. 160/2019)</t>
  </si>
  <si>
    <t>Operatori degli Stati membri stabiliti in un Paese dell'Unione Europea (art. 52, co. 5, lett. b), n. 2, d.lgs. n. 446/1997)</t>
  </si>
  <si>
    <r>
      <t xml:space="preserve">Società </t>
    </r>
    <r>
      <rPr>
        <i/>
        <sz val="11"/>
        <color indexed="8"/>
        <rFont val="Book Antiqua"/>
        <family val="1"/>
      </rPr>
      <t>in house providing</t>
    </r>
    <r>
      <rPr>
        <sz val="11"/>
        <color indexed="8"/>
        <rFont val="Book Antiqua"/>
        <family val="1"/>
      </rPr>
      <t xml:space="preserve"> monopartecipata (art. 52, co. 5, lett. b), n. 3, d.lgs. n. 446/1997)</t>
    </r>
  </si>
  <si>
    <r>
      <t>Società</t>
    </r>
    <r>
      <rPr>
        <i/>
        <sz val="11"/>
        <color indexed="8"/>
        <rFont val="Book Antiqua"/>
        <family val="1"/>
      </rPr>
      <t xml:space="preserve"> in house providing</t>
    </r>
    <r>
      <rPr>
        <sz val="11"/>
        <color indexed="8"/>
        <rFont val="Book Antiqua"/>
        <family val="1"/>
      </rPr>
      <t xml:space="preserve"> pluripartecipata (art. 52, co. 5, lett. b), del d.lgs. n. 446/1997 e Sentenza Corte di Cassazione n. 456/2018)</t>
    </r>
  </si>
  <si>
    <t>Società mista pubblico/privata (art. 52, co. 5, lett. b), n. 4, d.lgs. n. 446/1997)</t>
  </si>
  <si>
    <t>Agente nazionale della riscossione (art. 3, del d.l. n. 203/2005 e art. 2, d.l. n. 193/2016)</t>
  </si>
  <si>
    <t>INDICE GENERALE</t>
  </si>
  <si>
    <t>Informazioni anagrafiche</t>
  </si>
  <si>
    <t>Notizie generali sull'Ente</t>
  </si>
  <si>
    <t>Domande preliminari</t>
  </si>
  <si>
    <t>Sezione</t>
  </si>
  <si>
    <t>I</t>
  </si>
  <si>
    <t>Gestione Finanziaria</t>
  </si>
  <si>
    <t>II</t>
  </si>
  <si>
    <t>Indebitamento e strumenti di finanza derivata</t>
  </si>
  <si>
    <t>III</t>
  </si>
  <si>
    <t>Organismi partecipati</t>
  </si>
  <si>
    <t>IV</t>
  </si>
  <si>
    <t>Stato Patrimoniale</t>
  </si>
  <si>
    <t>V</t>
  </si>
  <si>
    <t>Sezione aggiuntiva - Province</t>
  </si>
  <si>
    <t>Relazione alla Sezione regionale di controllo della Corte dei conti (art. 1, commi 166 e ss., l. n. 266/2005)
dell’organo di revisione contabile della Provincia/Città metropolitana/Comune di</t>
  </si>
  <si>
    <t>Codice fiscale dell'Ente:</t>
  </si>
  <si>
    <t>Dati del referente/responsabile per la compilazione della relazione</t>
  </si>
  <si>
    <t>Nome:</t>
  </si>
  <si>
    <t>Cognome:</t>
  </si>
  <si>
    <t>Recapiti:</t>
  </si>
  <si>
    <t>Indirizzo:</t>
  </si>
  <si>
    <t>Telefono:</t>
  </si>
  <si>
    <t>Fax:</t>
  </si>
  <si>
    <t>Posta elettronica:</t>
  </si>
  <si>
    <t xml:space="preserve">Verbale n. </t>
  </si>
  <si>
    <t xml:space="preserve">del </t>
  </si>
  <si>
    <t>Deliberazione n.</t>
  </si>
  <si>
    <t>Ente in dissesto?</t>
  </si>
  <si>
    <t xml:space="preserve">dal </t>
  </si>
  <si>
    <t>Procedura di riequilibrio finanziario pluriennale in corso?</t>
  </si>
  <si>
    <t>(data della deliberazione di ricorso alla procedura di riequilibrio pubblicata)</t>
  </si>
  <si>
    <t xml:space="preserve">*Allegare i documenti tramite la funzione "CONTE: Documenti &gt; Invio da EETT" </t>
  </si>
  <si>
    <t xml:space="preserve">3.1 Sisma del </t>
  </si>
  <si>
    <t xml:space="preserve">Per gli enti terremotati, in considerazione delle molteplici norme che li riguardano, è allegata specifica appendice da compilare. </t>
  </si>
  <si>
    <t xml:space="preserve">4.1 Sisma del </t>
  </si>
  <si>
    <t>5.1 In caso di risposta positiva indicare denominazione:</t>
  </si>
  <si>
    <t xml:space="preserve">Importo: </t>
  </si>
  <si>
    <t xml:space="preserve">Ragioni: </t>
  </si>
  <si>
    <t xml:space="preserve">2.2.1. In caso di risposta negativa, ha provveduto alla iscrizione del residuo passivo per importo corrispondente all'anticipazione inestinta?           </t>
  </si>
  <si>
    <t>2.4 Per l’eventuale utilizzo della cassa vincolata, sono state seguite le procedure di cui paragrafo 10.2 Principio di competenza finanziaria All. 4/2, d.lgs n. 118/2011 e smi?</t>
  </si>
  <si>
    <t>3.2.1 In caso di risposta negativa, indicare le ragioni:</t>
  </si>
  <si>
    <t>3.3.a) vincolato</t>
  </si>
  <si>
    <t xml:space="preserve">3.3.b) destinato ad investimenti </t>
  </si>
  <si>
    <t>3.3.c) libero</t>
  </si>
  <si>
    <t>3.3.1  In caso di risposta negativa, esporre le motivazioni:</t>
  </si>
  <si>
    <t>Voce di spesa</t>
  </si>
  <si>
    <t>Importo</t>
  </si>
  <si>
    <t xml:space="preserve">Salario accessorio e premiante  </t>
  </si>
  <si>
    <t xml:space="preserve">Trasferimenti correnti </t>
  </si>
  <si>
    <t>Incarichi a legali</t>
  </si>
  <si>
    <t>Altri incarichi</t>
  </si>
  <si>
    <t>Altre spese finanziate da entrate vincolate di parte corrente</t>
  </si>
  <si>
    <t>“Riaccertamento ordinario ex paragrafo 5.4.2 del principio applicato 4/2"</t>
  </si>
  <si>
    <r>
      <t>Altro</t>
    </r>
    <r>
      <rPr>
        <vertAlign val="superscript"/>
        <sz val="11"/>
        <rFont val="Book Antiqua"/>
        <family val="1"/>
      </rPr>
      <t>(**)</t>
    </r>
    <r>
      <rPr>
        <sz val="11"/>
        <rFont val="Book Antiqua"/>
        <family val="1"/>
      </rPr>
      <t xml:space="preserve"> </t>
    </r>
  </si>
  <si>
    <t>(**) Specificare:</t>
  </si>
  <si>
    <t>4.1  L’Organo di revisione ha verificato la regolarità del calcolo del fondo crediti dubbia esigibilità?</t>
  </si>
  <si>
    <t>4.3.1 In caso di risposta affermativa:</t>
  </si>
  <si>
    <t xml:space="preserve">4.3.1.1 Indicare l'importo: </t>
  </si>
  <si>
    <t xml:space="preserve">4.3.1.2 È stato allegato al rendiconto l’elenco dei crediti inesigibili, stralciati dal conto del Bilancio? </t>
  </si>
  <si>
    <t xml:space="preserve">4.3.1.3. L’importo dei crediti inesigibili è stato indicato nell’Allegato C al rendiconto ai fini della definizione del fondo svalutazione crediti? </t>
  </si>
  <si>
    <t>4.3.1.4 Sono stati mantenuti nello Stato Patrimoniale i crediti dichiarati inesigibili e non prescritti, come previsto dall’art. 230, co. 5, TUEL?</t>
  </si>
  <si>
    <t>5.2 I crediti riconosciuti formalmente come assolutamente inesigibili o insussistenti per l'avvenuta legale estinzione (prescrizione) o per indebito o erroneo accertamento del credito sono stati definitivamente eliminati dalle scritture e dai documenti di bilancio?</t>
  </si>
  <si>
    <t xml:space="preserve">5.2.1.1. Il riconoscimento formale dell'assoluta inesigibilità o insussistenza del credito è stato adeguatamente motivato?  </t>
  </si>
  <si>
    <t>5.2.1.1.1 In caso di risposta positiva indicare in che modo:</t>
  </si>
  <si>
    <t>a) attraverso l'analitica descrizione delle procedure seguite per la realizzazione dello stesso prima della sua eliminazione totale o parziale</t>
  </si>
  <si>
    <t xml:space="preserve">b) indicando le ragioni che hanno condotto alla maturazione della prescrizione </t>
  </si>
  <si>
    <t>5.2.1.2 È stato conseguentemente ridotto il FCDE?</t>
  </si>
  <si>
    <t>5.3 Il riaccertamento dei residui attivi è stato effettuato dai singoli responsabili delle relative entrate, motivando le ragioni del loro mantenimento o dell’eventuale cancellazione parziale o totale?</t>
  </si>
  <si>
    <t>6.1.1 In caso di risposta negativa, fornire chiarimenti:</t>
  </si>
  <si>
    <t>6.2.1 In caso di risposta negativa, fornire chiarimenti:</t>
  </si>
  <si>
    <t>6.3.1 In caso di non corretta attuazione formulare le proprie osservazioni in proposito:</t>
  </si>
  <si>
    <t>7.1 In caso di risposta negativa, fornire chiarimenti:</t>
  </si>
  <si>
    <t>7.2.1 In caso di risposta negativa, fornire chiarimenti:</t>
  </si>
  <si>
    <t>7.3.1 In caso di risposta negativa, fornire chiarimenti:</t>
  </si>
  <si>
    <t>7.4 È stato costituito un fondo per l'indennità di fine mandato?</t>
  </si>
  <si>
    <t>Modalità di riscossione</t>
  </si>
  <si>
    <t>IMU/TASI</t>
  </si>
  <si>
    <t>TARSU/TIA/TARI/TARES</t>
  </si>
  <si>
    <t>Sanzioni per violazioni codice della strada</t>
  </si>
  <si>
    <t>Fitti attivi e canoni patrimoniali</t>
  </si>
  <si>
    <t>Proventi acquedotto</t>
  </si>
  <si>
    <t>Proventi canoni depurazione</t>
  </si>
  <si>
    <t>Importi in euro</t>
  </si>
  <si>
    <t>QUESTIONARIO PER GLI ORGANI DI REVISIONE ECONOMICO-FINANZIARIA DEGLI ENTI LOCALI PER L'ATTUAZIONE DELL'ART. 1, COMMI 166 E SEGUENTI DELLA LEGGE 23 DICEMBRE 2005, N. 266, RENDICONTO DELLA GESTIONE 2021</t>
  </si>
  <si>
    <t>Estremi della relazione dell'organo di revisione sul rendiconto di gestione 2021 (DA ALLEGARE*):</t>
  </si>
  <si>
    <t>Estremi della deliberazione di approvazione del rendiconto 2021 (DA ALLEGARE*):</t>
  </si>
  <si>
    <t xml:space="preserve">Popolazione alla data del 01/01/2021 </t>
  </si>
  <si>
    <t>VERIFICA RIPIANO DELLE COMPONENTI DEL DISAVANZO  AL 31/12/2021</t>
  </si>
  <si>
    <t>ANALISI DEL DISAVANZO</t>
  </si>
  <si>
    <t xml:space="preserve">Disavanzo derivante dal riaccertamento straordinario dei residui </t>
  </si>
  <si>
    <t>Disavanzo 2019 derivante dal passaggio dal metodo semplificato al metodo ordinario di calcolo al FCDE</t>
  </si>
  <si>
    <t xml:space="preserve">Disavanzo derivante dalla gestione dell'esercizio ........ da ripianare con piano di rientro di cui alla delibera .......... </t>
  </si>
  <si>
    <t>Disavanzo derivante dalla gestione dell'esercizio 2021</t>
  </si>
  <si>
    <t xml:space="preserve">Totale </t>
  </si>
  <si>
    <t>Esercizio 2023</t>
  </si>
  <si>
    <t>Esercizio 2024</t>
  </si>
  <si>
    <t xml:space="preserve">Esercizi successivi </t>
  </si>
  <si>
    <t>Descrizione</t>
  </si>
  <si>
    <t xml:space="preserve">*Solo per gli enti che hanno fatto ricorso alla procedura di riequilibrio finanziario pluriennale approvata dalla competente sezione regionale della Corte dei conti. </t>
  </si>
  <si>
    <t>1.</t>
  </si>
  <si>
    <t>2.</t>
  </si>
  <si>
    <t>3.</t>
  </si>
  <si>
    <t>4.</t>
  </si>
  <si>
    <t>5.</t>
  </si>
  <si>
    <t>6.</t>
  </si>
  <si>
    <t>7.</t>
  </si>
  <si>
    <t>8.</t>
  </si>
  <si>
    <t>9.</t>
  </si>
  <si>
    <t>1.1 Il fondo di cassa al 31 dicembre 2021, risultante dal conto del Tesoriere corrisponde alle risultanze delle scritture contabili dell’Ente?</t>
  </si>
  <si>
    <t>1.3. L'imposta di soggiorno e le altre imposte, tasse e contributi la cui riscossione è affidata a soggetti terzi responsabili solidalmente (addizionale tassa di imbarco, contributo di sbarco, ecc.) vengono regolarmente rendicontate e versate sul conto di tesoreria dell'ente?</t>
  </si>
  <si>
    <t>Flussi e risultato di cassa</t>
  </si>
  <si>
    <t>Cassa vincolata e anticipazione di tesoreria</t>
  </si>
  <si>
    <t>2.1. L’Ente ha provveduto ad aggiornare correttamente la giacenza di cassa vincolata al 31/12/2021?</t>
  </si>
  <si>
    <r>
      <t>2.2. L'Ente ha provveduto alla restituzione dell'anticipazion</t>
    </r>
    <r>
      <rPr>
        <b/>
        <sz val="13"/>
        <rFont val="Book Antiqua"/>
        <family val="1"/>
      </rPr>
      <t>e</t>
    </r>
    <r>
      <rPr>
        <sz val="13"/>
        <rFont val="Book Antiqua"/>
        <family val="1"/>
      </rPr>
      <t xml:space="preserve"> di tesoreria all'esito dell'esercizio considerato?  </t>
    </r>
  </si>
  <si>
    <t>2.5 Indicare i giorni di utilizzo e l'importo medio della cassa vincolata nel corso dell'esercizio 2021:</t>
  </si>
  <si>
    <t>1.1.1 In caso di eventuale discordanza tra Fondo di cassa al 31 dicembre 2021 (da conto del Tesoriere) e Fondo di cassa al 31 dicembre 2021  (da scritture contabili)  riportare l’importo e le ragioni:</t>
  </si>
  <si>
    <t>giorni di utilizzo</t>
  </si>
  <si>
    <t>importo medio</t>
  </si>
  <si>
    <t>2.6. Indicare i giorni di utilizzo e l'importo medio dell'anticipazione di tesoreria nel corso dell'esercizio 2021</t>
  </si>
  <si>
    <t>Alimentazione Fondo pluriennale vincolato</t>
  </si>
  <si>
    <t>3.2 La reimputazione degli impegni, secondo il criterio dell’esigibilità, coperti dal FPV determinato alla data del 1° gennaio 2021, è conforme all’evoluzione  dei cronoprogrammi di spesa?</t>
  </si>
  <si>
    <t>3.4 Indicare per quali tipologie di spesa corrente è stato attivato, in sede di rendiconto 2021, il FPV:</t>
  </si>
  <si>
    <t>“Fondone” Covid-19 DM 28/10/2021</t>
  </si>
  <si>
    <t>Totale FPV 2021 spesa corrente</t>
  </si>
  <si>
    <r>
      <t>4.4. Qualora in sede di approvazione del rendiconto 2019 sia emerso un disavanzo dovuto alla diversa modalità di calcolo dell’accantonamento al FCDE, l’Ente, a decorrere dall’esercizio finanziario 2021, ha iniziato il ripiano ai sensi e secondo le modalità previste dall’art. 39</t>
    </r>
    <r>
      <rPr>
        <i/>
        <sz val="13"/>
        <rFont val="Book Antiqua"/>
        <family val="1"/>
      </rPr>
      <t>-quater</t>
    </r>
    <r>
      <rPr>
        <sz val="13"/>
        <rFont val="Book Antiqua"/>
        <family val="1"/>
      </rPr>
      <t xml:space="preserve"> del d.l. n. 162/2019, convertito dalla legge 28 febbraio 2020, n. 8?</t>
    </r>
  </si>
  <si>
    <t>4.4.1 In caso risposta negativa fornire chiarimenti:</t>
  </si>
  <si>
    <t>4.1.1 In caso di mancato rispetto fornire chiarimenti:</t>
  </si>
  <si>
    <t xml:space="preserve"> Evoluzione del Fondo crediti di dubbia esigibilità</t>
  </si>
  <si>
    <t xml:space="preserve">Gestione dei residui </t>
  </si>
  <si>
    <t>Tempestività dei pagamenti e fondo garanzia debiti commerciali</t>
  </si>
  <si>
    <t>6.1. L'Organo di revisione ritiene che le previsioni di cassa del bilancio 2021 abbiano rispecchiato gli effettivi andamenti delle entrate e delle spese e non siano state effettuate sovrastime nella previsione della riscossione di entrate con il rischio di consentire autorizzazioni di spesa per le quali si genereranno ritardi nei pagamenti e formazione di debiti pregressi in violazione dell'art. 183, co. 8, del TUEL?</t>
  </si>
  <si>
    <t>6.4. L’Ente ha correttamente esposto nel risultato di amministrazione al 31/12/2021 l’accantonamento del Fondo di garanzia debiti commerciali in presenza delle condizioni previste dall’art. 1, cc. 859 e ss., l. n. 145/2018, secondo le modalità ivi indicate?</t>
  </si>
  <si>
    <t>6.5. Nell'esercizio 2020 l'Ente ha prodotto:</t>
  </si>
  <si>
    <t xml:space="preserve">a) la mancata riduzione del 10 per cento del debito commerciale residuo </t>
  </si>
  <si>
    <t>b) ritardi superiori a sessanta giorni</t>
  </si>
  <si>
    <t>c) ritardi compresi tra trentuno e sessanta giorni</t>
  </si>
  <si>
    <t>d) ritardi compresi tra undici e trenta giorni</t>
  </si>
  <si>
    <t>e) ritardi compresi tra uno e dieci giorni</t>
  </si>
  <si>
    <t>6.5.2. In caso di assenza o non corretta determinazione dell’accantonamento fornire chiarimenti:</t>
  </si>
  <si>
    <t xml:space="preserve">Altri Accantonamenti – verifica congruità </t>
  </si>
  <si>
    <t>7.1 L'Ente ha accantonato uno specifico fondo rischi per passività potenziali?</t>
  </si>
  <si>
    <t>7.1.1. In caso di risposta positiva, indicare la nartura e la consistenza</t>
  </si>
  <si>
    <t>7.2 Le quote accantonate per la copertura degli oneri da contenzioso in essere sono risultate congrue rispetto al valore del contenzioso pendente, secondo  i criteri di cui al punto 5.2. lett. h) del principio contabile applicato concernente la contabilità finanziaria?</t>
  </si>
  <si>
    <t>maggior disavanzo da ripianare dal 2021</t>
  </si>
  <si>
    <t>quota annua</t>
  </si>
  <si>
    <t>numero anualità previste</t>
  </si>
  <si>
    <t>2.3 Eventuale cassa vincolata utilizzata ai sensi dell’art. 195 Tuel è stata regolarmente reintegrata entro il 31.12.2021?</t>
  </si>
  <si>
    <t xml:space="preserve">4.3 Con riferimento ai crediti riconosciuti inesigibili, sono stati eliminati quei crediti iscritti fra i residui attivi da oltre tre anni dalla loro scadenza e non riscossi anche se non ancora prescritti? </t>
  </si>
  <si>
    <t xml:space="preserve">7.3 Le quote accantonate al fondo perdite partecipate,  ai sensi dell’art. 1, co. 551, legge n. 147/2013 e dell’art. 21, d.lgs. n. 175/2016, risultano congrue  rispetto ai risultati di bilancio conseguiti da tali organismi? </t>
  </si>
  <si>
    <t>7.4.1 In caso di risposta negativa, fornire chiarimenti:</t>
  </si>
  <si>
    <t>7.4.2 In caso di risposta affermativa l'organo di revisione ha verificato la congruità di predetto fondo?</t>
  </si>
  <si>
    <t xml:space="preserve">Servizi conto terzi e partite di giro </t>
  </si>
  <si>
    <t>3.1 Il FPV in spesa c/capitale è stato attivato in presenza di entrambe le seguenti condizioni: entrata esigibile e tipologia di spesa rientrante nelle ipotesi  di cui al punto 5.4 del principio applicato della contabilità finanziaria, così come modificato dal  DM 1 marzo 2019?</t>
  </si>
  <si>
    <t>3.3 A chiusura dell’esercizio considerato, le entrate esigibili che hanno finanziato spese di investimento non impegnate, o (solo per i lavori pubblici) non rientranti nelle fattispecie di cui al punto 5.4 del principio contabile della contabilità finanziaria, a seguito di procedura attivata (compresi gli stanziamenti al fondo pluriennale vincolato), sono confluite, a seconda della fonte di finanziamento, nella corrispondente quota del risultato di amministrazione:</t>
  </si>
  <si>
    <r>
      <t xml:space="preserve">4.2  </t>
    </r>
    <r>
      <rPr>
        <sz val="12.5"/>
        <rFont val="Book Antiqua"/>
        <family val="1"/>
      </rPr>
      <t>L’Ente si è avvalso della facoltà di cui all’art. 107</t>
    </r>
    <r>
      <rPr>
        <i/>
        <sz val="12.5"/>
        <rFont val="Book Antiqua"/>
        <family val="1"/>
      </rPr>
      <t>-bis,</t>
    </r>
    <r>
      <rPr>
        <sz val="12.5"/>
        <rFont val="Book Antiqua"/>
        <family val="1"/>
      </rPr>
      <t xml:space="preserve"> d.l. n. 18/2020, come modificato dall'art. 30</t>
    </r>
    <r>
      <rPr>
        <i/>
        <sz val="12.5"/>
        <rFont val="Book Antiqua"/>
        <family val="1"/>
      </rPr>
      <t>-bis</t>
    </r>
    <r>
      <rPr>
        <sz val="12.5"/>
        <rFont val="Book Antiqua"/>
        <family val="1"/>
      </rPr>
      <t xml:space="preserve"> d.l. n. 41/2021, che consente nella quantificazione del FCDE da accantonare nel risultato di amministrazione 2021 (entrate titolo 1 e 3), di calcolare la percentuale di riscossione del quinquennio precedente con i dati del 2019 in luogo di quelli del 2020 e del 2021? </t>
    </r>
  </si>
  <si>
    <t>5.1 L’Ente ha provveduto al riaccertamento ordinario dei residui attivi e passivi in ottemperanza all’art. 228 TUEL che rinvia per le modalità  all’art. 3, co. 4,  d.lgs. n. 118/2011 e s.m.i.?</t>
  </si>
  <si>
    <t>5.4  È stata verificata la corretta conservazione, in sede di rendiconto, tra i residui passivi, sia delle spese liquidate sia di quelle liquidabili ai sensi  dell'art. 3, co. 4, del d.lgs. n. 118/2011 e del punto 6 del principio contabile applicato della contabilità finanziaria?</t>
  </si>
  <si>
    <r>
      <t>6.3 L’Organo di revisione ha verificato la corretta attuazione delle procedure di cui ai commi 4 e 5, art. 7-</t>
    </r>
    <r>
      <rPr>
        <i/>
        <sz val="13"/>
        <color indexed="8"/>
        <rFont val="Book Antiqua"/>
        <family val="1"/>
      </rPr>
      <t>bis</t>
    </r>
    <r>
      <rPr>
        <sz val="13"/>
        <color indexed="8"/>
        <rFont val="Book Antiqua"/>
        <family val="1"/>
      </rPr>
      <t>,  d.l. n. 35/2013?</t>
    </r>
  </si>
  <si>
    <t>Natura del Fondo</t>
  </si>
  <si>
    <t>7.5 L'Ente ha provveduto ad iscrivere l'accantonamento per rinnovi contrattuali nella misura prevista dalla Circolare RGS n. 11/2021?</t>
  </si>
  <si>
    <t>7.5.1. Nel caso di risposta positiva indicare l'importo complessivo accantonato nel rendiconto 2021</t>
  </si>
  <si>
    <t>7.6.1 - specificare</t>
  </si>
  <si>
    <t>7.6.2. L’Ente ha beneficiato nel 2021 delle risorse del fondo di cui all’art. 52, co. 1, d.l. n. 73/2021 finalizzate a ridurre il maggior disavanzo determinato dalla ricostituzione del  FAL?</t>
  </si>
  <si>
    <t>7.6.2.1. In caso di risposta affermativa, specificare l’importo del contributo:</t>
  </si>
  <si>
    <t>7.6.3. L’Ente ha utilizzato l'intero importo del contributo concesso per ripianare, nell'esercizio 2021, un maggior disavanzo rispetto a quanto inizialmente programmato?</t>
  </si>
  <si>
    <t>7.6.3.1. In caso di risposta positiva, indicare l’importo del maggior recupero del disavanzo da Fal registrato nell’esercizio 2021</t>
  </si>
  <si>
    <t>7.6.4.1. In caso di risposta positiva, indicare la quota di recupero annuo di disavanzo da Fal applicato nei bilanci degli esercizi successivi, così come rideterminata a seguitro del contributo:</t>
  </si>
  <si>
    <t>7.6.5.  L’Ente ha rispettato nel rendiconto 2021 le disposizioni di cui all’art. 52, comma 1-ter, d.l. n. 73/2021, conv. in l. 106/2021, in relazione alle modalità di contabilizzazione del FAL (dando evidenza della riduzione dell’accantonamento nella misura della quota rimborsata nell’esercizio)?</t>
  </si>
  <si>
    <t>7.6.5.1 In caso di risposta negativa, fornire chiarimenti:</t>
  </si>
  <si>
    <t>7.6.6. L’Ente ha provveduto ad accantonare le risorse liberate a seguito della riduzione del FAL in un'apposita voce denominata "Utilizzo fondo anticipazioni di liquidità" che consente anche agli enti in disavanzo di poter applicare queste somme ai bilanci degli esercizi successivi, in deroga ai commi 897-898 della l. 145/2018)?</t>
  </si>
  <si>
    <t>7.6.7. L’Ente ha dato evidenza, nella relazione sulla gestione allegata al rendiconto 2021, delle modalità di copertura delle spese per il rimborso della quota di capitale dell’anticipazione (che deve essere garantita da risorse diverse dall’avanzo applicato da Fal)?</t>
  </si>
  <si>
    <t xml:space="preserve">Recupero e copertura disavanzo </t>
  </si>
  <si>
    <t>8.1. Indicare i dati sulla verifica del ripiano e sulle modalità di copertura delle componenti del disavanzo:</t>
  </si>
  <si>
    <t>8.1.2  Composizione del disavanzo</t>
  </si>
  <si>
    <t>8.1.1  Disavanzo da ripianare e delibere Consiliari di approvazione del piano di rientro</t>
  </si>
  <si>
    <t xml:space="preserve"> 4.3.1.4.1 In caso di risposta positiva indicare l'importo dei crediti mantenuti nello Stato Patrimoniale: </t>
  </si>
  <si>
    <t>1.2. Tutte le entrate, siano esse di natura tributaria o patrimoniale, affidate in gestione ai soggetti di cui all'art. 52, co. 5, lettera b), numeri 1), 2) e 4 del d.lgs. 15/12/1997  n. 446, sono affluite direttamente alla tesoreria dell'Ente  nel corso del 2021 (art. 1, co. 786, legge di bilancio 2020)?</t>
  </si>
  <si>
    <t xml:space="preserve"> 5.2.1 In caso di risposta affermativa:</t>
  </si>
  <si>
    <t>Esercizio di riferimento
(a)</t>
  </si>
  <si>
    <t>Numero delibera
(b)</t>
  </si>
  <si>
    <r>
      <t>Disavanzo derivante dalla gestione dell'esercizio</t>
    </r>
    <r>
      <rPr>
        <i/>
        <sz val="11"/>
        <color rgb="FF000000"/>
        <rFont val="Book Antiqua"/>
        <family val="1"/>
      </rPr>
      <t xml:space="preserve"> </t>
    </r>
    <r>
      <rPr>
        <sz val="11"/>
        <color rgb="FF000000"/>
        <rFont val="Book Antiqua"/>
        <family val="1"/>
      </rPr>
      <t>di riferimento</t>
    </r>
    <r>
      <rPr>
        <i/>
        <sz val="11"/>
        <color rgb="FF000000"/>
        <rFont val="Book Antiqua"/>
        <family val="1"/>
      </rPr>
      <t xml:space="preserve"> (a)
</t>
    </r>
    <r>
      <rPr>
        <sz val="11"/>
        <color rgb="FF000000"/>
        <rFont val="Book Antiqua"/>
        <family val="1"/>
      </rPr>
      <t xml:space="preserve">da ripianare con piano di rientro di cui alla delibera </t>
    </r>
    <r>
      <rPr>
        <i/>
        <sz val="11"/>
        <color rgb="FF000000"/>
        <rFont val="Book Antiqua"/>
        <family val="1"/>
      </rPr>
      <t xml:space="preserve">(b,c) </t>
    </r>
  </si>
  <si>
    <r>
      <t xml:space="preserve">Data delibera
</t>
    </r>
    <r>
      <rPr>
        <b/>
        <sz val="11"/>
        <color rgb="FF002060"/>
        <rFont val="Book Antiqua"/>
        <family val="1"/>
      </rPr>
      <t>.</t>
    </r>
    <r>
      <rPr>
        <b/>
        <sz val="11"/>
        <color theme="0"/>
        <rFont val="Book Antiqua"/>
        <family val="1"/>
      </rPr>
      <t>(c)</t>
    </r>
  </si>
  <si>
    <t>I dati relativi alle informazioni richieste nella colonna "descrizione" vanno inseriti nelle colonne (a), (b), (c )</t>
  </si>
  <si>
    <r>
      <t>Disavanzo da ripianare secondo la procedure di cui all'art. 243</t>
    </r>
    <r>
      <rPr>
        <i/>
        <sz val="11"/>
        <color theme="1"/>
        <rFont val="Book Antiqua"/>
        <family val="1"/>
      </rPr>
      <t xml:space="preserve">-bis </t>
    </r>
    <r>
      <rPr>
        <sz val="11"/>
        <color theme="1"/>
        <rFont val="Book Antiqua"/>
        <family val="1"/>
      </rPr>
      <t xml:space="preserve">TUEL (*) </t>
    </r>
  </si>
  <si>
    <r>
      <t>Disavanzo derivante dalla gestione dell'esercizio di riferimento</t>
    </r>
    <r>
      <rPr>
        <i/>
        <sz val="11"/>
        <color rgb="FF000000"/>
        <rFont val="Book Antiqua"/>
        <family val="1"/>
      </rPr>
      <t xml:space="preserve"> (a)
</t>
    </r>
    <r>
      <rPr>
        <sz val="11"/>
        <color rgb="FF000000"/>
        <rFont val="Book Antiqua"/>
        <family val="1"/>
      </rPr>
      <t xml:space="preserve">da ripianare con piano di rientro di cui alla delibera </t>
    </r>
    <r>
      <rPr>
        <i/>
        <sz val="11"/>
        <color rgb="FF000000"/>
        <rFont val="Book Antiqua"/>
        <family val="1"/>
      </rPr>
      <t xml:space="preserve">(b,c) </t>
    </r>
  </si>
  <si>
    <t>MODALITÀ DI COPERTURA DEL DISAVANZO NEL BILANCIO DI PREVISIONE 2022-2024</t>
  </si>
  <si>
    <r>
      <t xml:space="preserve">COMPOSIZIONE DISAVANZO 2021 </t>
    </r>
    <r>
      <rPr>
        <b/>
        <vertAlign val="superscript"/>
        <sz val="11"/>
        <color theme="0"/>
        <rFont val="Book Antiqua"/>
        <family val="1"/>
      </rPr>
      <t>(6)</t>
    </r>
    <r>
      <rPr>
        <b/>
        <sz val="11"/>
        <color theme="0"/>
        <rFont val="Book Antiqua"/>
        <family val="1"/>
      </rPr>
      <t xml:space="preserve"> </t>
    </r>
  </si>
  <si>
    <r>
      <t xml:space="preserve">Esercizio 2022 </t>
    </r>
    <r>
      <rPr>
        <b/>
        <vertAlign val="superscript"/>
        <sz val="11"/>
        <color theme="0"/>
        <rFont val="Book Antiqua"/>
        <family val="1"/>
      </rPr>
      <t>(7)</t>
    </r>
    <r>
      <rPr>
        <b/>
        <sz val="11"/>
        <color theme="0"/>
        <rFont val="Book Antiqua"/>
        <family val="1"/>
      </rPr>
      <t xml:space="preserve"> </t>
    </r>
  </si>
  <si>
    <t xml:space="preserve">Disavanzo derivante dalla gestione dell'esercizio ........ 
da ripianare con piano di rientro di cui alla delibera .......... </t>
  </si>
  <si>
    <r>
      <t xml:space="preserve">DISAVANZO DI AMMINISTRAZIONE AL 31/12/2020 </t>
    </r>
    <r>
      <rPr>
        <b/>
        <vertAlign val="superscript"/>
        <sz val="10"/>
        <color theme="0"/>
        <rFont val="Book Antiqua"/>
        <family val="1"/>
      </rPr>
      <t>(1)</t>
    </r>
    <r>
      <rPr>
        <b/>
        <sz val="10"/>
        <color theme="0"/>
        <rFont val="Book Antiqua"/>
        <family val="1"/>
      </rPr>
      <t xml:space="preserve">
(a)</t>
    </r>
  </si>
  <si>
    <r>
      <t xml:space="preserve">DISAVANZO 2021 </t>
    </r>
    <r>
      <rPr>
        <b/>
        <vertAlign val="superscript"/>
        <sz val="10"/>
        <color theme="0"/>
        <rFont val="Book Antiqua"/>
        <family val="1"/>
      </rPr>
      <t>(2)</t>
    </r>
    <r>
      <rPr>
        <b/>
        <sz val="10"/>
        <color theme="0"/>
        <rFont val="Book Antiqua"/>
        <family val="1"/>
      </rPr>
      <t xml:space="preserve"> (b)</t>
    </r>
  </si>
  <si>
    <r>
      <t>DISAVANZO RIPIANATO NELL'ESERCIZIO 2021
(c) = (a) - (b)</t>
    </r>
    <r>
      <rPr>
        <b/>
        <vertAlign val="superscript"/>
        <sz val="10"/>
        <color theme="0"/>
        <rFont val="Book Antiqua"/>
        <family val="1"/>
      </rPr>
      <t>(3)</t>
    </r>
  </si>
  <si>
    <r>
      <t xml:space="preserve">DISAVANZO DI AMMINISTRAZIONE ISCRITTO IN SPESA NELL'ESERCIZIO 2021 </t>
    </r>
    <r>
      <rPr>
        <b/>
        <vertAlign val="superscript"/>
        <sz val="10"/>
        <color theme="0"/>
        <rFont val="Book Antiqua"/>
        <family val="1"/>
      </rPr>
      <t>(4)</t>
    </r>
    <r>
      <rPr>
        <b/>
        <sz val="10"/>
        <color theme="0"/>
        <rFont val="Book Antiqua"/>
        <family val="1"/>
      </rPr>
      <t xml:space="preserve">
(d)</t>
    </r>
  </si>
  <si>
    <r>
      <t>RIPIANO DISAVANZO NON EFFETTUATO NELL'ESERCIZIO 
 (e) = (d) - (c)</t>
    </r>
    <r>
      <rPr>
        <b/>
        <vertAlign val="superscript"/>
        <sz val="10"/>
        <color theme="0"/>
        <rFont val="Book Antiqua"/>
        <family val="1"/>
      </rPr>
      <t xml:space="preserve"> (5)</t>
    </r>
  </si>
  <si>
    <t xml:space="preserve">9.1 L’organo di revisione, con riferimento alla gestione di competenza, ha accertato l’equivalenza tra gli accertamenti e gli impegni di spesa dei capitoli relativi ai servizi per conto terzi? </t>
  </si>
  <si>
    <t>9.1.1 In caso di risposta negativa, fornire chiarimenti:</t>
  </si>
  <si>
    <t xml:space="preserve">9.2. La contabilizzazione delle poste inserite tra i servizi per conto di terzi e le partite di giro è conforme con quanto stabilito dal principio contabile applicato 4/2, par. 7, d.lgs. n. 118/2011?   </t>
  </si>
  <si>
    <t>9.2.1. In caso di risposta negativa, fornire chiarimenti:</t>
  </si>
  <si>
    <t>10. Modalità di riscossione delle entrate proprie</t>
  </si>
  <si>
    <t>Coattiva</t>
  </si>
  <si>
    <t>Volantaria</t>
  </si>
  <si>
    <t>Società in house providing monopartecipata (art. 52, co. 5, lett. b), n. 3, d.lgs. n. 446/1997)</t>
  </si>
  <si>
    <t>10.1.1 Nel caso di risposta "Altro"- specificare</t>
  </si>
  <si>
    <r>
      <t>Altro</t>
    </r>
    <r>
      <rPr>
        <i/>
        <sz val="11"/>
        <color theme="1"/>
        <rFont val="Book Antiqua"/>
        <family val="1"/>
      </rPr>
      <t xml:space="preserve"> </t>
    </r>
  </si>
  <si>
    <t xml:space="preserve">Altro </t>
  </si>
  <si>
    <t>5.5.1. In caso di risposta negativa fornire chiarimenti.</t>
  </si>
  <si>
    <t>6.5.1 Nel caso in cui si sia verificata una delle condizioni di cui alla domanda 6.5, indicare la percentuale di accantonamento al Fondo, rideterminata sugli stanziamenti dell'esercizio in corso:</t>
  </si>
  <si>
    <r>
      <t>6.4.1. In caso di risposta affermativa, la percentuale di accantonamento al Fondo è stata determinata secondo i criteri fissati dall’art. 1, commi 862 e 863 della l. n. 145/2018, al netto degli “stanziamenti di spesa che utilizzano risorse con specifico vincolo di destinazione”, riferita solo ai vincoli di destinazione delle entrate derivanti da legge, da trasferimenti e da prestiti per i quali operano i limiti di utilizzazione prescritti dal combinato disposto degli artt. 195 e 222 del TUEL</t>
    </r>
    <r>
      <rPr>
        <i/>
        <sz val="13"/>
        <rFont val="Book Antiqua"/>
        <family val="1"/>
      </rPr>
      <t>?</t>
    </r>
  </si>
  <si>
    <t>Disavanzo da stralcio mini cartelle ai sensi  dell'art. 4, del d.l. n. 41/2021, convertito dalla legge n. 69/2021</t>
  </si>
  <si>
    <t>Disavanzo 2019 derivante dal passaggio dal metodo semplificato al metodo ordinario di calcolo del FCDE</t>
  </si>
  <si>
    <r>
      <t>Disavanzo da costituzione del FAL da ripianare ai sensi dell’art. 52, co, 1-</t>
    </r>
    <r>
      <rPr>
        <i/>
        <sz val="11"/>
        <rFont val="Book Antiqua"/>
        <family val="1"/>
      </rPr>
      <t>bis</t>
    </r>
    <r>
      <rPr>
        <sz val="11"/>
        <rFont val="Book Antiqua"/>
        <family val="1"/>
      </rPr>
      <t>, d.l. n. 73/2021</t>
    </r>
  </si>
  <si>
    <r>
      <t>Disavanzo da ripianare secondo la procedure di cui all'art. 243</t>
    </r>
    <r>
      <rPr>
        <i/>
        <sz val="11"/>
        <rFont val="Book Antiqua"/>
        <family val="1"/>
      </rPr>
      <t>-bis</t>
    </r>
    <r>
      <rPr>
        <sz val="11"/>
        <rFont val="Book Antiqua"/>
        <family val="1"/>
      </rPr>
      <t xml:space="preserve"> TUEL  </t>
    </r>
  </si>
  <si>
    <r>
      <t>Disavanzo derivante da stralcio mini cartelle ex articolo 11</t>
    </r>
    <r>
      <rPr>
        <i/>
        <sz val="11"/>
        <rFont val="Book Antiqua"/>
        <family val="1"/>
      </rPr>
      <t>-bis</t>
    </r>
    <r>
      <rPr>
        <sz val="11"/>
        <rFont val="Book Antiqua"/>
        <family val="1"/>
      </rPr>
      <t>, comma 6, del Dl 135/2018</t>
    </r>
  </si>
  <si>
    <t>Numero rate</t>
  </si>
  <si>
    <t>Importo rata*</t>
  </si>
  <si>
    <t xml:space="preserve">Esercizio di riferimento
</t>
  </si>
  <si>
    <t>tabella per informatizzazione dati delibere</t>
  </si>
  <si>
    <t>riga 21 tab seg</t>
  </si>
  <si>
    <r>
      <t>Disavanzo da costituzione del FAL da ripianare ai sensi dell’art. 52, co, 1</t>
    </r>
    <r>
      <rPr>
        <i/>
        <sz val="12"/>
        <rFont val="Book Antiqua"/>
        <family val="1"/>
      </rPr>
      <t>-bis,</t>
    </r>
    <r>
      <rPr>
        <sz val="12"/>
        <rFont val="Book Antiqua"/>
        <family val="1"/>
      </rPr>
      <t xml:space="preserve"> d.l. n. 73/2021</t>
    </r>
  </si>
  <si>
    <r>
      <t>Disavanzo da ripianare secondo la procedure di cui all'art. 243</t>
    </r>
    <r>
      <rPr>
        <i/>
        <sz val="12"/>
        <rFont val="Book Antiqua"/>
        <family val="1"/>
      </rPr>
      <t>-bis</t>
    </r>
    <r>
      <rPr>
        <sz val="12"/>
        <rFont val="Book Antiqua"/>
        <family val="1"/>
      </rPr>
      <t xml:space="preserve"> TUEL </t>
    </r>
  </si>
  <si>
    <r>
      <t>Disavanzo derivante da stralcio mini cartelle ex articolo 11-</t>
    </r>
    <r>
      <rPr>
        <i/>
        <sz val="12"/>
        <rFont val="Book Antiqua"/>
        <family val="1"/>
      </rPr>
      <t>bis</t>
    </r>
    <r>
      <rPr>
        <sz val="12"/>
        <rFont val="Book Antiqua"/>
        <family val="1"/>
      </rPr>
      <t>, comma 6, del d.l.n. 135/2018</t>
    </r>
  </si>
  <si>
    <t xml:space="preserve">COPERTURA DEL DISAVANZO PER ESERCIZIO </t>
  </si>
  <si>
    <r>
      <rPr>
        <vertAlign val="superscript"/>
        <sz val="10"/>
        <rFont val="Calibri"/>
        <family val="2"/>
        <scheme val="minor"/>
      </rPr>
      <t>(1)</t>
    </r>
    <r>
      <rPr>
        <sz val="10"/>
        <rFont val="Calibri"/>
        <family val="2"/>
        <scheme val="minor"/>
      </rPr>
      <t xml:space="preserve"> Il totale corrisponde all'importo di cui alla lettera E dell'allegato a) al rendiconto dell'esercizio precedente (se negativo)</t>
    </r>
  </si>
  <si>
    <r>
      <rPr>
        <vertAlign val="superscript"/>
        <sz val="10"/>
        <rFont val="Calibri"/>
        <family val="2"/>
        <scheme val="minor"/>
      </rPr>
      <t>(2)</t>
    </r>
    <r>
      <rPr>
        <sz val="10"/>
        <rFont val="Calibri"/>
        <family val="2"/>
        <scheme val="minor"/>
      </rPr>
      <t xml:space="preserve"> Il totale corrisponde all'importo di cui alla lettera E dell'allegato a) al rendiconto (se negativo)</t>
    </r>
  </si>
  <si>
    <r>
      <rPr>
        <vertAlign val="superscript"/>
        <sz val="10"/>
        <rFont val="Calibri"/>
        <family val="2"/>
        <scheme val="minor"/>
      </rPr>
      <t>(3)</t>
    </r>
    <r>
      <rPr>
        <sz val="10"/>
        <rFont val="Calibri"/>
        <family val="2"/>
        <scheme val="minor"/>
      </rPr>
      <t xml:space="preserve"> Indicare solo importi positivi (che rappresentano disavanzo effettivamente ripianato)</t>
    </r>
  </si>
  <si>
    <r>
      <rPr>
        <vertAlign val="superscript"/>
        <sz val="10"/>
        <rFont val="Calibri"/>
        <family val="2"/>
        <scheme val="minor"/>
      </rPr>
      <t>(4)</t>
    </r>
    <r>
      <rPr>
        <sz val="10"/>
        <rFont val="Calibri"/>
        <family val="2"/>
        <scheme val="minor"/>
      </rPr>
      <t xml:space="preserve"> Indicare gli importi definitivi iscritti nella spesa del conto del bilancio come "Disavanzo di amministrazione", distintamente per le varie componenti che compongono il disavanzo, nel rispetto della legge.</t>
    </r>
  </si>
  <si>
    <r>
      <rPr>
        <vertAlign val="superscript"/>
        <sz val="10"/>
        <rFont val="Calibri"/>
        <family val="2"/>
        <scheme val="minor"/>
      </rPr>
      <t>(5)</t>
    </r>
    <r>
      <rPr>
        <sz val="10"/>
        <rFont val="Calibri"/>
        <family val="2"/>
        <scheme val="minor"/>
      </rPr>
      <t xml:space="preserve"> Indicare solo importi positivi</t>
    </r>
  </si>
  <si>
    <r>
      <rPr>
        <vertAlign val="superscript"/>
        <sz val="10"/>
        <rFont val="Calibri"/>
        <family val="2"/>
        <scheme val="minor"/>
      </rPr>
      <t>(6)</t>
    </r>
    <r>
      <rPr>
        <sz val="10"/>
        <rFont val="Calibri"/>
        <family val="2"/>
        <scheme val="minor"/>
      </rPr>
      <t xml:space="preserve"> Corrisponde alla colonna (b) della tabella precedente </t>
    </r>
  </si>
  <si>
    <r>
      <rPr>
        <vertAlign val="superscript"/>
        <sz val="10"/>
        <rFont val="Calibri"/>
        <family val="2"/>
        <scheme val="minor"/>
      </rPr>
      <t>(7)</t>
    </r>
    <r>
      <rPr>
        <sz val="10"/>
        <rFont val="Calibri"/>
        <family val="2"/>
        <scheme val="minor"/>
      </rPr>
      <t xml:space="preserve"> Comprende la quota del disavanzo non ripianata nell'esercizio precedente, secondo le modalità previste dalle norme. </t>
    </r>
  </si>
  <si>
    <t>* In caso di rata non costante, indicare l'importo medio</t>
  </si>
  <si>
    <r>
      <t>8.2. L’Ente si è avvalso della facoltà prevista dall’art. 111, co. 4</t>
    </r>
    <r>
      <rPr>
        <i/>
        <sz val="13"/>
        <rFont val="Book Antiqua"/>
        <family val="1"/>
      </rPr>
      <t>-bis</t>
    </r>
    <r>
      <rPr>
        <sz val="13"/>
        <rFont val="Book Antiqua"/>
        <family val="1"/>
      </rPr>
      <t xml:space="preserve"> del d.l. n. 17 marzo 2020, n. 18 secondo cui il disavanzo di amministrazione ripianato nel corso di un esercizio per un importo superiore a quello applicato al bilancio, determinato dall’anticipo delle attività previste nel relativo piano di rientro riguardanti maggiori accertamenti o minori impegni previsti in bilancio per gli esercizi successivi in attuazione del piano di rientro, può, nel rispetto del punto 9.2.30 del principio contabile allegato 4.2 al d.lgs. n. 118/2011, non essere applicato al bilancio degli esercizi successivi?</t>
    </r>
  </si>
  <si>
    <t>5.5. L’Ente ha provveduto, secondo le modalità definite dal D.M. 14 luglio 2021, al riaccertamento straordinario dei residui di cui all’art. 4, co. 4, del d.l. 22 marzo 2021, n. 41 (conv. dalla legge 21 maggio 2021, n. 69) in tema di annullamento automatico dei debiti tributari, d'importo residuo fino ad euro 5.000, risultanti da carichi affidati agli agenti della riscossione dal 1/1/2000 al 31/12/2010?</t>
  </si>
  <si>
    <t>6.2  L’Ente, ai sensi dell’art. 41, co. 1, d.l. n. 66/2014, ha allegato al rendiconto un prospetto attestante l'importo dei pagamenti, relativi a transazioni commerciali, effettuati dopo la scadenza dei termini previsti dal d.lgs. n. 231/2002, nonché l'indicatore annuale di tempestività dei pagamenti di cui all'art. 33, d.lgs. n. 33/2013?</t>
  </si>
  <si>
    <t xml:space="preserve">1.1 In caso di risposta affermativa, riassumere brevemente il tipo di irregolarità rilevate, le misure correttive suggerite dall’organo di revisione economico-finanziaria e le motivazioni addotte dall’organo consiliare a giustificazione dell’eventuale mancata adozione di dette misure, quantificando approssimativamente l’impatto negativo delle irregolarità. </t>
  </si>
  <si>
    <t>2.1 In caso di risposta negativa, fornire chiarimenti:</t>
  </si>
  <si>
    <t>3.1 In caso di riscontrata mancata allegazione, indicare quali tra i documenti elencati nell’art. 11, comma 4, non sono stati trasmessi, indicandone le ragioni.</t>
  </si>
  <si>
    <t>3.2 L'Ente ha, altresì, allegato la relazione dell'Organo di revisione al Rendiconto trasmesso in BDAP?</t>
  </si>
  <si>
    <t xml:space="preserve">5.1 Quali componenti dell’avanzo vincolato sono state utilizzate?  </t>
  </si>
  <si>
    <t xml:space="preserve">     5.1.1 quota vincolata ex lege</t>
  </si>
  <si>
    <t>     5.1.2 quota relativa ai vincoli formalmente attribuiti dall’Ente</t>
  </si>
  <si>
    <t>     5.1.3 quota relativa ai vincoli derivanti da trasferimenti</t>
  </si>
  <si>
    <t>     5.1.4 quota relativa ai vincoli derivanti da contrazione di mutui</t>
  </si>
  <si>
    <t>Partenariato pubblico/privato</t>
  </si>
  <si>
    <t>(solo per i Comuni)</t>
  </si>
  <si>
    <t>%</t>
  </si>
  <si>
    <t xml:space="preserve">Agendo sulla leva delle entrate     </t>
  </si>
  <si>
    <t xml:space="preserve">Agendo sulla leva della spesa di personale </t>
  </si>
  <si>
    <t xml:space="preserve">Applicando un turn over inferiore al 100% </t>
  </si>
  <si>
    <t>15.1. sussiste il regolare accertamento delle entrate che finanziano il fondo stesso?</t>
  </si>
  <si>
    <t xml:space="preserve">1.3 In caso di tardivo invio specificare la data </t>
  </si>
  <si>
    <t xml:space="preserve">2.3 In caso di tardivo invio specificare la data </t>
  </si>
  <si>
    <t>7.1 indicare l'ammontare della parte spesa</t>
  </si>
  <si>
    <t>7.2 indicare l'ammontare della parte conservata</t>
  </si>
  <si>
    <t xml:space="preserve">Ente istituito a seguito di processo di fusione per unione? </t>
  </si>
  <si>
    <t>Ente incorporante derivante da processo di fusione per incorporazione?</t>
  </si>
  <si>
    <r>
      <t>Ente  ricompreso nell'elenco di cui agli allegati 1, 2 e 2</t>
    </r>
    <r>
      <rPr>
        <i/>
        <sz val="13"/>
        <rFont val="Book Antiqua"/>
        <family val="1"/>
      </rPr>
      <t>-bis</t>
    </r>
    <r>
      <rPr>
        <sz val="13"/>
        <rFont val="Book Antiqua"/>
        <family val="1"/>
      </rPr>
      <t xml:space="preserve"> del d.l. n. 189/2016?</t>
    </r>
  </si>
  <si>
    <r>
      <t>Ente   terremotato diverso da quelli  ricompresi nell'elenco di cui agli allegati 1, 2 e 2</t>
    </r>
    <r>
      <rPr>
        <i/>
        <sz val="13"/>
        <rFont val="Book Antiqua"/>
        <family val="1"/>
      </rPr>
      <t>-bis</t>
    </r>
    <r>
      <rPr>
        <sz val="13"/>
        <rFont val="Book Antiqua"/>
        <family val="1"/>
      </rPr>
      <t xml:space="preserve"> del d.l. n. 189/2016, che gestisce risorse assegnate</t>
    </r>
  </si>
  <si>
    <t xml:space="preserve"> L'Ente partecipa ad un'Unione o ad un Consorzio di Comuni?</t>
  </si>
  <si>
    <t xml:space="preserve">5.a) Unione di Comuni: </t>
  </si>
  <si>
    <t xml:space="preserve">5.b) Consorzio di Comuni: </t>
  </si>
  <si>
    <t xml:space="preserve">L’organo di revisione, nel corso del 2021, ha rilevato gravi irregolarità contabili o gravi anomalie gestionali e/o suggerito misure correttive non adottate dall’Ente? </t>
  </si>
  <si>
    <t xml:space="preserve">L’Ente, ai sensi del co. 7, art. 4, d.lgs n. 118/2011, ha trasmesso le risultanze del consuntivo, aggregate secondo la struttura del piano dei conti, alla BDAP, al fine di fornire supporto all'analisi degli scostamenti in sede di consuntivo rispetto alle previsioni? </t>
  </si>
  <si>
    <t>L’organo di revisione ha verificato che al Rendiconto 2021 trasmesso alla BDAP, siano stati allegati i documenti elencati all’art. 11, co. 4,  d.lgs. n. 118/2011 al cui invio sono tenuti gli enti locali?</t>
  </si>
  <si>
    <r>
      <t>In ordine all’eventuale utilizzo, nel corso dell’esercizio 2021, dell’avanzo di amministrazione, l’organo di revisione ha accertato in sede di applicazione dell’avanzo libero che l’ente non si trovasse in una delle situazioni previste dagli artt. 195 e 222 del TUEL (utilizzo di entrate a destinazione specifica e anticipazioni di tesoreria), come stabilito dal comma 3</t>
    </r>
    <r>
      <rPr>
        <i/>
        <sz val="13"/>
        <rFont val="Book Antiqua"/>
        <family val="1"/>
      </rPr>
      <t>-bis</t>
    </r>
    <r>
      <rPr>
        <sz val="13"/>
        <rFont val="Book Antiqua"/>
        <family val="1"/>
      </rPr>
      <t>, art. 187 dello stesso Testo unico?</t>
    </r>
  </si>
  <si>
    <r>
      <t>In ordine all’eventuale applicazione, nel corso del 2021, dell’avanzo vincolato presunto sono state  rispettate le condizioni di cui all’art. 187, co. 3 e 3-</t>
    </r>
    <r>
      <rPr>
        <i/>
        <sz val="13"/>
        <rFont val="Book Antiqua"/>
        <family val="1"/>
      </rPr>
      <t>quater, 3-quinquies, 3-sexies del</t>
    </r>
    <r>
      <rPr>
        <sz val="13"/>
        <rFont val="Book Antiqua"/>
        <family val="1"/>
      </rPr>
      <t xml:space="preserve"> TUEL e al punto 8.11 (principio contabile allegato 4.2 del d.lgs. n. 118/2011)?</t>
    </r>
  </si>
  <si>
    <t>L’Ente ha in essere operazioni di partenariato pubblico-privato, come definite dal d.lgs. n. 50/2016?</t>
  </si>
  <si>
    <t>6.1 In caso di risposta affermativa, indicare in particolare se una o più tra le seguenti:</t>
  </si>
  <si>
    <t>6.1.a) Leasing immobiliare</t>
  </si>
  <si>
    <t>6.1.b) Leasing immobiliare in costruendo</t>
  </si>
  <si>
    <t>6.1.e) Contratto di disponibilità</t>
  </si>
  <si>
    <t>6.1.f) Società di progetto</t>
  </si>
  <si>
    <t>6.1.g) Riqualificazioni energetiche degli immobili di proprietà o dell’illuminazione pubblica</t>
  </si>
  <si>
    <t>Nel corso dell’esercizio considerato, sono state effettuate segnalazioni ai sensi dell’art. 153, co. 6, del TUEL per il costituirsi di situazioni - non compensabili da maggiori entrate o minori spese - tali da pregiudicare gli equilibri del bilancio?</t>
  </si>
  <si>
    <t xml:space="preserve">7.1  In caso di risposta affermativa, quale è stato l'esito di tali segnalazioni?   </t>
  </si>
  <si>
    <t>L'Ente ha conseguito un risultato di competenza non negativo così come prescritto dall'art. 1, co. 821, legge n. 145/2018?</t>
  </si>
  <si>
    <t xml:space="preserve"> Nell'esercizio 2021, la spesa di personale  è stata contenuta entro i limiti del valore soglia della fascia demografica  di appartenenza, ai sensi dell’art. 33, co. 2 del d.l. 30 aprile 2019, n. 34, convertito dalla legge 28 giugno 2019, n. 58?
</t>
  </si>
  <si>
    <t>a) In caso di risposta affermativa:</t>
  </si>
  <si>
    <t>9.1 laddove ne ricorrano i presupposti, è stato previsto un aumento di spesa nel rispetto  delle percentuali individuate dall’art. 5 del decreto 17 marzo 2020 del Ministro per la Pubblica Amministrazione di concerto con il Ministero dell’Economia e delle Finanze e con il Ministro dell’Interno?</t>
  </si>
  <si>
    <t xml:space="preserve">9.1.1 Indicare la percentuale di incremento nell'esercizio 2021: </t>
  </si>
  <si>
    <t>9.2.2.a)</t>
  </si>
  <si>
    <t>9.2.2.b)</t>
  </si>
  <si>
    <t>9.2.2.c)</t>
  </si>
  <si>
    <t>10.</t>
  </si>
  <si>
    <t xml:space="preserve"> La costituzione del fondo per il salario accessorio è stata certificata dall'Organo di revisione? </t>
  </si>
  <si>
    <t>9.2 L’organo di revisione ha asseverato il rispetto pluriennale dell'equilibrio di bilancio ?</t>
  </si>
  <si>
    <t>9.2.1  In caso di mancata asseverazione spiegarne le ragioni:</t>
  </si>
  <si>
    <t>11.</t>
  </si>
  <si>
    <r>
      <t>Entro il 31/12/2020 è stato sottoscritto l'accordo decentrato integrativo?</t>
    </r>
    <r>
      <rPr>
        <sz val="13"/>
        <color rgb="FFFF0000"/>
        <rFont val="Book Antiqua"/>
        <family val="1"/>
      </rPr>
      <t xml:space="preserve"> </t>
    </r>
  </si>
  <si>
    <t xml:space="preserve">11.1 In caso di risposta negativa, l'Ente ha vincolato nel risultato di amministrazione le corrispondenti somme? </t>
  </si>
  <si>
    <t>11.2 In caso di risposta positiva, l'accordo decentrato integrativo reca il parere dell'Organo di revisione?</t>
  </si>
  <si>
    <t>12.</t>
  </si>
  <si>
    <t xml:space="preserve">Gli agenti contabili, a danaro e a materia, dell'Ente di cui all'art. 93, secondo comma, Tuel hanno  reso il conto della propria gestione? </t>
  </si>
  <si>
    <t>12.1 In caso di risposta negativa fornire motivazioni</t>
  </si>
  <si>
    <t>12.2 In caso di risposta affermativa, il conto è stato reso nei termini si cui all'art. 233 Tuel?</t>
  </si>
  <si>
    <t>12.3 Si sono verificati casi di mancato discarico amministrativo?</t>
  </si>
  <si>
    <t>12.3.1 in caso di risposta affermativa fornire motivazioni</t>
  </si>
  <si>
    <t>13.</t>
  </si>
  <si>
    <t xml:space="preserve">È stato reso il rendiconto dei contributi straordinari nei termini perentori e con le modalità di cui all'art. 158 Tuel? </t>
  </si>
  <si>
    <t>13.1 In caso di risposta negativa per mancato o tardivo adempimento il contributo è stato restituito?</t>
  </si>
  <si>
    <t>15.</t>
  </si>
  <si>
    <t xml:space="preserve">L'Ente ha trasmesso, entro il 31 maggio 2022, alla RGS la certificazione sulla perdita di gettito 2021 connessa all'emergenza epidemiologica-Covid 19?   </t>
  </si>
  <si>
    <t>I dati contenuti nella  certificazione di cui ai precedenti punti 1 e 2  sono concordanti con quelli esposti nel conto consuntivo?</t>
  </si>
  <si>
    <t>L'Ente ha provveduto a mantenere distinte le somme vincolate derivanti dal Fondo ex art. 106 del d.l. 34/2020, conv. dalla l. 77/2020 (Fondo per l'esercizio delle funzioni fondamentali) da quelle relative agli altri ristori?</t>
  </si>
  <si>
    <t>Le risorse ricevute a valere sul Fondo per l'esercizio delle funzioni fondamentali sono state contabilizzate al Titolo secondo delle entrate alla voce del piano dei conti E.2.01.01.01.001 "Trasferimenti correnti da Ministeri" al fine di garantire l'omogeneità dei conti pubblici e il monitoraggio a consuntivo delle minori entrate tributarie (art. 39 d.l. 104/2020 conv.dalla l. n. 126/2020)?</t>
  </si>
  <si>
    <t>A seguito delle risorse trasferite all'Ente connesse alle certificazioni di cui all'art. 1, co. 827, della l. n. 178/2020 e art. 39, co. 2, del d.l. n. 104/2020 si sono rese necessarie variazioni di bilancio?</t>
  </si>
  <si>
    <r>
      <t>Ai fini dello svincolo delle quote vincolate dell'avanzo, l’Ente si è avvalso della facoltà concessa dal co. 1</t>
    </r>
    <r>
      <rPr>
        <i/>
        <sz val="13"/>
        <rFont val="Book Antiqua"/>
        <family val="1"/>
      </rPr>
      <t>-ter</t>
    </r>
    <r>
      <rPr>
        <sz val="13"/>
        <rFont val="Book Antiqua"/>
        <family val="1"/>
      </rPr>
      <t>, art. 109, d.l. n. 18/2020?</t>
    </r>
  </si>
  <si>
    <t xml:space="preserve">8.1 In caso di risposta positiva, indicare l’ammontare delle quote di avanzo svincolato </t>
  </si>
  <si>
    <t>9.1 in caso di risposta positiva, indicare l’ammontare della quota libera utilizzata</t>
  </si>
  <si>
    <t>9.2. Sono state salvaguardate comunque le priorità relative alla copertura dei debiti fuori bilancio e alla salvaguardia degli equilibri di bilancio?</t>
  </si>
  <si>
    <t>10.1 in caso di risposta affermativa, indicare in che misura (termine %)</t>
  </si>
  <si>
    <t xml:space="preserve">L’Ente ha applicato i risparmi conseguiti in applicazione delle misure emergenziali (liquidità anticipata, contributi compensativi, utilizzo dei resti di amministrazione e di risorse vincolate in deroga alle ordinarie regole di gestione, etc) alla spesa corrente o in conto capitale? 
</t>
  </si>
  <si>
    <t>Durante l’esercizio 2021, l’Ente è intervenuto a sostenere i propri organismi partecipati secondo le indicazioni fornite dalla Sezione delle autonomie della Corte dei conti con la deliberazione n. 18/2020/INPR e nei limiti di quanto previsto dall’art. 14, co. 5, d.lgs. 19 agosto 2016, n. 175, Testo Unico delle Società Partecipate (TUSP)</t>
  </si>
  <si>
    <t>12.1 In caso di risposta positiva:</t>
  </si>
  <si>
    <t>12.1.1   Sono state utilizzate le risorse confluite nell'avanzo vincolato ex l. 30 dicembre 2020, n. 178?</t>
  </si>
  <si>
    <t>12.1.1.1  L’Ente è stato in grado di valutare che l’integrazione prezzo o il contributo in conto esercizio assegnato fosse determinato da minori ricavi e/o maggiori costi dovuti all’emergenza?</t>
  </si>
  <si>
    <t>14.</t>
  </si>
  <si>
    <t>15.2. sussistono le corrispondenti obbligazioni passive, il formale avvio delle relative procedure di affidamento o, almeno, il livello minimo di progettazione?</t>
  </si>
  <si>
    <t>15.3. la consistenza del fondo risulta coerente con i cronoprogrammi di investimento?</t>
  </si>
  <si>
    <t>I ristori specifici di spesa confluiti al 31/12/2020 nell'avanzo vincolato, sono stati spesi nel 2021 o sono rimasti conservati nell'avanzo vincolato al 31/12/2021?</t>
  </si>
  <si>
    <r>
      <t>L’Ente ha utilizzato la quota libera dell'avanzo di amministrazione per il finanziamento di spese correnti connesse con l'emergenza in deroga all'art. 187, co. 2, d.lgs. 18 agosto 2000, n. 267, come previsto, per l'esercizio 2021, dall'art. 109, co. 2, d.l. n. 18/2020, così come modificato dall’art.30, co.2</t>
    </r>
    <r>
      <rPr>
        <i/>
        <sz val="13"/>
        <rFont val="Book Antiqua"/>
        <family val="1"/>
      </rPr>
      <t>-bis</t>
    </r>
    <r>
      <rPr>
        <sz val="13"/>
        <rFont val="Book Antiqua"/>
        <family val="1"/>
      </rPr>
      <t xml:space="preserve">, del d.l. 41/2021?   </t>
    </r>
  </si>
  <si>
    <t>1.1 In caso di risposta affermativa, il sistema informativo consente anche la scomposizione dei rapporti nelle loro componenti elementari (causali dei flussi finanziari, economici e patrimoniali):</t>
  </si>
  <si>
    <t>2.1. Nel caso di risposta positiva, è stato adottato un piano di riassetto e/o razionalizzazione ai sensi dell’art. 20, co. 1 e 2, Tusp?</t>
  </si>
  <si>
    <t>7.	 L’Ente ha reinternalizzato funzioni o servizi affidati a società da esso controllate e oggetto di razionalizzazione?</t>
  </si>
  <si>
    <t>8.1. 	Nel caso di risposta positiva, è stato rispettato quanto prescritto dall’art. 3, co. 31 e 32, legge n. 244/2007?</t>
  </si>
  <si>
    <t>11.1 Sono stati posti in essere nuovi affidamenti da parte degli Enti di governo degli ATO?</t>
  </si>
  <si>
    <t>11.1.1 In caso di risposta affermativa indicare quali:</t>
  </si>
  <si>
    <t>13.1 In caso di risposta positiva, la società si è avvalsa della facoltà di cui all'art. 6, d.l. 8 aprile 2020, n. 23, conv. con mod. dalla l. 5 giugno 2020, n. 40 e dall'art. 1, co. 266, della l. 30 dicembre 2020, n. 178, poi ancora mod. dal d.l. 30 dicembre 2021, n. 228, conv. dalla l. 25 febbraio 2022, n. 15?</t>
  </si>
  <si>
    <t>15.1 In caso di risposta affermativa, è stata disposta la riduzione del 30% dei compensi degli amministratori ai sensi dell’art. 21, co. 3, Tusp?</t>
  </si>
  <si>
    <t>16.1 In caso di risposta affermativa, si è provveduto a ridurre del 30% il compenso dei componenti degli organi di amministrazioni ai sensi dell’art. 1, co. 554 della legge n. 147/2013?</t>
  </si>
  <si>
    <t>17.1 In caso di risposta positiva, detti organismi sono stati posti in  liquidazione entro sei mesi dalla data di approvazione dell’ultimo bilancio o rendiconto relativo all’ultimo esercizio?</t>
  </si>
  <si>
    <t>17.2 In caso di risposta negativa, è stato adottato un piano di risanamento aziendale idoneo a comprovare il recupero dell’equilibrio economico delle attività svolte, ai sensi dell’art. 1, co. 555 della legge n. 147/2013?</t>
  </si>
  <si>
    <t>18.1 In caso di risposta negativa, fornire chiarimenti:</t>
  </si>
  <si>
    <t>18.2 In caso di risposta positiva, la nota informativa allegata al rendiconto risulta corredata dalla doppia asseverazione da parte dei rispettivi organi di controllo così come rimarcato dalla Sezione delle autonomie con la deliberazione SEZAUT/2/2016/QMIG ?</t>
  </si>
  <si>
    <t xml:space="preserve">19.1. Nel caso si siano rilevate mancate conciliazioni  l’ente ha assunto, comunque non oltre il termine dell'esercizio finanziario in corso, i provvedimenti necessari ai fini della riconciliazione delle partite debitorie e creditorie?   </t>
  </si>
  <si>
    <t>20.1 In caso di risposta negativa, fornire chiarimenti:</t>
  </si>
  <si>
    <t>21.1 Nel caso di risposta affermativa indicare l’importo cumulato e il numero delle società:</t>
  </si>
  <si>
    <t xml:space="preserve">A) Per gli enti (con popolazione ≤ 5.000 abitanti). </t>
  </si>
  <si>
    <t>In caso di risposta affermativa</t>
  </si>
  <si>
    <t>1.1  ha provveduto a trasmettere la delibera di Giunta, con la quale ha esercitato la facoltà di non tenere la contabilità economico patrimoniale, alla BDAP?</t>
  </si>
  <si>
    <r>
      <t xml:space="preserve">B) Per gli enti con popolazione </t>
    </r>
    <r>
      <rPr>
        <b/>
        <sz val="13"/>
        <rFont val="Calibri"/>
        <family val="2"/>
      </rPr>
      <t>&gt;</t>
    </r>
    <r>
      <rPr>
        <b/>
        <sz val="13"/>
        <rFont val="Book Antiqua"/>
        <family val="1"/>
      </rPr>
      <t xml:space="preserve"> 5.000 abitanti. </t>
    </r>
  </si>
  <si>
    <t>a) adottare il piano dei conti integrato di cui all’allegato n. 6  del d.lgs. n. 118/2011 in modo da evidenziare le modalità di raccordo dei dati finanziari ed economico-patrimoniali nonché consentire la rilevazione unitaria dei fatti gestionali?</t>
  </si>
  <si>
    <t>b) tenere la contabilità economico-patrimoniale secondo il d.lgs. n. 118/2011?</t>
  </si>
  <si>
    <t>c) adottare il bilancio consolidato?</t>
  </si>
  <si>
    <t>d) rideterminare le voci dell’attivo e del passivo nel rispetto del principio applicato della contabilità economico-patrimoniale?</t>
  </si>
  <si>
    <t>e) adottare la matrice di correlazione, pubblicata sul sito Arconet, per il raccordo tra contabilità finanziaria e contabilità economico-patrimoniale?</t>
  </si>
  <si>
    <t>3.1 Nel caso di risposta positiva indicare la data di ultimo aggiornamento:</t>
  </si>
  <si>
    <t>Inventario di settore</t>
  </si>
  <si>
    <t xml:space="preserve"> Ultimo anno di aggiornamento</t>
  </si>
  <si>
    <t>Immobilizzazioni immateriali</t>
  </si>
  <si>
    <t>Immobilizzazioni materiali di cui:</t>
  </si>
  <si>
    <t>- inventario dei beni immobili</t>
  </si>
  <si>
    <t>- inventario dei beni mobili</t>
  </si>
  <si>
    <t>Immobilizzazioni finanziarie</t>
  </si>
  <si>
    <t>Rimanenze</t>
  </si>
  <si>
    <t/>
  </si>
  <si>
    <t>4.1 In caso di risposta negativa, fornire chiarimenti:</t>
  </si>
  <si>
    <t>5.1 In caso di risposta negativa, fornire le motivazioni:</t>
  </si>
  <si>
    <t>5.2 Nel caso di risposta positiva specificare il criterio seguito nella determinazione del valore dei beni patrimoniali:</t>
  </si>
  <si>
    <t>6.1  Nella Relazione sulla gestione allegata al rendiconto si dà conto:</t>
  </si>
  <si>
    <t xml:space="preserve">b) delle componenti del patrimonio in corso di ricognizione o in attesa di perizia? </t>
  </si>
  <si>
    <t>7.1 Nel caso di risposta affermativa indicare quali:</t>
  </si>
  <si>
    <t>Nota: si ricorda che per gli enti locali di nuova istituzione si fa riferimento, per i primi due anni, ai corrispondenti dati finanziari del bilancio di previsione e che il rispetto del limite è verificato facendo riferimento anche agli interessi riguardanti i finanziamenti contratti e imputati contabilmente agli esercizi successivi.</t>
  </si>
  <si>
    <t>1.1.1 Nel caso di risposta negativa fornire chiarimenti:</t>
  </si>
  <si>
    <t>1.2. Nel corso dell’esercizio considerato  si è reso necessario attuare nuovi investimenti finanziati da debito o variare quelli in atto?</t>
  </si>
  <si>
    <t xml:space="preserve">1.2.1 In caso di risposta affermativa: l’Ente ha provveduto agli adempimenti di cui all’art. 203, comma 2, TUEL, con riferimento:
</t>
  </si>
  <si>
    <t xml:space="preserve">a) dei propri organismi partecipati? </t>
  </si>
  <si>
    <t>b) a favore di soggetti diversi dagli organismi partecipati?</t>
  </si>
  <si>
    <t>Destinatari</t>
  </si>
  <si>
    <t>Ammontare</t>
  </si>
  <si>
    <t>Categorie di soggetti</t>
  </si>
  <si>
    <t>Importi complessivi dei prestiti in sofferenza
al 31/12/2020</t>
  </si>
  <si>
    <t>Imprese</t>
  </si>
  <si>
    <t>Famiglie</t>
  </si>
  <si>
    <t>Totale</t>
  </si>
  <si>
    <t>Oggetto</t>
  </si>
  <si>
    <t>Azioni (*)</t>
  </si>
  <si>
    <t>Motivazioni</t>
  </si>
  <si>
    <t>* eliminare il residuo passivo e farlo confluire nell'avanzo di amministrazione vincolato</t>
  </si>
  <si>
    <t>* far confluire le risorse nell’avanzo di amministrazione vincolato per la riprogrammazione dell’intervento in c/capitale, e il F.P.V. deve essere ridotto di pari importo</t>
  </si>
  <si>
    <t>* (devoluzione) o per la riduzione del debito non utilizzato per finalità iniziali previste</t>
  </si>
  <si>
    <t>2. Rispetto del limite di indebitamento*</t>
  </si>
  <si>
    <t>2.1 L'Ente ha rispettato il limite all'indebitamento disposto all'art. 204 Tuel ottenendo le seguenti % d'incidenza degli interessi passivi sulle entrate correnti:</t>
  </si>
  <si>
    <t>*Non concorrono al limite di indebitamento le garanzie prestate per le quali l'Ente ha accantonato l'intero importo del debito garantito.   Non concorrono, altresì, al predetto limite gli interessi afferenti alle anticipazioni di liquidità.</t>
  </si>
  <si>
    <r>
      <t>3.</t>
    </r>
    <r>
      <rPr>
        <b/>
        <sz val="13"/>
        <color indexed="10"/>
        <rFont val="Book Antiqua"/>
        <family val="1"/>
      </rPr>
      <t xml:space="preserve"> </t>
    </r>
    <r>
      <rPr>
        <b/>
        <sz val="13"/>
        <rFont val="Book Antiqua"/>
        <family val="1"/>
      </rPr>
      <t xml:space="preserve">Utilizzo di strumenti di finanza derivata in essere </t>
    </r>
  </si>
  <si>
    <t>3.1 L’Ente ha in corso contratti relativi a strumenti finanziari derivati?</t>
  </si>
  <si>
    <t>3.1.1 In caso di risposta affermativa l’Ente ha predisposto ed allegato al rendiconto la nota prevista dall’art. 62, comma 8, d.l. n. 112/2008 per evidenziare chiaramente sia i costi sostenuti che quelli stimati?</t>
  </si>
  <si>
    <t xml:space="preserve">3.1.2 In caso di risposta negativa, fornire chiarimenti: </t>
  </si>
  <si>
    <t>3.2 È stato costituito nell’avanzo di amministrazione un apposito fondo rischi, al fine tutelare l’Ente dai rischi futuri dei contratti in essere?</t>
  </si>
  <si>
    <t>3.2.1 In caso di risposta negativa fornire chiarimenti:</t>
  </si>
  <si>
    <r>
      <t>1.1 L’Ente, nell’attivazione delle fonti di finanziamento derivanti dal ricorso all’indebitamento, ha rispettato le condizioni poste dall’art. 2</t>
    </r>
    <r>
      <rPr>
        <sz val="13"/>
        <rFont val="Book Antiqua"/>
        <family val="1"/>
      </rPr>
      <t xml:space="preserve">03, co. 1, </t>
    </r>
    <r>
      <rPr>
        <sz val="13"/>
        <color theme="1"/>
        <rFont val="Book Antiqua"/>
        <family val="1"/>
      </rPr>
      <t>TUEL, come modificato dal d.lgs. n. 118/2011 e s.m.i.</t>
    </r>
  </si>
  <si>
    <t>1.1 Nel caso di risposta affermativa si indichi la percentuale derivante dal rapporto di copertura tra i trasferimenti e la spesa</t>
  </si>
  <si>
    <t xml:space="preserve">2.1 In caso di risposta negativa indicare in sintesi i motivi: </t>
  </si>
  <si>
    <t>2.2 In caso di risposta affermativa, il piano di riassetto organizzativo è stato definito, e/o aggiornato, tenendo conto degli aspetti quantitativi (numero di assunzioni e fabbisogno finanziario coerente con la salvaguardia degli equilibri di bilancio) e qualitativi (tipologie professionali utili all’ente per l’evoluzione organizzativa come indicato dalla legge – art. 1, co. 845, legge n. 205/2017)?</t>
  </si>
  <si>
    <t xml:space="preserve">2.4 In caso di risposta affermativa le predette assunzioni rispettano il limite di cui al co. 845 dell'articolo unico della richiamata legge di Bilancio 2018 determinato anche in base all’art. 3, co. 5 sexies, d.l. n. 90/2014, convertito con modificazioni dalla legge n. 114/2014, inserito dall’art. 14–bis,  d.l. n. 4/2019, convertito dalla legge n. 26 / 2019? </t>
  </si>
  <si>
    <t>3.1 In caso di risposta affermativa è stato rispettato il limite del  50% della spesa sostenuta per le stesse finalità nell'anno 2009?</t>
  </si>
  <si>
    <t>1. Evoluzione del risultato d'amministrazione nell'ultimo triennio:</t>
  </si>
  <si>
    <t>Risultato d'amministrazione (A)</t>
  </si>
  <si>
    <t>composizione del risultato di amministrazione:</t>
  </si>
  <si>
    <t>Parte accantonata (B)</t>
  </si>
  <si>
    <t>Parte vincolata (C )</t>
  </si>
  <si>
    <t>Parte destinata agli investimenti (D)</t>
  </si>
  <si>
    <t>Parte disponibile (E= A-B-C-D)</t>
  </si>
  <si>
    <t xml:space="preserve">2. Utilizzo delle risorse del risultato d’amministrazione dell’esercizio n-1. (vanno compilate le celle colorate) </t>
  </si>
  <si>
    <t>Risultato d’amministrazione al 31.12. anno n-1 valore complessivo:</t>
  </si>
  <si>
    <t>Valori e Modalità di utilizzo del risultato di amministrazione</t>
  </si>
  <si>
    <t>Totale parte disponibile</t>
  </si>
  <si>
    <t>Parte accantonata</t>
  </si>
  <si>
    <t>Parte vincolata</t>
  </si>
  <si>
    <t>Totale parte destinata agli investimenti</t>
  </si>
  <si>
    <t>Totali</t>
  </si>
  <si>
    <t>FCDE</t>
  </si>
  <si>
    <t xml:space="preserve">  Fondo passività potenziali</t>
  </si>
  <si>
    <t>Altri Fondi</t>
  </si>
  <si>
    <t>Totale parte accantonata</t>
  </si>
  <si>
    <t>Ex lege</t>
  </si>
  <si>
    <t>Trasferimenti</t>
  </si>
  <si>
    <t>Mutuo</t>
  </si>
  <si>
    <t>Ente</t>
  </si>
  <si>
    <t>Totale parte vincolata</t>
  </si>
  <si>
    <t>Copertura dei debiti fuori bilancio</t>
  </si>
  <si>
    <t>Salvaguardia equilibri di bilancio</t>
  </si>
  <si>
    <t>Finanziamento spese di investimento</t>
  </si>
  <si>
    <t>Finanziamento di spese correnti non permanenti</t>
  </si>
  <si>
    <t>Estinzione anticipata dei prestiti</t>
  </si>
  <si>
    <t>Altra modalità di utilizzo</t>
  </si>
  <si>
    <t>Utilizzo parte accantonata</t>
  </si>
  <si>
    <t>Utilizzo parte vincolata</t>
  </si>
  <si>
    <t>Utilizzo parte destinata agli investimenti</t>
  </si>
  <si>
    <t>Totale delle parti utilizzate</t>
  </si>
  <si>
    <t>Totale delle parti non utilizzate</t>
  </si>
  <si>
    <t xml:space="preserve">Somma del valore delle parti non utilizzate=Valore del risultato d’amministrazione dell’ anno n-1 al termine dell’esercizio n: </t>
  </si>
  <si>
    <t>3. Residui - I minori residui attivi e passivi derivanti dall’operazione di riaccertamento discendono da:</t>
  </si>
  <si>
    <t xml:space="preserve"> Insussistenze dei residui attivi</t>
  </si>
  <si>
    <t>Insussistenze ed economie dei residui passivi</t>
  </si>
  <si>
    <t xml:space="preserve">Gestione corrente non vincolata </t>
  </si>
  <si>
    <t xml:space="preserve">Gestione corrente vincolata </t>
  </si>
  <si>
    <t>Gestione in conto capitale vincolata</t>
  </si>
  <si>
    <t>Gestione in conto capitale non vincolata</t>
  </si>
  <si>
    <t>Gestione servizi c/terzi</t>
  </si>
  <si>
    <t xml:space="preserve">MINORI RESIDUI </t>
  </si>
  <si>
    <t xml:space="preserve">4.  Conciliazione tra risultato della gestione di competenza e il risultato di amministrazione </t>
  </si>
  <si>
    <t>RISCONTRO RISULTATI DELLA GESTIONE</t>
  </si>
  <si>
    <r>
      <t>Gestione di competenza</t>
    </r>
    <r>
      <rPr>
        <b/>
        <sz val="11"/>
        <color indexed="10"/>
        <rFont val="Book Antiqua"/>
        <family val="1"/>
      </rPr>
      <t xml:space="preserve"> </t>
    </r>
  </si>
  <si>
    <t>SALDO GESTIONE COMPETENZA*</t>
  </si>
  <si>
    <t>Fondo pluriennale vincolato iscritto in entrata</t>
  </si>
  <si>
    <t>Fondo pluriennale vincolato di spesa</t>
  </si>
  <si>
    <t>SALDO FPV</t>
  </si>
  <si>
    <t>Gestione dei residui</t>
  </si>
  <si>
    <t>Maggiori residui attivi riaccertati (+)</t>
  </si>
  <si>
    <t>Minori residui attivi riaccertati (-)</t>
  </si>
  <si>
    <t>Minori residui passivi riaccertati (+)</t>
  </si>
  <si>
    <t>SALDO GESTIONE RESIDUI</t>
  </si>
  <si>
    <t>Riepilogo</t>
  </si>
  <si>
    <t>SALDO GESTIONE COMPETENZA</t>
  </si>
  <si>
    <t>AVANZO/DISAVANZO ESERCIZI PRECEDENTI APPLICATO</t>
  </si>
  <si>
    <t>AVANZO/DISAVANZO ESERCIZI PRECEDENTI NON APPLICATO</t>
  </si>
  <si>
    <t>RISULTATO DI AMMINISTRAZIONE AL 31/12/2020</t>
  </si>
  <si>
    <t xml:space="preserve">
</t>
  </si>
  <si>
    <t xml:space="preserve">1. Equilibri di cassa </t>
  </si>
  <si>
    <t>+/-</t>
  </si>
  <si>
    <t>Previsioni definitive**</t>
  </si>
  <si>
    <t>Competenza</t>
  </si>
  <si>
    <t>Residui</t>
  </si>
  <si>
    <r>
      <t xml:space="preserve">Fondo di cassa iniziale </t>
    </r>
    <r>
      <rPr>
        <b/>
        <sz val="11"/>
        <color indexed="8"/>
        <rFont val="Book Antiqua"/>
        <family val="1"/>
      </rPr>
      <t>(A)</t>
    </r>
  </si>
  <si>
    <t>Entrate Titolo 1.00</t>
  </si>
  <si>
    <t>+</t>
  </si>
  <si>
    <r>
      <t xml:space="preserve">  </t>
    </r>
    <r>
      <rPr>
        <i/>
        <sz val="11"/>
        <color indexed="8"/>
        <rFont val="Book Antiqua"/>
        <family val="1"/>
      </rPr>
      <t>di cui per estinzione anticipata di prestiti (*)</t>
    </r>
  </si>
  <si>
    <t>Entrate Titolo 2.00</t>
  </si>
  <si>
    <t>Entrate Titolo 3.00</t>
  </si>
  <si>
    <r>
      <t xml:space="preserve">Entrate Titolo 4.02.06 - </t>
    </r>
    <r>
      <rPr>
        <i/>
        <sz val="11"/>
        <color theme="1"/>
        <rFont val="Book Antiqua"/>
        <family val="1"/>
      </rPr>
      <t xml:space="preserve">Contributi agli investimenti direttamente destinati al rimborso dei prestiti da aa.pp. </t>
    </r>
    <r>
      <rPr>
        <b/>
        <i/>
        <sz val="11"/>
        <color theme="1"/>
        <rFont val="Book Antiqua"/>
        <family val="1"/>
      </rPr>
      <t>(B1)</t>
    </r>
  </si>
  <si>
    <t>Totale Entrate B (B=Titoli  1.00, 2.00, 3.00, 4.02.06)</t>
  </si>
  <si>
    <t>=</t>
  </si>
  <si>
    <r>
      <t xml:space="preserve">  </t>
    </r>
    <r>
      <rPr>
        <i/>
        <sz val="11"/>
        <color indexed="8"/>
        <rFont val="Book Antiqua"/>
        <family val="1"/>
      </rPr>
      <t>di cui per estinzione anticipata di prestiti (somma *)</t>
    </r>
  </si>
  <si>
    <r>
      <t xml:space="preserve">Spese Titolo 1.00 - </t>
    </r>
    <r>
      <rPr>
        <i/>
        <sz val="11"/>
        <color indexed="8"/>
        <rFont val="Book Antiqua"/>
        <family val="1"/>
      </rPr>
      <t>Spese correnti</t>
    </r>
    <r>
      <rPr>
        <sz val="11"/>
        <color indexed="8"/>
        <rFont val="Book Antiqua"/>
        <family val="1"/>
      </rPr>
      <t xml:space="preserve"> </t>
    </r>
  </si>
  <si>
    <r>
      <t xml:space="preserve">Spese Titolo 2.04 - </t>
    </r>
    <r>
      <rPr>
        <i/>
        <sz val="11"/>
        <color indexed="8"/>
        <rFont val="Book Antiqua"/>
        <family val="1"/>
      </rPr>
      <t>Altri trasferimenti in conto capitale</t>
    </r>
  </si>
  <si>
    <r>
      <t xml:space="preserve">Spese Titolo 4.00 - </t>
    </r>
    <r>
      <rPr>
        <i/>
        <sz val="11"/>
        <color indexed="8"/>
        <rFont val="Book Antiqua"/>
        <family val="1"/>
      </rPr>
      <t>Quote di capitale amm.to dei mutui e prestiti obbligazionari</t>
    </r>
  </si>
  <si>
    <r>
      <t xml:space="preserve">  di cui</t>
    </r>
    <r>
      <rPr>
        <sz val="11"/>
        <color indexed="8"/>
        <rFont val="Book Antiqua"/>
        <family val="1"/>
      </rPr>
      <t xml:space="preserve"> </t>
    </r>
    <r>
      <rPr>
        <i/>
        <sz val="11"/>
        <color indexed="8"/>
        <rFont val="Book Antiqua"/>
        <family val="1"/>
      </rPr>
      <t>per estinzione anticipata di prestiti</t>
    </r>
  </si>
  <si>
    <t xml:space="preserve"> di cui rimborso anticipazioni di liquidità (d.l. n. 35/2013 e ss. mm. e rifinanziamenti</t>
  </si>
  <si>
    <t>Totale Spese C (C=Titoli 1.00, 2.04, 4.00)</t>
  </si>
  <si>
    <t>Differenza D (D=B-C)</t>
  </si>
  <si>
    <r>
      <t xml:space="preserve">Altre poste differenziali, per eccezioni </t>
    </r>
    <r>
      <rPr>
        <sz val="11"/>
        <color indexed="8"/>
        <rFont val="Book Antiqua"/>
        <family val="1"/>
      </rPr>
      <t>previste da norme di legge e dai principi contabili che hanno effetto sull'equilibrio</t>
    </r>
  </si>
  <si>
    <r>
      <rPr>
        <sz val="11"/>
        <color indexed="8"/>
        <rFont val="Book Antiqua"/>
        <family val="1"/>
      </rPr>
      <t>Entrate di parte capitale destinate a spese correnti (E)</t>
    </r>
  </si>
  <si>
    <r>
      <rPr>
        <sz val="11"/>
        <color indexed="8"/>
        <rFont val="Book Antiqua"/>
        <family val="1"/>
      </rPr>
      <t>Entrate di parte corrente destinate a spese di investimento (F)</t>
    </r>
  </si>
  <si>
    <t>-</t>
  </si>
  <si>
    <r>
      <rPr>
        <sz val="11"/>
        <color indexed="8"/>
        <rFont val="Book Antiqua"/>
        <family val="1"/>
      </rPr>
      <t>Entrate da accensione di prestiti destinate a estinzione anticipata di prestiti</t>
    </r>
    <r>
      <rPr>
        <b/>
        <sz val="11"/>
        <color indexed="8"/>
        <rFont val="Book Antiqua"/>
        <family val="1"/>
      </rPr>
      <t xml:space="preserve"> (G)</t>
    </r>
  </si>
  <si>
    <r>
      <t>DIFFERENZA DI PARTE CORRENTE</t>
    </r>
    <r>
      <rPr>
        <b/>
        <sz val="11"/>
        <color indexed="8"/>
        <rFont val="Book Antiqua"/>
        <family val="1"/>
      </rPr>
      <t xml:space="preserve"> H (H=D+E-F+G)</t>
    </r>
  </si>
  <si>
    <r>
      <t xml:space="preserve">Entrate Titolo 4.00 - </t>
    </r>
    <r>
      <rPr>
        <i/>
        <sz val="11"/>
        <color indexed="8"/>
        <rFont val="Book Antiqua"/>
        <family val="1"/>
      </rPr>
      <t>Entrate in conto capitale</t>
    </r>
  </si>
  <si>
    <r>
      <t xml:space="preserve">Entrate Titolo 5.00 - </t>
    </r>
    <r>
      <rPr>
        <i/>
        <sz val="11"/>
        <color indexed="8"/>
        <rFont val="Book Antiqua"/>
        <family val="1"/>
      </rPr>
      <t>Entrate da rid. attività finanziarie</t>
    </r>
  </si>
  <si>
    <r>
      <t xml:space="preserve">Entrate Titolo 6.00 - </t>
    </r>
    <r>
      <rPr>
        <i/>
        <sz val="11"/>
        <color indexed="8"/>
        <rFont val="Book Antiqua"/>
        <family val="1"/>
      </rPr>
      <t>Accensione prestiti</t>
    </r>
  </si>
  <si>
    <t>Entrate di parte corrente destinate a spese di investimento (F)</t>
  </si>
  <si>
    <t>Totale Entrate Titoli 4.00+5.00+6.00 +F (I)</t>
  </si>
  <si>
    <r>
      <t xml:space="preserve">Entrate Titolo 4.02.06 - Contributi agli investimenti direttamente destinati al rimborso dei prestiti da amministrazioni pubbliche </t>
    </r>
    <r>
      <rPr>
        <b/>
        <sz val="11"/>
        <color theme="1"/>
        <rFont val="Book Antiqua"/>
        <family val="1"/>
      </rPr>
      <t>(B1)</t>
    </r>
  </si>
  <si>
    <t>Entrate Titolo 5.02 Riscoss. di crediti a breve termine</t>
  </si>
  <si>
    <t>Entrate Titolo 5.03 Riscoss. di crediti a m/l termine</t>
  </si>
  <si>
    <t>Entrate Titolo 5.04 per riduzione attività finanziarie</t>
  </si>
  <si>
    <t>Totale Entrate per riscossione di crediti e altre entrate per riduzione di attività finanziarie L1  (L1=Titoli 5.02,5.03, 5.04)</t>
  </si>
  <si>
    <t>Totale Entrate per riscossione di crediti, contributi agli investimenti e altre entrate per riduzione di attività finanziarie (L=B1+L1)</t>
  </si>
  <si>
    <t>Totale Entrate di parte capitale M (M=I-L)</t>
  </si>
  <si>
    <t xml:space="preserve">Spese Titolo 2.00 </t>
  </si>
  <si>
    <t>Spese Titolo 3.01 per acquisizioni attività finanziarie</t>
  </si>
  <si>
    <t>Totale Spese Titolo 2.00, 3.01 (N)</t>
  </si>
  <si>
    <r>
      <t xml:space="preserve">Spese Titolo 2.04 - </t>
    </r>
    <r>
      <rPr>
        <b/>
        <sz val="11"/>
        <color indexed="8"/>
        <rFont val="Book Antiqua"/>
        <family val="1"/>
      </rPr>
      <t>Altri trasferimenti in c/capitale (O)</t>
    </r>
  </si>
  <si>
    <t>Totale spese di parte capitale P (P=N-O)</t>
  </si>
  <si>
    <t>DIFFERENZA DI PARTE CAPITALE Q (Q=M-P-E-G)</t>
  </si>
  <si>
    <t>Spese Titolo 3.02 per concess. crediti di breve termine</t>
  </si>
  <si>
    <t>Spese Titolo 3.03 per concess. crediti di m/l termine</t>
  </si>
  <si>
    <t>Spese Titolo 3.04 Altre spese increm. di attività finanz.</t>
  </si>
  <si>
    <t>Totale spese per concessione di crediti e altre spese per incremento attività finanziarie  R (R=somma titoli 3.02, 3.03,3.04)</t>
  </si>
  <si>
    <r>
      <t xml:space="preserve">Entrate titolo 7 </t>
    </r>
    <r>
      <rPr>
        <b/>
        <sz val="11"/>
        <color indexed="8"/>
        <rFont val="Book Antiqua"/>
        <family val="1"/>
      </rPr>
      <t>(S)</t>
    </r>
    <r>
      <rPr>
        <sz val="11"/>
        <color indexed="8"/>
        <rFont val="Book Antiqua"/>
        <family val="1"/>
      </rPr>
      <t xml:space="preserve"> - </t>
    </r>
    <r>
      <rPr>
        <i/>
        <sz val="11"/>
        <color indexed="8"/>
        <rFont val="Book Antiqua"/>
        <family val="1"/>
      </rPr>
      <t>Anticipazioni da tesoriere</t>
    </r>
  </si>
  <si>
    <r>
      <t xml:space="preserve">Spese titolo 5 </t>
    </r>
    <r>
      <rPr>
        <b/>
        <sz val="11"/>
        <color indexed="8"/>
        <rFont val="Book Antiqua"/>
        <family val="1"/>
      </rPr>
      <t>(T)</t>
    </r>
    <r>
      <rPr>
        <sz val="11"/>
        <color indexed="8"/>
        <rFont val="Book Antiqua"/>
        <family val="1"/>
      </rPr>
      <t xml:space="preserve"> - </t>
    </r>
    <r>
      <rPr>
        <i/>
        <sz val="11"/>
        <color indexed="8"/>
        <rFont val="Book Antiqua"/>
        <family val="1"/>
      </rPr>
      <t>Chiusura Anticipazioni tesoriere</t>
    </r>
  </si>
  <si>
    <r>
      <t xml:space="preserve">Entrate titolo 9 </t>
    </r>
    <r>
      <rPr>
        <b/>
        <sz val="11"/>
        <color indexed="8"/>
        <rFont val="Book Antiqua"/>
        <family val="1"/>
      </rPr>
      <t>(U)</t>
    </r>
    <r>
      <rPr>
        <sz val="11"/>
        <color indexed="8"/>
        <rFont val="Book Antiqua"/>
        <family val="1"/>
      </rPr>
      <t xml:space="preserve"> - </t>
    </r>
    <r>
      <rPr>
        <i/>
        <sz val="11"/>
        <color indexed="8"/>
        <rFont val="Book Antiqua"/>
        <family val="1"/>
      </rPr>
      <t>Entrate c/terzi e partite di giro</t>
    </r>
  </si>
  <si>
    <r>
      <t xml:space="preserve">Spese titolo 7 </t>
    </r>
    <r>
      <rPr>
        <b/>
        <sz val="11"/>
        <color indexed="8"/>
        <rFont val="Book Antiqua"/>
        <family val="1"/>
      </rPr>
      <t>(V)</t>
    </r>
    <r>
      <rPr>
        <sz val="11"/>
        <color indexed="8"/>
        <rFont val="Book Antiqua"/>
        <family val="1"/>
      </rPr>
      <t xml:space="preserve"> - </t>
    </r>
    <r>
      <rPr>
        <i/>
        <sz val="11"/>
        <color indexed="8"/>
        <rFont val="Book Antiqua"/>
        <family val="1"/>
      </rPr>
      <t>Uscite c/terzi e partite di giro</t>
    </r>
  </si>
  <si>
    <t>Fondo di cassa finale Z (Z=A+H+Q+L1-R+S-T+U-V)</t>
  </si>
  <si>
    <t>* Trattasi della quota di rimborso annua
** Il totale comprende Competenza + Residui</t>
  </si>
  <si>
    <t>2. Consistenza  del fondo cassa  al 31 dicembre</t>
  </si>
  <si>
    <t>3. Consistenza  del fondo cassa nell'ultimo triennio</t>
  </si>
  <si>
    <t xml:space="preserve">Fondo cassa complessivo al 31.12 </t>
  </si>
  <si>
    <t>di cui  cassa vincolata</t>
  </si>
  <si>
    <t xml:space="preserve"> (1) Riportare l’ammontare dei fondi vincolati come risultano in tesoreria. </t>
  </si>
  <si>
    <t>4. Evoluzione della cassa vincolata nel triennio</t>
  </si>
  <si>
    <t>Consistenza cassa vincolata</t>
  </si>
  <si>
    <t>Consistenza di cassa effettiva all'1.1</t>
  </si>
  <si>
    <t>Somme utilizzate e non reintegrate in termini di cassa all'1.1</t>
  </si>
  <si>
    <t>Fondi vincolati all'1.1</t>
  </si>
  <si>
    <t>Incrementi per nuovi accrediti vincolati</t>
  </si>
  <si>
    <t>Decrementi per pagamenti vincolati</t>
  </si>
  <si>
    <t>Fondi vincolati al 31.12</t>
  </si>
  <si>
    <t>Somme utilizzate e non reintegrate in termini di cassa al 31.12</t>
  </si>
  <si>
    <t>Consistenza di cassa effettiva al 31.12</t>
  </si>
  <si>
    <t>5. Utilizzo dell’anticipazione e delle entrate vincolate nell’ultimo triennio:</t>
  </si>
  <si>
    <t>Importo dell’anticipazione complessivamente concessa ai sensi dell’art. 222 del TUEL</t>
  </si>
  <si>
    <t>Importo delle entrate vincolate utilizzate in termini di cassa per spese correnti, ai sensi dell’art. 195 co. 2 TUEL</t>
  </si>
  <si>
    <t>Giorni di utilizzo dell'anticipazione</t>
  </si>
  <si>
    <t>Importo massimo della anticipazione giornaliera utilizzata</t>
  </si>
  <si>
    <r>
      <t xml:space="preserve">Importo anticipazione non restituita al 31/12 </t>
    </r>
    <r>
      <rPr>
        <vertAlign val="superscript"/>
        <sz val="12"/>
        <color rgb="FF000000"/>
        <rFont val="Book Antiqua"/>
        <family val="1"/>
      </rPr>
      <t>(*)</t>
    </r>
  </si>
  <si>
    <t>Importo delle somme maturate a titolo di interessi passivi al 31/12</t>
  </si>
  <si>
    <t>*Verificare la corrispondenza tra l’anticipo di tesoreria non restituito e il residuo passivo relativo a titolo V spesa</t>
  </si>
  <si>
    <r>
      <t>1.</t>
    </r>
    <r>
      <rPr>
        <b/>
        <sz val="13"/>
        <color indexed="10"/>
        <rFont val="Book Antiqua"/>
        <family val="1"/>
      </rPr>
      <t xml:space="preserve"> </t>
    </r>
    <r>
      <rPr>
        <b/>
        <sz val="13"/>
        <rFont val="Book Antiqua"/>
        <family val="1"/>
      </rPr>
      <t>Alimentazione Fondo pluriennale vincolato</t>
    </r>
  </si>
  <si>
    <t>1.1  Alimentazione Fondo pluriennale vincolato di parte corrente</t>
  </si>
  <si>
    <t>Fondo pluriennale vincolato corrente accantonato al 31.12</t>
  </si>
  <si>
    <t>-   di cui FPV alimentato da entrate vincolate accertate in c/competenza</t>
  </si>
  <si>
    <t>-   di cui FPV alimentato da entrate libere accertate in c/competenza per finanziare i soli casi 'ammessi dal principio contabile *</t>
  </si>
  <si>
    <t xml:space="preserve"> -   di cui FPV alimentato da entrate libere accertate in c/competenza per finanziare i casi di cui al punto 5.4a del principio contabile 4/2**</t>
  </si>
  <si>
    <t xml:space="preserve"> -   di cui FPV alimentato da entrate vincolate accertate in anni precedenti</t>
  </si>
  <si>
    <t xml:space="preserve"> -   di cui FPV alimentato da trasferimenti e contributi per eventi sismici</t>
  </si>
  <si>
    <t>-   di cui FPV alimentato da entrate libere accertate in anni precedenti per finanziare i soli casi ammessi dal principio contabile</t>
  </si>
  <si>
    <t>-   di cui FPV da riaccertamento straordinario</t>
  </si>
  <si>
    <t>(*) premialità e trattamento accessorio reimputato su anno successivo; incarichi legali esterni su contenziosi ultrannuali;
(**) impossibilità di svolgimento della prestazione per fatto sopravvenuto, da dimostrare nella relazione al rendiconto e da determinare solo in occasione del riaccertamento ordinario.</t>
  </si>
  <si>
    <t>1.2 Alimentazione Fondo pluriennale vincolato c/capitale</t>
  </si>
  <si>
    <t>Fondo pluriennale vincolato c/capitale accantonato al 31.12</t>
  </si>
  <si>
    <t>-   di cui FPV alimentato da entrate vincolate e destinate investimenti accertate in c/competenza</t>
  </si>
  <si>
    <t>-   di cui FPV alimentato da entrate vincolate e destinate investimenti accertate in anni precedenti</t>
  </si>
  <si>
    <t xml:space="preserve"> </t>
  </si>
  <si>
    <t>1. Grado di attendibilità delle previsioni delle entrate finali</t>
  </si>
  <si>
    <t>Entrate</t>
  </si>
  <si>
    <t>Previsioni definitive
di competenza</t>
  </si>
  <si>
    <t xml:space="preserve">Accertamenti 
</t>
  </si>
  <si>
    <t>Accert.ti /Previsioni definitive di competenza
%</t>
  </si>
  <si>
    <t>(A)</t>
  </si>
  <si>
    <t>(B)</t>
  </si>
  <si>
    <t>(B/A*100)</t>
  </si>
  <si>
    <t>Titolo I</t>
  </si>
  <si>
    <t>Titolo II</t>
  </si>
  <si>
    <t>Titolo III</t>
  </si>
  <si>
    <t>Titolo IV</t>
  </si>
  <si>
    <t>Titolo V</t>
  </si>
  <si>
    <t xml:space="preserve">2. Efficienza della riscossione e versamento </t>
  </si>
  <si>
    <t xml:space="preserve"> (da compilarsi solo da parte dei Comuni)</t>
  </si>
  <si>
    <t xml:space="preserve"> 2.1 Efficienza dell’attività di contrasto all’evasione tributaria nelle fasi di accertamento e di riscossione:</t>
  </si>
  <si>
    <t>Accertamenti</t>
  </si>
  <si>
    <t>Riscossioni</t>
  </si>
  <si>
    <t>FCDE
Accantonato</t>
  </si>
  <si>
    <t>Recupero evasione IMU/TASI</t>
  </si>
  <si>
    <t>Recupero evasione TARSU/TIA/TARES/TARI</t>
  </si>
  <si>
    <t>Recupero evasione COSAP/TOSAP</t>
  </si>
  <si>
    <t>Recupero evasione altri tributi</t>
  </si>
  <si>
    <t>TOTALE</t>
  </si>
  <si>
    <r>
      <t>2.2</t>
    </r>
    <r>
      <rPr>
        <b/>
        <sz val="13"/>
        <color indexed="10"/>
        <rFont val="Book Antiqua"/>
        <family val="1"/>
      </rPr>
      <t xml:space="preserve"> </t>
    </r>
    <r>
      <rPr>
        <b/>
        <sz val="13"/>
        <color indexed="8"/>
        <rFont val="Book Antiqua"/>
        <family val="1"/>
      </rPr>
      <t>Andamento della riscossione in conto residui nell’ultimo quinquennio, relativamente alle seguenti entrate:</t>
    </r>
  </si>
  <si>
    <t>Residui attivi</t>
  </si>
  <si>
    <t xml:space="preserve"> Esercizi precedenti</t>
  </si>
  <si>
    <t>Residui iniziali</t>
  </si>
  <si>
    <t>Riscosso c/residui al 31.12</t>
  </si>
  <si>
    <t>Percentuale di riscossione</t>
  </si>
  <si>
    <t>(1) sono comprensivi dei residui di competenza</t>
  </si>
  <si>
    <t xml:space="preserve"> 1. Tabella dimostrativa del rispetto del limite di indebitamento</t>
  </si>
  <si>
    <t>1) Entrate correnti di natura tributaria, contributiva e perequativa (Titolo I)</t>
  </si>
  <si>
    <t>2) Trasferimenti correnti (Titolo II)</t>
  </si>
  <si>
    <t>3) Entrate extratributarie (Titolo III)</t>
  </si>
  <si>
    <t>(B) LIVELLO MASSIMO DI SPESA ANNUA AI SENSI DELL'ART. 204 TUEL (10% DI A)</t>
  </si>
  <si>
    <r>
      <rPr>
        <b/>
        <sz val="12"/>
        <color indexed="8"/>
        <rFont val="Book Antiqua"/>
        <family val="1"/>
      </rPr>
      <t>(D)</t>
    </r>
    <r>
      <rPr>
        <sz val="12"/>
        <color indexed="8"/>
        <rFont val="Book Antiqua"/>
        <family val="1"/>
      </rPr>
      <t xml:space="preserve"> Contributi erariali in c/interessi su mutui</t>
    </r>
  </si>
  <si>
    <r>
      <rPr>
        <b/>
        <sz val="12"/>
        <color indexed="8"/>
        <rFont val="Book Antiqua"/>
        <family val="1"/>
      </rPr>
      <t xml:space="preserve">(E) </t>
    </r>
    <r>
      <rPr>
        <sz val="12"/>
        <color indexed="8"/>
        <rFont val="Book Antiqua"/>
        <family val="1"/>
      </rPr>
      <t>Ammontare interessi riguardanti debiti espressamente esclusi dai limiti di indebitamento</t>
    </r>
  </si>
  <si>
    <t>(F) Ammontare disponibile per nuovi interessi (F=B-C+D+E)</t>
  </si>
  <si>
    <t>(G) Ammontare oneri finanziari complessivi per indebitamento e garanzie al netto dei contributi esclusi (G=C-D-E)</t>
  </si>
  <si>
    <t>Nota Esplicativa</t>
  </si>
  <si>
    <t xml:space="preserve">Il rispetto del limite è verificato facendo riferimento anche agli interessi riguardanti i finanziamenti contratti e imputati contabilmente agli esercizi successivi. </t>
  </si>
  <si>
    <t>Non concorrono al limite di indebitamento le garanzie prestate per le quali l'Ente ha accantonato l'intero importo del debito garantito.</t>
  </si>
  <si>
    <t>2.  Debito complessivo</t>
  </si>
  <si>
    <r>
      <t>TOTALE DEBITO CONTRATTO</t>
    </r>
    <r>
      <rPr>
        <b/>
        <vertAlign val="superscript"/>
        <sz val="12"/>
        <color indexed="26"/>
        <rFont val="Book Antiqua"/>
        <family val="1"/>
      </rPr>
      <t>(2)</t>
    </r>
  </si>
  <si>
    <t>+ </t>
  </si>
  <si>
    <t>TOTALE DEBITO</t>
  </si>
  <si>
    <t>= </t>
  </si>
  <si>
    <t>2) Il totale del debito si riferisce allo stock complessivo dei mutui in essere (quota capitale)</t>
  </si>
  <si>
    <t>3. Nel caso in cui l’ente abbia effettuato operazioni di rinegoziazione dei mutui, compilare la tabella  sottostante:</t>
  </si>
  <si>
    <t>IMPORTI</t>
  </si>
  <si>
    <t>Mutui estinti e rinegoziati</t>
  </si>
  <si>
    <t>Risorse derivanti dalla rinegoziazione</t>
  </si>
  <si>
    <t xml:space="preserve">di cui destinate a spesa corrente  </t>
  </si>
  <si>
    <t>Contributi ricevuti  ai sensi ex art. 115 c. 2 del DL. 34/2020 (decreto rilancio) e art. 55 del d.l. n. 104/20 (decreto agosto), ottenuta da Cassa Depositi e Prestiti (indicare importo ed estremi delibera di Giunta)</t>
  </si>
  <si>
    <t>4. Nel caso in cui siano state concesse fideiussioni o lettere di patronage "forte" a favore di soggetti diversi dagli organismi partecipati, compilare la tabella sottostante:</t>
  </si>
  <si>
    <t>Nome/Denominazione/Ragione sociale</t>
  </si>
  <si>
    <t>Causale</t>
  </si>
  <si>
    <t>Tipologia</t>
  </si>
  <si>
    <t xml:space="preserve"> TOTALE</t>
  </si>
  <si>
    <t>Effetti sulla gestione finanziaria connessi all'emergenza sanitaria</t>
  </si>
  <si>
    <t xml:space="preserve"> SEZIONE II - DATI CONTABILI: Risultati della Gestione Finanziaria</t>
  </si>
  <si>
    <t>Dati contabili: Risultati della Gestione Finanziaria</t>
  </si>
  <si>
    <t>SEZIONE II - DATI CONTABILI: CASSA</t>
  </si>
  <si>
    <t>SEZIONE II DATI CONTABILI: FONDO PLURIENNALE VINCOLATO</t>
  </si>
  <si>
    <t>Riscossioni e pagamenti al 31.12.2021</t>
  </si>
  <si>
    <t>Fondo di cassa al 31 dicembre 2021 (da conto del Tesoriere)</t>
  </si>
  <si>
    <t>Fondo di cassa al 31 dicembre 2021 (da scritture contabili)</t>
  </si>
  <si>
    <t>Dati contabili: Cassa</t>
  </si>
  <si>
    <t>SEZIONE I - EFFETTI SULLA GESTIONE FINANZIARIA 2021 CONNESSI ALL'EMERGENZA SANITARIA</t>
  </si>
  <si>
    <t>SEZIONE I - DOMANDE PRELIMINARI</t>
  </si>
  <si>
    <t>SEZIONE I - NOTIZIE GENERALI SULL’ENTE</t>
  </si>
  <si>
    <t>SEZIONE I - INFORMAZIONI ANAGRAFICHE</t>
  </si>
  <si>
    <t>Dati contabili: Fondo pluriennale vincolato</t>
  </si>
  <si>
    <t>SEZIONE II - DATI CONTABILI: ENTRATE</t>
  </si>
  <si>
    <t>Dati contabili: Entrate</t>
  </si>
  <si>
    <r>
      <t xml:space="preserve">Totale residui conservati  al 31.12.2021 </t>
    </r>
    <r>
      <rPr>
        <b/>
        <vertAlign val="superscript"/>
        <sz val="12"/>
        <rFont val="Book Antiqua"/>
        <family val="1"/>
      </rPr>
      <t>(1)</t>
    </r>
  </si>
  <si>
    <t>FCDE al 31.12.2021</t>
  </si>
  <si>
    <t xml:space="preserve"> SEZIONE III - INDEBITAMENTO E STRUMENTI DI FINANZA DERIVATA</t>
  </si>
  <si>
    <t xml:space="preserve">1. </t>
  </si>
  <si>
    <t>Verifica della capacità di indebitamento e della sostenibilità</t>
  </si>
  <si>
    <t xml:space="preserve"> In caso di risposta negativa fornire chiarimenti:</t>
  </si>
  <si>
    <t xml:space="preserve"> a) all’adeguamento del DUP: </t>
  </si>
  <si>
    <t>b) all’adeguamento delle previsioni del bilancio degli esercizi successivi per la copertura finanziaria degli  oneri del debito e per le spese di gestione dell’investimento?</t>
  </si>
  <si>
    <t xml:space="preserve">1.3. L’Ente ha in essere garanzie (quali fideiussioni o lettere di patronage) o altre operazioni di finanziamento a favore: </t>
  </si>
  <si>
    <t>1.3.1 In caso di risposta affermativa fornire dettagli (sui destinatari delle operazioni, l'ammontare previsto, nonché il piano delle erogazioni ed il piano di ammortamento distintamente per quota capitale e quota interessi) compilando la tabella che segue e allegando le relative deliberazioni:</t>
  </si>
  <si>
    <t>Tempi di erogazione</t>
  </si>
  <si>
    <t>Piano di amm.to</t>
  </si>
  <si>
    <t xml:space="preserve">Quota capitale </t>
  </si>
  <si>
    <t>Quota interessi</t>
  </si>
  <si>
    <t xml:space="preserve">1.4 Fra i prestiti concessi dall'amministrazione a qualsiasi titolo, risultano casi di prestiti in sofferenza (pagamenti di interesse o capitale scaduti da almeno 90 giorni oppure capitalizzati, rifinanziati o ritardati di comune accordo; pagamenti scaduti da meno di 90 giorni per i quali, considerate le circostanze del debitore, sia in dubbio il recupero anche parziale)? </t>
  </si>
  <si>
    <t>1.4.1 Nel caso di risposta positiva. compilare la tabella sottostante:</t>
  </si>
  <si>
    <t xml:space="preserve">1.5 Somme non movimentate nel 2021 destinate all'investimento riportate tra i residui passivi, l'avanzo vincolato o il fondo pluriennale vincolato </t>
  </si>
  <si>
    <t>SEZIONE III - DATI CONTABILI: INDEBITAMENTO E STRUMENTI DI FINANZA DERIVATA</t>
  </si>
  <si>
    <t>ENTRATE DA RENDICONTO 2019</t>
  </si>
  <si>
    <t>Dati contabili: Indebitamento e strumenti di finanza derivata</t>
  </si>
  <si>
    <t xml:space="preserve">1.5.1.1 In caso di risposta positiva, indicare nella tabella che segue, per ciascuna opera, l’oggetto, la somma (anche stimata) di tali residui passivi privi di titolo giuridico e precisare quali azioni l’ente ritiene di porre in essere per l’impiego di tali somme e la loro corretta contabilizzazione: </t>
  </si>
  <si>
    <t>1.5.2  Nel fondo pluriennale vincolato sono riportate somme derivanti dall’indebitamento e non movimentate da oltre un esercizio in dispregio al punto 5.4.8 e seguenti del principio applicato all. 4/2 al d.lgs. n. 118/2011?</t>
  </si>
  <si>
    <t xml:space="preserve">1.5.2.1 In caso di risposta positiva, indicare nella tabella che segue, per ciascuna opera, l’oggetto, la somma affluita nel fondo pluriennale vincolato, le motivazioni della mancata riduzione del F.P.V. a rendiconto e precisare quali azioni sono state suggerite per la corretta contabilizzazione di tali somme: </t>
  </si>
  <si>
    <t>1.5.3  Esistono somme derivanti dall’indebitamento affluite nella quota vincolata del risultato di amministrazione al 31/12/2021?</t>
  </si>
  <si>
    <t xml:space="preserve">1.5.3.1 In caso di risposta positiva, indicare nella tabella che segue, per ciascuna opera, l’oggetto, la somma affluita alla quota vincolata del risultato di amministrazione, le motivazioni del mancato utilizzo e precisare quali azioni l’ente ritiene di porre in essere per l’impiego di tali somme: </t>
  </si>
  <si>
    <t>(A) TOTALE PRIMI TRE TITOLI ENTRATE RENDICONTO 2019</t>
  </si>
  <si>
    <t>ONERI FINANZIARI DA RENDICONTO 2021</t>
  </si>
  <si>
    <r>
      <rPr>
        <b/>
        <sz val="12"/>
        <color theme="1"/>
        <rFont val="Book Antiqua"/>
        <family val="1"/>
      </rPr>
      <t>(C)</t>
    </r>
    <r>
      <rPr>
        <sz val="12"/>
        <color theme="1"/>
        <rFont val="Book Antiqua"/>
        <family val="1"/>
      </rPr>
      <t xml:space="preserve"> Ammontare complessivo di interessi per mutui, prestiti obbligazionari, aperture di credito e garanzie di cui all’articolo 207 del TUEL al 31/12/2021</t>
    </r>
    <r>
      <rPr>
        <vertAlign val="superscript"/>
        <sz val="12"/>
        <color theme="1"/>
        <rFont val="Book Antiqua"/>
        <family val="1"/>
      </rPr>
      <t xml:space="preserve">(1) </t>
    </r>
    <r>
      <rPr>
        <sz val="12"/>
        <color theme="1"/>
        <rFont val="Book Antiqua"/>
        <family val="1"/>
      </rPr>
      <t xml:space="preserve">              </t>
    </r>
  </si>
  <si>
    <t>1) La lettera C) comprende: ammontare interessi per mutui, prestiti obbligazionari, aperture di credito e garanzie di cui all'articolo 207 del TUEL autorizzati fino al 31/12/2019 e ammontare interessi per mutui, prestiti obbligazionari, aperture di credito e garanzie di cui all'articolo 207 del TUEL autorizzati nell'esercizio in corso.</t>
  </si>
  <si>
    <t>Incidenza percentuale sul totale dei primi tre titoli delle entrate rendiconto 2019 (G/A)*100</t>
  </si>
  <si>
    <t>1) Debito complessivo contratto al 31/12/2020</t>
  </si>
  <si>
    <t>2) Rimborsi mutui effettuati nel 2021 (comprese le estinzioni anticipate)</t>
  </si>
  <si>
    <t>3) Debito complessivo contratto nell'esercizio 2021</t>
  </si>
  <si>
    <t>Importi complessivi delle garanzie prestate in essere al 31/12/2021</t>
  </si>
  <si>
    <t>Somme pagate a seguito di escussioni 2021</t>
  </si>
  <si>
    <t>Accantonamenti previsti nel bilancio 2021</t>
  </si>
  <si>
    <t>VI</t>
  </si>
  <si>
    <t>5.1. Nel caso di risposta positiva, dette partecipazioni sono coerenti con le finalità perseguibili ai sensi dell’art. 4, Tusp?</t>
  </si>
  <si>
    <r>
      <t>SEZIONE V - STATO PATRIMONIALE</t>
    </r>
    <r>
      <rPr>
        <b/>
        <sz val="14"/>
        <color indexed="10"/>
        <rFont val="Book Antiqua"/>
        <family val="1"/>
      </rPr>
      <t xml:space="preserve"> </t>
    </r>
  </si>
  <si>
    <t xml:space="preserve">a) delle modalità di valutazione delle singole poste attive e passive dello stato patrimoniale? </t>
  </si>
  <si>
    <t xml:space="preserve">1.2   ha aggionato, al fine di elaborare la situazione patrimoniale semplificata, gli inventari al 31 dicembre 2021?     </t>
  </si>
  <si>
    <t xml:space="preserve"> SEZIONE IV- ORGANISMI PARTECIPATI</t>
  </si>
  <si>
    <t>6.1.c) Lease-back</t>
  </si>
  <si>
    <t>6.1.d) Project financing</t>
  </si>
  <si>
    <t xml:space="preserve">Risultano istituiti specifici capitoli per l’allocazione delle relative risorse del PNRR (DM 11 ottobre 2021, art. 3, co. 3), del PNC e  delle corrispondenti spese destinate a ciascuna di quelle finalità? </t>
  </si>
  <si>
    <t xml:space="preserve">L'Ente nell'esercizio 2021 ha utilizzato i proventi dei permessi di costruzione e delle sanzioni del T.U. Edilizia per il finanziamento delle spese correnti connesse all'emergenza epidemiologica (art. 109, co. 2, ult. capoverso, d.l. n. 18/2020)? </t>
  </si>
  <si>
    <t xml:space="preserve">L'Ente ha trasmesso, entro il 31 maggio 2021, alla RGS la certificazione sulla perdita di gettito 2020 connessa all'emergenza epidemiologica-Covid 19?   </t>
  </si>
  <si>
    <t>SEZIONE II- GESTIONE FINANZIARIA</t>
  </si>
  <si>
    <t>SEZIONE II - GESTIONE FINANZIARIA</t>
  </si>
  <si>
    <t>7.6.4. A seguito dell'utilizzo, nell'esercizio 2021, dell'intero importo del contributo a ripiano del maggior disavanzo, l’Ente si è avvalso della facoltà, prevista dal comma 1-quater dell’art. 52 del d.l. 73/2021, di non applicare al bilancio degli esercizi successivi, in tutto o in parte, la quota di ripiano programmato?</t>
  </si>
  <si>
    <t xml:space="preserve">1.1 In caso di risposta positiva indicare la data    </t>
  </si>
  <si>
    <t xml:space="preserve">1.2 In caso di risposta negativa indicare le motivazioni    </t>
  </si>
  <si>
    <t xml:space="preserve">2.1 In caso di risposta positiva indicare la data    </t>
  </si>
  <si>
    <t xml:space="preserve">2.2 In caso di risposta negativa indicare le motivazioni    </t>
  </si>
  <si>
    <r>
      <t>10.1 In caso di risposta negativa, fornire le motivazioni:</t>
    </r>
    <r>
      <rPr>
        <b/>
        <sz val="13"/>
        <color theme="1"/>
        <rFont val="Book Antiqua"/>
        <family val="1"/>
      </rPr>
      <t xml:space="preserve"> </t>
    </r>
  </si>
  <si>
    <t>Nel caso di imputazione del 10% della spesa al fondo pluriennale vincolato finanziata da risorse PNRR e/o PNC</t>
  </si>
  <si>
    <t xml:space="preserve">  SEZIONE II - GESTIONE FINANZIARIA</t>
  </si>
  <si>
    <t>Competenza Esercizio 2021</t>
  </si>
  <si>
    <t>Rendiconto 2021</t>
  </si>
  <si>
    <t xml:space="preserve">di cui destinate a spesa in conto capitale     </t>
  </si>
  <si>
    <r>
      <t>L'Ente  ha definito, secondo   la   propria autonomia organizzativa, un sistema di controlli sulle  società  non  quotate, partecipate dallo stesso ente locale, definendo preventivamente  gli  obiettivi  gestionali  a  cui  deve tendere la società  partecipata,  secondo  parametri  qualitativi  e quantitativi, e organizzando un idoneo sistema informativo finalizzato a rilevare i rapporti finanziari tra l'Ente e la società, la situazione contabile, gestionale e organizzativa della società, i contratti di servizio, la qualità dei  servizi,  il  rispetto delle norme di legge sui vincoli di finanza pubblica ex art. 147-</t>
    </r>
    <r>
      <rPr>
        <i/>
        <sz val="13"/>
        <rFont val="Book Antiqua"/>
        <family val="1"/>
      </rPr>
      <t>quater</t>
    </r>
    <r>
      <rPr>
        <sz val="13"/>
        <rFont val="Book Antiqua"/>
        <family val="1"/>
      </rPr>
      <t xml:space="preserve"> del d.lgs. n. 267/2000? </t>
    </r>
  </si>
  <si>
    <t xml:space="preserve">L’Ente ha effettuato la ricognizione annuale delle partecipazioni, dirette o indirette, entro lo scorso 31 dicembre, ai sensi dell’art. 20, co. 1 e 3, Tusp? </t>
  </si>
  <si>
    <t>L’Ente ha comunicato alla sezione competente della Corte dei Conti il provvedimento di ricognizione, l’eventuale piano di riassetto e/o razionalizzazione ovvero, nel caso, che non detiene alcuna partecipazione, ai sensi dell’art. 20, co. 1 e 3, Tusp?</t>
  </si>
  <si>
    <t>L’Ente ha approvato, nell’ambito del provvedimento di ricognizione di cui all’art. 20, co. 1, Tusp, ovvero in atto separato adottato entro lo scorso 31 dicembre, la relazione sull’attuazione del piano di razionalizzazione adottato l’anno precedente, con evidenza dei risultati conseguiti, in adempimento dell’art. 20, co. 4, Tusp?</t>
  </si>
  <si>
    <t>All’esito della ricognizione annuale delle partecipazioni, dirette e indirette, effettuata entro lo scorso 31 dicembre, l’Ente ha deliberato il mantenimento di partecipazioni societarie, dirette o indirette?</t>
  </si>
  <si>
    <t>L’Ente detiene partecipazioni che avrebbero dovuto essere alienate entro un anno ai sensi dell’art. 24, co. 4, Tusp ovvero nonostante non sia stata effettuata la ricognizione annuale?</t>
  </si>
  <si>
    <r>
      <t>6.1. Nel caso di risposta positiva, si tratta di partecipazioni per le quali l’Ente si è avvalso della facoltà prevista dall’art. 24, co. 5</t>
    </r>
    <r>
      <rPr>
        <i/>
        <sz val="13"/>
        <color theme="1"/>
        <rFont val="Book Antiqua"/>
        <family val="1"/>
      </rPr>
      <t>-bis</t>
    </r>
    <r>
      <rPr>
        <sz val="13"/>
        <color theme="1"/>
        <rFont val="Book Antiqua"/>
        <family val="1"/>
      </rPr>
      <t xml:space="preserve"> Tusp (che autorizza l’Ente, fino al 31.12.2021, a non procedere all'alienazione di società che abbiano registrato un risultato medio in utile nel triennio precedente alla ricognizione)?”</t>
    </r>
  </si>
  <si>
    <t>7.1. Nel caso di risposta positiva, l’Ente ha provveduto a riassorbire le unità di personale già dipendenti a tempo indeterminato dell’Ente e transitate alle dipendenze della società ai sensi dell’art. 19, co. 8, Tusp?</t>
  </si>
  <si>
    <t>L’Ente, nel corso del 2021, ha costituito società e/o altro ente comunque denominato, ovvero ha assunto partecipazioni in società consorzi o altri organismi, anche a seguito di processi di riorganizzazione, trasformazione o decentramento?</t>
  </si>
  <si>
    <t>In caso di costituzione di società o acquisizione di partecipazioni societarie, anche indirette, sono stati rispettati gli oneri di motivazione analitica fissati dall’art. 5, Tusp?</t>
  </si>
  <si>
    <t>L’Ente, nel 2021, ha dismesso partecipazioni in organismi comunque denominati?</t>
  </si>
  <si>
    <t xml:space="preserve"> L’Ente ha sottoscritto aumenti di capitale e/o ha effettuato trasferimenti straordinari e/o aperture di credito e/o rilasciato garanzie a favore di società partecipata che ha registrato, per tre esercizi consecutivi, perdite di esercizio o che abbia utilizzato riserve disponibili per il ripianamento di perdite anche infrannuali?
</t>
  </si>
  <si>
    <t>L’Ente detiene partecipazioni, anche indirette, in società che hanno registrato una perdita nell’esercizio 2020 e/o nell’esercizio 2021?</t>
  </si>
  <si>
    <t xml:space="preserve"> In caso di perdite che abbiano ridotto il capitale sociale dell’organismo al di sotto del limite legale, con la determinazione di ricapitalizzazione, è stata valutata la reddittività futura della società in perdita?</t>
  </si>
  <si>
    <t>16.</t>
  </si>
  <si>
    <t>L’Ente partecipa ad aziende speciali o istituzioni che, nei tre esercizi precedenti, hanno conseguito un risultato economico negativo?</t>
  </si>
  <si>
    <t>17.</t>
  </si>
  <si>
    <t>L’Ente partecipa ad aziende speciali o istituzioni che hanno registrato un risultato negativo per quattro dei cinque esercizi precedenti ai sensi dell’art. 1, co. 555 della legge 147/2013?</t>
  </si>
  <si>
    <t>I prospetti dimostrativi  per la rilevazione dei debiti e crediti reciproci tra l’Ente e gli organismi partecipati di cui  all'art. 11, co. 6, lett. j, d.lgs. n. 118/2011  hanno riguardo la totalità delle partecipazioni rilevanti ai fini del predetto adempimento, dirette, indirette o di controllo?</t>
  </si>
  <si>
    <t xml:space="preserve">18. </t>
  </si>
  <si>
    <t xml:space="preserve">Si sono verificati casi di mancata conciliazione dei rapporti creditori e debitori tra l’Ente e gli organismi partecipati?            </t>
  </si>
  <si>
    <t xml:space="preserve">19. </t>
  </si>
  <si>
    <t xml:space="preserve"> I dati inviati dagli enti nella banca dati OOPP del Dipartimento del Tesoro sono congruenti con le informazioni sugli organismi partecipati allegate alla relazione sulla gestione (che è a sua volta un allegato al rendiconto)? </t>
  </si>
  <si>
    <t xml:space="preserve">20. </t>
  </si>
  <si>
    <t xml:space="preserve"> Nel corso del 2021, sono stati addebitati all'Ente interessi di mora per ritardato pagamento di fatture emesse da società dallo stesso partecipate?</t>
  </si>
  <si>
    <t>21.</t>
  </si>
  <si>
    <r>
      <t>12.1  In caso di risposta positiva, fornire chiarimenti alla luce di quanto previsto dall’art. 14, co. 5 del Tusp e tenuto conto che  l'art. 10, co. 6</t>
    </r>
    <r>
      <rPr>
        <i/>
        <sz val="13"/>
        <color theme="1"/>
        <rFont val="Book Antiqua"/>
        <family val="1"/>
      </rPr>
      <t>-bis,</t>
    </r>
    <r>
      <rPr>
        <sz val="13"/>
        <color theme="1"/>
        <rFont val="Book Antiqua"/>
        <family val="1"/>
      </rPr>
      <t xml:space="preserve"> d.l. 31 maggio 2021 , n. 77, conv. con mod. dalla legge 29 luglio 2021, n. 108 ha previsto che, in considerazione degli effetti dell'emergenza epidemiologica da COVID-19, l'esercizio 2020 non si computa nel calcolo del triennio ai fini dell'applicazione dell'art. 14,  co. 5, Tusp):</t>
    </r>
  </si>
  <si>
    <t xml:space="preserve"> SEZIONE VI - SEZIONE AGGIUNTIVA PROVINCE E CITTÀ METROPOLITANE</t>
  </si>
  <si>
    <t xml:space="preserve"> È  stato definito, a mente del disposto di cui al co. 844 dell'articolo unico della legge 205/2017 (legge di Bilancio 2018), un piano di riassetto organizzativo finalizzato ad un ottimale esercizio delle funzioni fondamentali previste dalla legge  7 aprile 2014 n. 56?</t>
  </si>
  <si>
    <t xml:space="preserve">2. </t>
  </si>
  <si>
    <r>
      <t xml:space="preserve">2.3 In caso di risposta affermativa l'Ente ha proceduto, ai sensi del co. 845 dell'articolo unico della legge 205/2017 (legge di Bilancio 2018), ad assunzioni a tempo indeterminato da destinarsi prioritariamente alle attività in materia  di viabilità e di edilizia scolastica e di alto contenuto tecnico - professionale? </t>
    </r>
    <r>
      <rPr>
        <b/>
        <sz val="13"/>
        <rFont val="Book Antiqua"/>
        <family val="1"/>
      </rPr>
      <t xml:space="preserve"> </t>
    </r>
  </si>
  <si>
    <r>
      <t xml:space="preserve"> L'Ente  avvalendosi della facoltà assunzionale prevista dal co.1</t>
    </r>
    <r>
      <rPr>
        <i/>
        <sz val="13"/>
        <rFont val="Book Antiqua"/>
        <family val="1"/>
      </rPr>
      <t xml:space="preserve">-ter, </t>
    </r>
    <r>
      <rPr>
        <sz val="13"/>
        <rFont val="Book Antiqua"/>
        <family val="1"/>
      </rPr>
      <t>art. 33, d.l. n. 34/2019, convertito dalla legge 58/2019, inserito dall’art. 17, co. 1, d.l. n. 162/2019, convertito dalla legge n. 8/2020, si è avvalso avvalsa di personale con rapporto di lavoro flessibile?</t>
    </r>
  </si>
  <si>
    <t xml:space="preserve">La Provincia ha ricevuto trasferimenti dalla Regione per la copertura finanziaria della spesa relativa all’esercizio di funzioni non fondamentali comprensiva della spesa di personale? </t>
  </si>
  <si>
    <t>L’Ente detiene partecipazioni, anche indirette, in società che, nei tre esercizi precedenti, hanno conseguito un risultato economico negativo ai sensi e per gli effetti dell’art. 21, co. 3, Tusp, tenuto conto che, l'art. 10, co. 6 bis, d.l. 31 maggio 2021 , n. 77, conv. con mod. dalla L. 29 luglio 2021, n. 108 ha previsto che, in considerazione degli effetti dell'emergenza epidemiologica da COVID-19, l'esercizio 2020 non si computa nel calcolo del triennio ai fini dell'applicazione dell'articolo 21, Tusp?</t>
  </si>
  <si>
    <t>L'Ente si è avvalso della facoltà di redigere la situazione patrimoniale semplificata secondo le indicazioni del DM 10/11/2020 ?</t>
  </si>
  <si>
    <t>L'Ente ha provveduto a:</t>
  </si>
  <si>
    <r>
      <rPr>
        <sz val="13"/>
        <color indexed="8"/>
        <rFont val="Book Antiqua"/>
        <family val="1"/>
      </rPr>
      <t>2.</t>
    </r>
    <r>
      <rPr>
        <sz val="13"/>
        <rFont val="Book Antiqua"/>
        <family val="1"/>
      </rPr>
      <t>1 Nel caso di risposte negative, fornire chiarimenti:</t>
    </r>
  </si>
  <si>
    <r>
      <t>L'Ente</t>
    </r>
    <r>
      <rPr>
        <b/>
        <sz val="13"/>
        <color indexed="8"/>
        <rFont val="Book Antiqua"/>
        <family val="1"/>
      </rPr>
      <t xml:space="preserve"> </t>
    </r>
    <r>
      <rPr>
        <sz val="13"/>
        <color indexed="8"/>
        <rFont val="Book Antiqua"/>
        <family val="1"/>
      </rPr>
      <t>ha aggiornato</t>
    </r>
    <r>
      <rPr>
        <b/>
        <sz val="13"/>
        <color indexed="8"/>
        <rFont val="Book Antiqua"/>
        <family val="1"/>
      </rPr>
      <t xml:space="preserve"> </t>
    </r>
    <r>
      <rPr>
        <sz val="13"/>
        <color indexed="8"/>
        <rFont val="Book Antiqua"/>
        <family val="1"/>
      </rPr>
      <t>gli inventari per determinare l'effettiva consistenza del patrimonio?</t>
    </r>
  </si>
  <si>
    <t>I crediti riconosciuti di dubbia o difficile esazione, stralciati dalle scritture finanziarie, sono stati individuati negli elenchi allegati al rendiconto annuale indicando il loro ammontare complessivo?</t>
  </si>
  <si>
    <t>L'Ente ha provveduto a completare la valutazione dei beni patrimoniali?</t>
  </si>
  <si>
    <t xml:space="preserve">5. </t>
  </si>
  <si>
    <t>La struttura del patrimonio netto è conforme con i principi che richiedono la distinzione delle sue componenti in fondo di dotazione, riserve di capitale, riserve da permessi di costruire, riserve indisponibili per beni demaniali e patrimoniali indisponibili e per i beni culturali  e altre riserve disponibili, indisponibili e indisponibili negative?</t>
  </si>
  <si>
    <t xml:space="preserve">6. </t>
  </si>
  <si>
    <t>L'Ente ha attuato politiche di valorizzazione del proprio patrimonio?</t>
  </si>
  <si>
    <t xml:space="preserve">  9.2.2.  In caso di risposta negativa e con riferimento alla sola specifica ipotesi di superamento del valore soglia per fascia demografica, individuato dalla tabella 3 di cui all’art. 6 del surrichiamato decreto attuativo, con quali delle seguenti modalità l’Ente ha impostato l’obbligatorio percorso di graduale riduzione annuale del rapporto? </t>
  </si>
  <si>
    <r>
      <t>7.6 Nel caso in cui l'Ente, per effetto della ricostituzione del F.A.L nel rendiconto 2019 ai sensi dell’art. 39-ter, co. 1, d.l. n. 162/2019, abbia registrato un maggior disavanzo rispetto all’esercizio precedente, ha applicato, ai fini del ripiano ed a decorrere dall'esercizio 2021, al netto delle anticipazioni rimborsate nel corso dell'esercizio 2020, le disposizioni di cui all’art. 52, comma 1</t>
    </r>
    <r>
      <rPr>
        <i/>
        <sz val="13"/>
        <rFont val="Book Antiqua"/>
        <family val="1"/>
      </rPr>
      <t xml:space="preserve">-bis, </t>
    </r>
    <r>
      <rPr>
        <sz val="13"/>
        <rFont val="Book Antiqua"/>
        <family val="1"/>
      </rPr>
      <t xml:space="preserve">d.l. n. 73/2021, conv. in l. 106/2021 (ripiano in quote costanti entro il termine massimo di dieci anni)? </t>
    </r>
  </si>
  <si>
    <r>
      <t>Indicare quali servizi pubblici locali sono gestiti in ambiti territoriali ottimali (ATO), ai sensi dell'art. 3</t>
    </r>
    <r>
      <rPr>
        <i/>
        <sz val="13"/>
        <color indexed="8"/>
        <rFont val="Book Antiqua"/>
        <family val="1"/>
      </rPr>
      <t>-bis,</t>
    </r>
    <r>
      <rPr>
        <sz val="13"/>
        <color indexed="8"/>
        <rFont val="Book Antiqua"/>
        <family val="1"/>
      </rPr>
      <t xml:space="preserve"> commi 1 e 
 1-</t>
    </r>
    <r>
      <rPr>
        <i/>
        <sz val="13"/>
        <color indexed="8"/>
        <rFont val="Book Antiqua"/>
        <family val="1"/>
      </rPr>
      <t>bis</t>
    </r>
    <r>
      <rPr>
        <sz val="13"/>
        <color indexed="8"/>
        <rFont val="Book Antiqua"/>
        <family val="1"/>
      </rPr>
      <t>, d.l. n. 138/2011:</t>
    </r>
  </si>
  <si>
    <t>10.1 Indicare la modalità di riscossione delle principali entrate proprie dell'Ente con riferimento all'esercizio 2021:</t>
  </si>
  <si>
    <t>1.5.1 L’Ente ha somme derivanti dall’indebitamento, che si riferiscono ad economie rilevate in conto degli investimenti realizzati con le risorse ottenute, mantenute a residuo passivo in violazione del principio di competenza finanziaria di cui al Principio generale della contabilità finanziaria n. 16, All. 1 al d.lgs. n. 118/2011 e s.m.i.?</t>
  </si>
  <si>
    <r>
      <t>*saldo  accertamenti e impegni del solo esercizio</t>
    </r>
    <r>
      <rPr>
        <sz val="11"/>
        <color theme="1"/>
        <rFont val="Calibri"/>
        <family val="2"/>
        <scheme val="minor"/>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</si>
</sst>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
    <numFmt numFmtId="165" formatCode="#,##0.00\ &quot;€&quot;"/>
    <numFmt numFmtId="166" formatCode="dd/mm/yy;@"/>
    <numFmt numFmtId="167" formatCode="#,##0.00\ _€"/>
  </numFmts>
  <fonts count="226">
    <font>
      <sz val="11"/>
      <color theme="1"/>
      <name val="Calibri"/>
      <family val="2"/>
      <scheme val="minor"/>
    </font>
    <font>
      <sz val="10"/>
      <name val="Arial"/>
      <family val="2"/>
    </font>
    <font>
      <b/>
      <i/>
      <sz val="10"/>
      <name val="Verdana"/>
      <family val="2"/>
    </font>
    <font>
      <sz val="10"/>
      <color indexed="8"/>
      <name val="Arial"/>
      <family val="2"/>
    </font>
    <font>
      <b/>
      <i/>
      <sz val="10"/>
      <name val="Arial"/>
      <family val="2"/>
    </font>
    <font>
      <b/>
      <sz val="10"/>
      <name val="Arial"/>
      <family val="2"/>
    </font>
    <font>
      <b/>
      <sz val="10"/>
      <name val="Verdana"/>
      <family val="2"/>
    </font>
    <font>
      <b/>
      <sz val="9"/>
      <name val="Verdana"/>
      <family val="2"/>
    </font>
    <font>
      <sz val="9"/>
      <name val="Verdana"/>
      <family val="2"/>
    </font>
    <font>
      <sz val="10"/>
      <name val="Verdana"/>
      <family val="2"/>
    </font>
    <font>
      <sz val="11"/>
      <name val="Verdana"/>
      <family val="2"/>
    </font>
    <font>
      <b/>
      <sz val="9"/>
      <name val="Arial"/>
      <family val="2"/>
    </font>
    <font>
      <sz val="12"/>
      <name val="Bodoni MT"/>
      <family val="1"/>
    </font>
    <font>
      <sz val="13"/>
      <name val="Verdana"/>
      <family val="2"/>
    </font>
    <font>
      <sz val="11"/>
      <name val="Book Antiqua"/>
      <family val="1"/>
    </font>
    <font>
      <sz val="12"/>
      <name val="Book Antiqua"/>
      <family val="1"/>
    </font>
    <font>
      <sz val="10"/>
      <name val="Book Antiqua"/>
      <family val="1"/>
    </font>
    <font>
      <sz val="13"/>
      <name val="Book Antiqua"/>
      <family val="1"/>
    </font>
    <font>
      <b/>
      <sz val="13"/>
      <name val="Book Antiqua"/>
      <family val="1"/>
    </font>
    <font>
      <sz val="13"/>
      <color indexed="8"/>
      <name val="Book Antiqua"/>
      <family val="1"/>
    </font>
    <font>
      <b/>
      <i/>
      <sz val="13"/>
      <name val="Book Antiqua"/>
      <family val="1"/>
    </font>
    <font>
      <b/>
      <sz val="14"/>
      <name val="Book Antiqua"/>
      <family val="1"/>
    </font>
    <font>
      <sz val="14"/>
      <name val="Book Antiqua"/>
      <family val="1"/>
    </font>
    <font>
      <b/>
      <sz val="13"/>
      <color indexed="8"/>
      <name val="Book Antiqua"/>
      <family val="1"/>
    </font>
    <font>
      <i/>
      <sz val="13"/>
      <name val="Book Antiqua"/>
      <family val="1"/>
    </font>
    <font>
      <i/>
      <sz val="13"/>
      <color indexed="8"/>
      <name val="Book Antiqua"/>
      <family val="1"/>
    </font>
    <font>
      <sz val="14"/>
      <name val="Arial"/>
      <family val="2"/>
    </font>
    <font>
      <b/>
      <i/>
      <sz val="10"/>
      <name val="Book Antiqua"/>
      <family val="1"/>
    </font>
    <font>
      <b/>
      <sz val="11"/>
      <name val="Book Antiqua"/>
      <family val="1"/>
    </font>
    <font>
      <sz val="11"/>
      <color indexed="8"/>
      <name val="Book Antiqua"/>
      <family val="1"/>
    </font>
    <font>
      <i/>
      <sz val="11"/>
      <color indexed="8"/>
      <name val="Book Antiqua"/>
      <family val="1"/>
    </font>
    <font>
      <b/>
      <sz val="13.5"/>
      <name val="Book Antiqua"/>
      <family val="1"/>
    </font>
    <font>
      <i/>
      <sz val="11"/>
      <name val="Book Antiqua"/>
      <family val="1"/>
    </font>
    <font>
      <sz val="12"/>
      <name val="Calibri Light"/>
      <family val="2"/>
    </font>
    <font>
      <i/>
      <sz val="12"/>
      <name val="Book Antiqua"/>
      <family val="1"/>
    </font>
    <font>
      <i/>
      <sz val="12.5"/>
      <name val="Book Antiqua"/>
      <family val="1"/>
    </font>
    <font>
      <vertAlign val="superscript"/>
      <sz val="11"/>
      <name val="Book Antiqua"/>
      <family val="1"/>
    </font>
    <font>
      <sz val="10"/>
      <color theme="1"/>
      <name val="Verdana"/>
      <family val="2"/>
    </font>
    <font>
      <sz val="10"/>
      <color theme="1"/>
      <name val="Calibri"/>
      <family val="2"/>
      <scheme val="minor"/>
    </font>
    <font>
      <sz val="10"/>
      <color rgb="FFFF0000"/>
      <name val="Verdana"/>
      <family val="2"/>
    </font>
    <font>
      <sz val="10"/>
      <color rgb="FFFF0000"/>
      <name val="Arial"/>
      <family val="2"/>
    </font>
    <font>
      <sz val="12"/>
      <color theme="1"/>
      <name val="Calibri"/>
      <family val="2"/>
      <scheme val="minor"/>
    </font>
    <font>
      <b/>
      <sz val="12"/>
      <color theme="1"/>
      <name val="Bodoni MT"/>
      <family val="1"/>
    </font>
    <font>
      <sz val="12"/>
      <name val="Calibri Light"/>
      <family val="2"/>
      <scheme val="major"/>
    </font>
    <font>
      <i/>
      <sz val="12"/>
      <color theme="1"/>
      <name val="Calibri Light"/>
      <family val="2"/>
      <scheme val="major"/>
    </font>
    <font>
      <sz val="12"/>
      <color theme="1"/>
      <name val="Book Antiqua"/>
      <family val="1"/>
    </font>
    <font>
      <sz val="13"/>
      <color theme="1"/>
      <name val="Book Antiqua"/>
      <family val="1"/>
    </font>
    <font>
      <i/>
      <sz val="13"/>
      <color theme="1"/>
      <name val="Book Antiqua"/>
      <family val="1"/>
    </font>
    <font>
      <b/>
      <sz val="13"/>
      <color theme="1"/>
      <name val="Book Antiqua"/>
      <family val="1"/>
    </font>
    <font>
      <sz val="13"/>
      <color theme="1"/>
      <name val="Calibri"/>
      <family val="2"/>
      <scheme val="minor"/>
    </font>
    <font>
      <sz val="13"/>
      <color rgb="FFFF0000"/>
      <name val="Book Antiqua"/>
      <family val="1"/>
    </font>
    <font>
      <sz val="10"/>
      <name val="Calibri"/>
      <family val="2"/>
      <scheme val="minor"/>
    </font>
    <font>
      <b/>
      <sz val="13"/>
      <color rgb="FFFF0000"/>
      <name val="Book Antiqua"/>
      <family val="1"/>
    </font>
    <font>
      <sz val="12"/>
      <name val="Calibri"/>
      <family val="2"/>
      <scheme val="minor"/>
    </font>
    <font>
      <sz val="11"/>
      <name val="Calibri"/>
      <family val="2"/>
      <scheme val="minor"/>
    </font>
    <font>
      <i/>
      <sz val="12"/>
      <color theme="1"/>
      <name val="Book Antiqua"/>
      <family val="1"/>
    </font>
    <font>
      <sz val="11"/>
      <color theme="1"/>
      <name val="Book Antiqua"/>
      <family val="1"/>
    </font>
    <font>
      <i/>
      <sz val="11"/>
      <color theme="1"/>
      <name val="Book Antiqua"/>
      <family val="1"/>
    </font>
    <font>
      <sz val="11"/>
      <color rgb="FF000000"/>
      <name val="Book Antiqua"/>
      <family val="1"/>
    </font>
    <font>
      <b/>
      <i/>
      <sz val="13"/>
      <color theme="1"/>
      <name val="Book Antiqua"/>
      <family val="1"/>
    </font>
    <font>
      <sz val="13"/>
      <name val="Calibri"/>
      <family val="2"/>
      <scheme val="minor"/>
    </font>
    <font>
      <b/>
      <sz val="11"/>
      <color theme="0"/>
      <name val="Book Antiqua"/>
      <family val="1"/>
    </font>
    <font>
      <b/>
      <sz val="12"/>
      <color theme="0"/>
      <name val="Book Antiqua"/>
      <family val="1"/>
    </font>
    <font>
      <sz val="12"/>
      <color rgb="FFFF0000"/>
      <name val="Book Antiqua"/>
      <family val="1"/>
    </font>
    <font>
      <b/>
      <sz val="12"/>
      <color rgb="FFC00000"/>
      <name val="Book Antiqua"/>
      <family val="1"/>
    </font>
    <font>
      <b/>
      <sz val="18"/>
      <color rgb="FFC00000"/>
      <name val="Verdana"/>
      <family val="2"/>
    </font>
    <font>
      <b/>
      <sz val="10"/>
      <color theme="0"/>
      <name val="Book Antiqua"/>
      <family val="1"/>
    </font>
    <font>
      <sz val="13"/>
      <color theme="0"/>
      <name val="Book Antiqua"/>
      <family val="1"/>
    </font>
    <font>
      <i/>
      <sz val="13"/>
      <color rgb="FFFF0000"/>
      <name val="Book Antiqua"/>
      <family val="1"/>
    </font>
    <font>
      <b/>
      <sz val="13"/>
      <color theme="0"/>
      <name val="Book Antiqua"/>
      <family val="1"/>
    </font>
    <font>
      <b/>
      <sz val="13"/>
      <color rgb="FFFF0000"/>
      <name val="Calibri"/>
      <family val="2"/>
      <scheme val="minor"/>
    </font>
    <font>
      <sz val="10"/>
      <color rgb="FF002060"/>
      <name val="Verdana"/>
      <family val="2"/>
    </font>
    <font>
      <strike/>
      <sz val="13"/>
      <color rgb="FFFF0000"/>
      <name val="Book Antiqua"/>
      <family val="1"/>
    </font>
    <font>
      <sz val="13"/>
      <color rgb="FF0070C0"/>
      <name val="Book Antiqua"/>
      <family val="1"/>
    </font>
    <font>
      <b/>
      <i/>
      <sz val="10"/>
      <name val="Calibri"/>
      <family val="2"/>
      <scheme val="minor"/>
    </font>
    <font>
      <sz val="12.5"/>
      <name val="Book Antiqua"/>
      <family val="1"/>
    </font>
    <font>
      <sz val="10"/>
      <color rgb="FFC00000"/>
      <name val="Verdana"/>
      <family val="2"/>
    </font>
    <font>
      <strike/>
      <sz val="13"/>
      <color rgb="FFC00000"/>
      <name val="Book Antiqua"/>
      <family val="1"/>
    </font>
    <font>
      <strike/>
      <sz val="12"/>
      <color rgb="FFC00000"/>
      <name val="Calibri"/>
      <family val="2"/>
      <scheme val="minor"/>
    </font>
    <font>
      <strike/>
      <sz val="10"/>
      <color rgb="FFC00000"/>
      <name val="Verdana"/>
      <family val="2"/>
    </font>
    <font>
      <i/>
      <sz val="10"/>
      <name val="Book Antiqua"/>
      <family val="1"/>
    </font>
    <font>
      <sz val="11"/>
      <color rgb="FF000000"/>
      <name val="Calibri"/>
      <family val="2"/>
      <scheme val="minor"/>
    </font>
    <font>
      <i/>
      <sz val="9"/>
      <name val="Book Antiqua"/>
      <family val="1"/>
    </font>
    <font>
      <i/>
      <sz val="11"/>
      <color rgb="FF000000"/>
      <name val="Book Antiqua"/>
      <family val="1"/>
    </font>
    <font>
      <b/>
      <sz val="11"/>
      <color rgb="FF002060"/>
      <name val="Book Antiqua"/>
      <family val="1"/>
    </font>
    <font>
      <b/>
      <vertAlign val="superscript"/>
      <sz val="11"/>
      <color theme="0"/>
      <name val="Book Antiqua"/>
      <family val="1"/>
    </font>
    <font>
      <b/>
      <vertAlign val="superscript"/>
      <sz val="10"/>
      <color theme="0"/>
      <name val="Book Antiqua"/>
      <family val="1"/>
    </font>
    <font>
      <sz val="11"/>
      <color rgb="FFFF0000"/>
      <name val="Calibri"/>
      <family val="2"/>
      <scheme val="minor"/>
    </font>
    <font>
      <strike/>
      <sz val="13"/>
      <name val="Book Antiqua"/>
      <family val="1"/>
    </font>
    <font>
      <sz val="11"/>
      <color rgb="FFFF0000"/>
      <name val="Verdana"/>
      <family val="2"/>
    </font>
    <font>
      <vertAlign val="superscript"/>
      <sz val="10"/>
      <name val="Calibri"/>
      <family val="2"/>
      <scheme val="minor"/>
    </font>
    <font>
      <b/>
      <sz val="12"/>
      <color rgb="FFFF0000"/>
      <name val="Book Antiqua"/>
      <family val="1"/>
    </font>
    <font>
      <sz val="12"/>
      <color rgb="FF222222"/>
      <name val="Bookman Old Style"/>
      <family val="1"/>
    </font>
    <font>
      <b/>
      <sz val="12"/>
      <color rgb="FFFF0000"/>
      <name val="Calibri"/>
      <family val="2"/>
      <scheme val="minor"/>
    </font>
    <font>
      <b/>
      <sz val="10"/>
      <color rgb="FFFF0000"/>
      <name val="Book Antiqua"/>
      <family val="1"/>
    </font>
    <font>
      <sz val="12"/>
      <color rgb="FFFF0000"/>
      <name val="Bodoni MT"/>
      <family val="1"/>
    </font>
    <font>
      <sz val="10"/>
      <color indexed="8"/>
      <name val="Verdana"/>
      <family val="2"/>
    </font>
    <font>
      <sz val="12"/>
      <color indexed="8"/>
      <name val="Calibri"/>
      <family val="2"/>
      <scheme val="minor"/>
    </font>
    <font>
      <strike/>
      <sz val="12"/>
      <name val="Calibri"/>
      <family val="2"/>
      <scheme val="minor"/>
    </font>
    <font>
      <strike/>
      <sz val="10"/>
      <name val="Verdana"/>
      <family val="2"/>
    </font>
    <font>
      <i/>
      <sz val="10"/>
      <color theme="1"/>
      <name val="Verdana"/>
      <family val="2"/>
    </font>
    <font>
      <i/>
      <sz val="12"/>
      <color theme="1"/>
      <name val="Bodoni MT"/>
      <family val="1"/>
    </font>
    <font>
      <sz val="13"/>
      <color rgb="FFFFC000"/>
      <name val="Book Antiqua"/>
      <family val="1"/>
    </font>
    <font>
      <sz val="12"/>
      <color rgb="FFFFC000"/>
      <name val="Calibri"/>
      <family val="2"/>
      <scheme val="minor"/>
    </font>
    <font>
      <sz val="10"/>
      <color rgb="FFFFC000"/>
      <name val="Verdana"/>
      <family val="2"/>
    </font>
    <font>
      <b/>
      <sz val="12"/>
      <color theme="1"/>
      <name val="Book Antiqua"/>
      <family val="1"/>
    </font>
    <font>
      <b/>
      <sz val="14"/>
      <color theme="1"/>
      <name val="Book Antiqua"/>
      <family val="1"/>
    </font>
    <font>
      <b/>
      <sz val="14"/>
      <color theme="1"/>
      <name val="Bodoni MT"/>
      <family val="1"/>
    </font>
    <font>
      <b/>
      <i/>
      <sz val="14"/>
      <name val="Book Antiqua"/>
      <family val="1"/>
    </font>
    <font>
      <sz val="14"/>
      <name val="Verdana"/>
      <family val="2"/>
    </font>
    <font>
      <sz val="14"/>
      <color theme="1"/>
      <name val="Book Antiqua"/>
      <family val="1"/>
    </font>
    <font>
      <sz val="14"/>
      <name val="Bodoni MT"/>
      <family val="1"/>
    </font>
    <font>
      <b/>
      <sz val="14"/>
      <name val="Verdana"/>
      <family val="2"/>
    </font>
    <font>
      <sz val="14"/>
      <name val="Calibri Light"/>
      <family val="2"/>
    </font>
    <font>
      <b/>
      <i/>
      <sz val="14"/>
      <name val="Calibri Light"/>
      <family val="2"/>
    </font>
    <font>
      <b/>
      <sz val="14"/>
      <color rgb="FFFF0000"/>
      <name val="Book Antiqua"/>
      <family val="1"/>
    </font>
    <font>
      <sz val="14"/>
      <name val="Bod"/>
    </font>
    <font>
      <b/>
      <sz val="14"/>
      <name val="Bod"/>
    </font>
    <font>
      <sz val="14"/>
      <color theme="1"/>
      <name val="Verdana"/>
      <family val="2"/>
    </font>
    <font>
      <b/>
      <sz val="12"/>
      <name val="Book Antiqua"/>
      <family val="1"/>
    </font>
    <font>
      <b/>
      <sz val="12"/>
      <name val="Calibri"/>
      <family val="2"/>
      <scheme val="minor"/>
    </font>
    <font>
      <i/>
      <sz val="12"/>
      <color theme="1"/>
      <name val="Calibri"/>
      <family val="2"/>
      <scheme val="minor"/>
    </font>
    <font>
      <sz val="11"/>
      <color theme="1"/>
      <name val="Calibri"/>
      <family val="2"/>
      <scheme val="minor"/>
    </font>
    <font>
      <b/>
      <sz val="11"/>
      <color theme="1"/>
      <name val="Calibri"/>
      <family val="2"/>
      <scheme val="minor"/>
    </font>
    <font>
      <sz val="12"/>
      <color rgb="FFFF0000"/>
      <name val="Calibri"/>
      <family val="2"/>
      <scheme val="minor"/>
    </font>
    <font>
      <sz val="13"/>
      <color rgb="FFC00000"/>
      <name val="Book Antiqua"/>
      <family val="1"/>
    </font>
    <font>
      <b/>
      <sz val="9"/>
      <color rgb="FFC00000"/>
      <name val="Calibri Light"/>
      <family val="2"/>
      <scheme val="major"/>
    </font>
    <font>
      <b/>
      <sz val="10"/>
      <color rgb="FFC00000"/>
      <name val="Calibri Light"/>
      <family val="2"/>
      <scheme val="major"/>
    </font>
    <font>
      <b/>
      <sz val="10"/>
      <name val="Calibri"/>
      <family val="2"/>
      <scheme val="minor"/>
    </font>
    <font>
      <b/>
      <sz val="12"/>
      <color rgb="FFFF0000"/>
      <name val="Bodoni MT"/>
      <family val="1"/>
    </font>
    <font>
      <sz val="12"/>
      <color theme="1"/>
      <name val="Bodoni MT"/>
      <family val="1"/>
    </font>
    <font>
      <i/>
      <sz val="10"/>
      <name val="Calibri"/>
      <family val="2"/>
      <scheme val="minor"/>
    </font>
    <font>
      <i/>
      <sz val="10"/>
      <name val="Verdana"/>
      <family val="2"/>
    </font>
    <font>
      <sz val="18"/>
      <color rgb="FFC00000"/>
      <name val="Verdana"/>
      <family val="2"/>
    </font>
    <font>
      <b/>
      <sz val="14"/>
      <color indexed="10"/>
      <name val="Book Antiqua"/>
      <family val="1"/>
    </font>
    <font>
      <sz val="12"/>
      <name val="Verdana"/>
      <family val="2"/>
    </font>
    <font>
      <b/>
      <sz val="13"/>
      <name val="Calibri"/>
      <family val="2"/>
    </font>
    <font>
      <b/>
      <i/>
      <sz val="9"/>
      <color rgb="FFFF0000"/>
      <name val="Book Antiqua"/>
      <family val="1"/>
    </font>
    <font>
      <sz val="9.5"/>
      <color rgb="FF000000"/>
      <name val="Book Antiqua"/>
      <family val="1"/>
    </font>
    <font>
      <b/>
      <sz val="11"/>
      <color rgb="FFFF0000"/>
      <name val="Calibri"/>
      <family val="2"/>
      <scheme val="minor"/>
    </font>
    <font>
      <sz val="12"/>
      <color rgb="FFC00000"/>
      <name val="Calibri"/>
      <family val="2"/>
      <scheme val="minor"/>
    </font>
    <font>
      <b/>
      <sz val="13"/>
      <color indexed="10"/>
      <name val="Book Antiqua"/>
      <family val="1"/>
    </font>
    <font>
      <i/>
      <sz val="12"/>
      <name val="Calibri"/>
      <family val="2"/>
      <scheme val="minor"/>
    </font>
    <font>
      <sz val="13"/>
      <color rgb="FF000000"/>
      <name val="Book Antiqua"/>
      <family val="1"/>
    </font>
    <font>
      <sz val="9"/>
      <name val="Calibri"/>
      <family val="2"/>
      <scheme val="minor"/>
    </font>
    <font>
      <b/>
      <sz val="9"/>
      <color rgb="FFFF0000"/>
      <name val="Calibri"/>
      <family val="2"/>
      <scheme val="minor"/>
    </font>
    <font>
      <b/>
      <sz val="10"/>
      <color rgb="FFFF0000"/>
      <name val="Verdana"/>
      <family val="2"/>
    </font>
    <font>
      <sz val="10"/>
      <color rgb="FF000000"/>
      <name val="Calibri"/>
      <family val="2"/>
      <scheme val="minor"/>
    </font>
    <font>
      <b/>
      <i/>
      <sz val="12"/>
      <color theme="1"/>
      <name val="Book Antiqua"/>
      <family val="1"/>
    </font>
    <font>
      <b/>
      <i/>
      <sz val="11"/>
      <color theme="1"/>
      <name val="Calibri"/>
      <family val="2"/>
      <scheme val="minor"/>
    </font>
    <font>
      <b/>
      <sz val="12"/>
      <color theme="1"/>
      <name val="Calibri"/>
      <family val="2"/>
      <scheme val="minor"/>
    </font>
    <font>
      <b/>
      <u/>
      <sz val="11"/>
      <color rgb="FFFF0000"/>
      <name val="Bookman Old Style"/>
      <family val="1"/>
    </font>
    <font>
      <b/>
      <u/>
      <sz val="11"/>
      <color theme="1"/>
      <name val="Bookman Old Style"/>
      <family val="1"/>
    </font>
    <font>
      <b/>
      <i/>
      <sz val="11"/>
      <color theme="1"/>
      <name val="Book Antiqua"/>
      <family val="1"/>
    </font>
    <font>
      <b/>
      <i/>
      <sz val="9"/>
      <color theme="1"/>
      <name val="Book Antiqua"/>
      <family val="1"/>
    </font>
    <font>
      <sz val="9"/>
      <color theme="1"/>
      <name val="Book Antiqua"/>
      <family val="1"/>
    </font>
    <font>
      <b/>
      <sz val="9"/>
      <color theme="1"/>
      <name val="Book Antiqua"/>
      <family val="1"/>
    </font>
    <font>
      <b/>
      <sz val="8"/>
      <color theme="1"/>
      <name val="Book Antiqua"/>
      <family val="1"/>
    </font>
    <font>
      <i/>
      <sz val="11"/>
      <name val="Calibri"/>
      <family val="2"/>
      <scheme val="minor"/>
    </font>
    <font>
      <b/>
      <i/>
      <sz val="11"/>
      <name val="Calibri"/>
      <family val="2"/>
      <scheme val="minor"/>
    </font>
    <font>
      <b/>
      <sz val="11"/>
      <name val="Calibri"/>
      <family val="2"/>
      <scheme val="minor"/>
    </font>
    <font>
      <b/>
      <i/>
      <sz val="12"/>
      <name val="Book Antiqua"/>
      <family val="1"/>
    </font>
    <font>
      <b/>
      <sz val="10"/>
      <color theme="1"/>
      <name val="Calibri"/>
      <family val="2"/>
      <scheme val="minor"/>
    </font>
    <font>
      <sz val="11"/>
      <color theme="1"/>
      <name val="Bodoni MT"/>
      <family val="1"/>
    </font>
    <font>
      <b/>
      <sz val="11"/>
      <color theme="1"/>
      <name val="Book Antiqua"/>
      <family val="1"/>
    </font>
    <font>
      <b/>
      <sz val="10"/>
      <color rgb="FFFFFFCC"/>
      <name val="Book Antiqua"/>
      <family val="1"/>
    </font>
    <font>
      <sz val="11"/>
      <color theme="1"/>
      <name val="Verdana"/>
      <family val="2"/>
    </font>
    <font>
      <b/>
      <sz val="11"/>
      <color rgb="FFFFFFCC"/>
      <name val="Book Antiqua"/>
      <family val="1"/>
    </font>
    <font>
      <b/>
      <sz val="11"/>
      <color indexed="10"/>
      <name val="Book Antiqua"/>
      <family val="1"/>
    </font>
    <font>
      <b/>
      <sz val="9"/>
      <color indexed="81"/>
      <name val="Tahoma"/>
      <family val="2"/>
    </font>
    <font>
      <b/>
      <sz val="8"/>
      <color indexed="81"/>
      <name val="Tahoma"/>
      <family val="2"/>
    </font>
    <font>
      <sz val="9"/>
      <color indexed="81"/>
      <name val="Tahoma"/>
      <family val="2"/>
    </font>
    <font>
      <sz val="11"/>
      <color rgb="FFFF0000"/>
      <name val="Bodoni MT"/>
      <family val="1"/>
    </font>
    <font>
      <b/>
      <sz val="12"/>
      <color rgb="FFFFFFCC"/>
      <name val="Book Antiqua"/>
      <family val="1"/>
    </font>
    <font>
      <b/>
      <sz val="10"/>
      <color theme="1"/>
      <name val="Book Antiqua"/>
      <family val="1"/>
    </font>
    <font>
      <b/>
      <sz val="11"/>
      <color indexed="8"/>
      <name val="Book Antiqua"/>
      <family val="1"/>
    </font>
    <font>
      <sz val="10"/>
      <color theme="1"/>
      <name val="Calibri Light"/>
      <family val="2"/>
      <scheme val="major"/>
    </font>
    <font>
      <b/>
      <sz val="10"/>
      <color theme="1"/>
      <name val="Calibri Light"/>
      <family val="2"/>
      <scheme val="major"/>
    </font>
    <font>
      <i/>
      <sz val="10"/>
      <color theme="1"/>
      <name val="Calibri Light"/>
      <family val="2"/>
      <scheme val="major"/>
    </font>
    <font>
      <sz val="10"/>
      <name val="Calibri Light"/>
      <family val="2"/>
      <scheme val="major"/>
    </font>
    <font>
      <sz val="10"/>
      <color rgb="FF000000"/>
      <name val="Calibri Light"/>
      <family val="2"/>
      <scheme val="major"/>
    </font>
    <font>
      <sz val="9"/>
      <color theme="1"/>
      <name val="Verdana"/>
      <family val="2"/>
    </font>
    <font>
      <b/>
      <sz val="9"/>
      <color theme="1"/>
      <name val="Verdana"/>
      <family val="2"/>
    </font>
    <font>
      <b/>
      <sz val="13"/>
      <color rgb="FFFFFFCC"/>
      <name val="Book Antiqua"/>
      <family val="1"/>
    </font>
    <font>
      <b/>
      <sz val="11"/>
      <color rgb="FFFFFFCC"/>
      <name val="Calibri"/>
      <family val="2"/>
      <scheme val="minor"/>
    </font>
    <font>
      <sz val="12"/>
      <color rgb="FF000000"/>
      <name val="Book Antiqua"/>
      <family val="1"/>
    </font>
    <font>
      <vertAlign val="superscript"/>
      <sz val="12"/>
      <color rgb="FF000000"/>
      <name val="Book Antiqua"/>
      <family val="1"/>
    </font>
    <font>
      <b/>
      <sz val="11"/>
      <color rgb="FF002060"/>
      <name val="Verdana"/>
      <family val="2"/>
    </font>
    <font>
      <sz val="12"/>
      <color rgb="FF000000"/>
      <name val="Bodoni MT"/>
      <family val="1"/>
    </font>
    <font>
      <b/>
      <sz val="12"/>
      <name val="Bodoni MT"/>
      <family val="1"/>
    </font>
    <font>
      <strike/>
      <sz val="12"/>
      <color theme="1"/>
      <name val="Bodoni MT"/>
      <family val="1"/>
    </font>
    <font>
      <strike/>
      <sz val="12"/>
      <name val="Bodoni MT"/>
      <family val="1"/>
    </font>
    <font>
      <b/>
      <sz val="12"/>
      <color rgb="FF000000"/>
      <name val="Bodoni MT"/>
      <family val="1"/>
    </font>
    <font>
      <b/>
      <sz val="11"/>
      <color rgb="FFFF0000"/>
      <name val="Calibri"/>
      <family val="2"/>
    </font>
    <font>
      <b/>
      <sz val="12"/>
      <name val="Verdana"/>
      <family val="2"/>
    </font>
    <font>
      <b/>
      <sz val="12"/>
      <color theme="1"/>
      <name val="Calibri Light"/>
      <family val="2"/>
      <scheme val="major"/>
    </font>
    <font>
      <sz val="13"/>
      <name val="Calibri Light"/>
      <family val="2"/>
      <scheme val="major"/>
    </font>
    <font>
      <sz val="13"/>
      <name val="Bodoni MT"/>
      <family val="1"/>
    </font>
    <font>
      <sz val="12"/>
      <color theme="1"/>
      <name val="Calibri Light"/>
      <family val="2"/>
      <scheme val="major"/>
    </font>
    <font>
      <b/>
      <vertAlign val="superscript"/>
      <sz val="12"/>
      <name val="Book Antiqua"/>
      <family val="1"/>
    </font>
    <font>
      <sz val="12"/>
      <color theme="1"/>
      <name val="Verdana"/>
      <family val="2"/>
    </font>
    <font>
      <b/>
      <sz val="12"/>
      <name val="Calibri Light"/>
      <family val="2"/>
      <scheme val="major"/>
    </font>
    <font>
      <strike/>
      <sz val="12"/>
      <color theme="1"/>
      <name val="Calibri Light"/>
      <family val="2"/>
      <scheme val="major"/>
    </font>
    <font>
      <strike/>
      <sz val="12"/>
      <name val="Calibri Light"/>
      <family val="2"/>
      <scheme val="major"/>
    </font>
    <font>
      <b/>
      <sz val="12"/>
      <color rgb="FF000000"/>
      <name val="Calibri Light"/>
      <family val="2"/>
      <scheme val="major"/>
    </font>
    <font>
      <sz val="12"/>
      <color rgb="FF000000"/>
      <name val="Calibri Light"/>
      <family val="2"/>
      <scheme val="major"/>
    </font>
    <font>
      <sz val="11"/>
      <color rgb="FF000000"/>
      <name val="Calibri Light"/>
      <family val="2"/>
      <scheme val="major"/>
    </font>
    <font>
      <sz val="11"/>
      <name val="Calibri Light"/>
      <family val="2"/>
      <scheme val="major"/>
    </font>
    <font>
      <b/>
      <sz val="12"/>
      <color indexed="8"/>
      <name val="Book Antiqua"/>
      <family val="1"/>
    </font>
    <font>
      <sz val="12"/>
      <color indexed="8"/>
      <name val="Book Antiqua"/>
      <family val="1"/>
    </font>
    <font>
      <sz val="11"/>
      <color rgb="FFFF0000"/>
      <name val="Book Antiqua"/>
      <family val="1"/>
    </font>
    <font>
      <b/>
      <vertAlign val="superscript"/>
      <sz val="12"/>
      <color indexed="26"/>
      <name val="Book Antiqua"/>
      <family val="1"/>
    </font>
    <font>
      <b/>
      <sz val="12"/>
      <color rgb="FFFFFFCC"/>
      <name val="Calibri"/>
      <family val="2"/>
      <scheme val="minor"/>
    </font>
    <font>
      <sz val="12"/>
      <color rgb="FF000000"/>
      <name val="Calibri"/>
      <family val="2"/>
      <scheme val="minor"/>
    </font>
    <font>
      <strike/>
      <sz val="12"/>
      <color rgb="FFFF0000"/>
      <name val="Calibri"/>
      <family val="2"/>
      <scheme val="minor"/>
    </font>
    <font>
      <b/>
      <sz val="10.5"/>
      <color theme="0"/>
      <name val="Book Antiqua"/>
      <family val="1"/>
    </font>
    <font>
      <b/>
      <sz val="11"/>
      <color theme="0"/>
      <name val="Calibri"/>
      <family val="2"/>
      <scheme val="minor"/>
    </font>
    <font>
      <b/>
      <sz val="12"/>
      <color theme="0"/>
      <name val="Calibri"/>
      <family val="2"/>
      <scheme val="minor"/>
    </font>
    <font>
      <i/>
      <sz val="9"/>
      <color theme="1"/>
      <name val="Book Antiqua"/>
      <family val="1"/>
    </font>
    <font>
      <vertAlign val="superscript"/>
      <sz val="12"/>
      <color theme="1"/>
      <name val="Book Antiqua"/>
      <family val="1"/>
    </font>
    <font>
      <b/>
      <sz val="14"/>
      <name val="Calibri Light"/>
      <family val="2"/>
    </font>
    <font>
      <sz val="11"/>
      <color theme="0" tint="-0.249977111117893"/>
      <name val="Calibri"/>
      <family val="2"/>
      <scheme val="minor"/>
    </font>
    <font>
      <sz val="10"/>
      <color theme="0" tint="-0.249977111117893"/>
      <name val="Calibri"/>
      <family val="2"/>
      <scheme val="minor"/>
    </font>
    <font>
      <sz val="10"/>
      <color theme="0"/>
      <name val="Calibri"/>
      <family val="2"/>
      <scheme val="minor"/>
    </font>
    <font>
      <sz val="10"/>
      <color theme="0"/>
      <name val="Verdana"/>
      <family val="2"/>
    </font>
    <font>
      <sz val="12"/>
      <color theme="0"/>
      <name val="Calibri"/>
      <family val="2"/>
      <scheme val="minor"/>
    </font>
  </fonts>
  <fills count="32">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theme="0"/>
        <bgColor indexed="2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3"/>
        <bgColor indexed="64"/>
      </patternFill>
    </fill>
    <fill>
      <patternFill patternType="solid">
        <fgColor rgb="FFFFFFCC"/>
        <bgColor indexed="24"/>
      </patternFill>
    </fill>
    <fill>
      <patternFill patternType="solid">
        <fgColor rgb="FFD9D9D9"/>
        <bgColor indexed="64"/>
      </patternFill>
    </fill>
    <fill>
      <patternFill patternType="solid">
        <fgColor theme="0" tint="-4.9989318521683403E-2"/>
        <bgColor indexed="24"/>
      </patternFill>
    </fill>
    <fill>
      <patternFill patternType="solid">
        <fgColor rgb="FFCCFFFF"/>
        <bgColor indexed="64"/>
      </patternFill>
    </fill>
    <fill>
      <patternFill patternType="solid">
        <fgColor rgb="FFFFFFFF"/>
        <bgColor rgb="FF000000"/>
      </patternFill>
    </fill>
    <fill>
      <patternFill patternType="solid">
        <fgColor rgb="FFD5F4FF"/>
        <bgColor indexed="64"/>
      </patternFill>
    </fill>
    <fill>
      <patternFill patternType="solid">
        <fgColor rgb="FF006BBC"/>
        <bgColor indexed="64"/>
      </patternFill>
    </fill>
    <fill>
      <patternFill patternType="solid">
        <fgColor indexed="26"/>
        <bgColor indexed="64"/>
      </patternFill>
    </fill>
    <fill>
      <patternFill patternType="solid">
        <fgColor rgb="FF92D050"/>
        <bgColor indexed="64"/>
      </patternFill>
    </fill>
    <fill>
      <patternFill patternType="solid">
        <fgColor rgb="FF7EB0DE"/>
        <bgColor indexed="64"/>
      </patternFill>
    </fill>
    <fill>
      <patternFill patternType="solid">
        <fgColor indexed="22"/>
        <bgColor indexed="64"/>
      </patternFill>
    </fill>
    <fill>
      <patternFill patternType="solid">
        <fgColor indexed="27"/>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B6DDE8"/>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2" tint="-9.9978637043366805E-2"/>
        <bgColor indexed="64"/>
      </patternFill>
    </fill>
  </fills>
  <borders count="3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6">
    <xf numFmtId="0" fontId="0" fillId="0" borderId="0"/>
    <xf numFmtId="0" fontId="1" fillId="0" borderId="0"/>
    <xf numFmtId="0" fontId="1" fillId="0" borderId="0"/>
    <xf numFmtId="0" fontId="1" fillId="0" borderId="0"/>
    <xf numFmtId="0" fontId="3" fillId="0" borderId="0"/>
    <xf numFmtId="9" fontId="122" fillId="0" borderId="0" applyFont="0" applyFill="0" applyBorder="0" applyAlignment="0" applyProtection="0"/>
  </cellStyleXfs>
  <cellXfs count="1295">
    <xf numFmtId="0" fontId="0" fillId="0" borderId="0" xfId="0"/>
    <xf numFmtId="0" fontId="1" fillId="2" borderId="0" xfId="0" applyFont="1" applyFill="1"/>
    <xf numFmtId="0" fontId="1" fillId="0" borderId="0" xfId="0" applyFont="1"/>
    <xf numFmtId="0" fontId="1" fillId="4" borderId="0" xfId="0" applyFont="1" applyFill="1"/>
    <xf numFmtId="0" fontId="9" fillId="0" borderId="0" xfId="0" applyFont="1"/>
    <xf numFmtId="0" fontId="9" fillId="4" borderId="0" xfId="0" applyFont="1" applyFill="1"/>
    <xf numFmtId="0" fontId="38" fillId="0" borderId="0" xfId="0" applyFont="1"/>
    <xf numFmtId="0" fontId="9" fillId="0" borderId="0" xfId="0" applyFont="1" applyAlignment="1">
      <alignment vertical="center"/>
    </xf>
    <xf numFmtId="0" fontId="9" fillId="4" borderId="0" xfId="0" applyFont="1" applyFill="1" applyAlignment="1">
      <alignment vertical="center"/>
    </xf>
    <xf numFmtId="49" fontId="8" fillId="0" borderId="0" xfId="0" applyNumberFormat="1" applyFont="1" applyAlignment="1" applyProtection="1">
      <alignment vertical="center"/>
      <protection locked="0"/>
    </xf>
    <xf numFmtId="49" fontId="5" fillId="0" borderId="0" xfId="0" applyNumberFormat="1" applyFont="1" applyAlignment="1">
      <alignment horizontal="center"/>
    </xf>
    <xf numFmtId="0" fontId="1" fillId="0" borderId="0" xfId="0" applyFont="1" applyAlignment="1">
      <alignment horizontal="left"/>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4" applyFont="1" applyAlignment="1">
      <alignment horizontal="left"/>
    </xf>
    <xf numFmtId="0" fontId="2" fillId="0" borderId="0" xfId="0" applyFont="1" applyAlignment="1">
      <alignment vertical="center"/>
    </xf>
    <xf numFmtId="49" fontId="1" fillId="0" borderId="0" xfId="0" applyNumberFormat="1" applyFont="1"/>
    <xf numFmtId="0" fontId="2" fillId="0" borderId="0" xfId="0" applyFont="1" applyAlignment="1">
      <alignment horizontal="right" vertical="center"/>
    </xf>
    <xf numFmtId="1" fontId="2" fillId="0" borderId="0" xfId="0" applyNumberFormat="1" applyFont="1" applyAlignment="1">
      <alignment horizontal="left" vertical="center"/>
    </xf>
    <xf numFmtId="49" fontId="4" fillId="0" borderId="0" xfId="0" applyNumberFormat="1" applyFont="1"/>
    <xf numFmtId="49" fontId="6" fillId="0" borderId="0" xfId="0" applyNumberFormat="1" applyFont="1"/>
    <xf numFmtId="49" fontId="7" fillId="0" borderId="0" xfId="0" applyNumberFormat="1" applyFont="1"/>
    <xf numFmtId="49" fontId="8" fillId="0" borderId="0" xfId="0" applyNumberFormat="1" applyFont="1" applyAlignment="1" applyProtection="1">
      <alignment horizontal="left" vertical="center"/>
      <protection locked="0"/>
    </xf>
    <xf numFmtId="49" fontId="7" fillId="0" borderId="0" xfId="0" applyNumberFormat="1" applyFont="1" applyAlignment="1">
      <alignment horizontal="left"/>
    </xf>
    <xf numFmtId="49" fontId="11" fillId="0" borderId="0" xfId="0" applyNumberFormat="1" applyFont="1"/>
    <xf numFmtId="49" fontId="8" fillId="0" borderId="0" xfId="0" applyNumberFormat="1" applyFont="1" applyAlignment="1">
      <alignment vertical="center"/>
    </xf>
    <xf numFmtId="49" fontId="5" fillId="0" borderId="0" xfId="0" applyNumberFormat="1" applyFont="1" applyAlignment="1">
      <alignment vertical="center"/>
    </xf>
    <xf numFmtId="0" fontId="0" fillId="0" borderId="0" xfId="0" applyAlignment="1">
      <alignment horizontal="left"/>
    </xf>
    <xf numFmtId="49" fontId="1" fillId="2" borderId="0" xfId="0" applyNumberFormat="1" applyFont="1" applyFill="1"/>
    <xf numFmtId="0" fontId="40" fillId="0" borderId="0" xfId="0" applyFont="1"/>
    <xf numFmtId="0" fontId="41" fillId="0" borderId="0" xfId="0" applyFont="1"/>
    <xf numFmtId="0" fontId="0" fillId="0" borderId="0" xfId="0" applyAlignment="1">
      <alignment vertical="center"/>
    </xf>
    <xf numFmtId="0" fontId="9" fillId="0" borderId="0" xfId="0" applyFont="1" applyAlignment="1">
      <alignment horizontal="left"/>
    </xf>
    <xf numFmtId="0" fontId="12" fillId="0" borderId="0" xfId="0" applyFont="1"/>
    <xf numFmtId="0" fontId="12" fillId="4" borderId="0" xfId="0" applyFont="1" applyFill="1"/>
    <xf numFmtId="0" fontId="1" fillId="0" borderId="0" xfId="0" applyFont="1" applyAlignment="1">
      <alignment vertical="center"/>
    </xf>
    <xf numFmtId="0" fontId="9" fillId="0" borderId="0" xfId="0" applyFont="1" applyAlignment="1">
      <alignment horizontal="left" vertical="center"/>
    </xf>
    <xf numFmtId="0" fontId="12" fillId="4" borderId="0" xfId="0" applyFont="1" applyFill="1" applyAlignment="1">
      <alignment horizontal="left" vertical="top" wrapText="1"/>
    </xf>
    <xf numFmtId="0" fontId="9" fillId="4" borderId="0" xfId="0" applyFont="1" applyFill="1" applyAlignment="1">
      <alignment vertical="top"/>
    </xf>
    <xf numFmtId="0" fontId="42" fillId="0" borderId="0" xfId="0" applyFont="1" applyAlignment="1">
      <alignment vertical="center" wrapText="1"/>
    </xf>
    <xf numFmtId="0" fontId="6" fillId="0" borderId="0" xfId="0" applyFont="1" applyAlignment="1">
      <alignment vertical="center"/>
    </xf>
    <xf numFmtId="0" fontId="17" fillId="0" borderId="0" xfId="0" applyFont="1"/>
    <xf numFmtId="49" fontId="17" fillId="0" borderId="0" xfId="0" applyNumberFormat="1" applyFont="1"/>
    <xf numFmtId="49" fontId="17" fillId="0" borderId="0" xfId="0" applyNumberFormat="1" applyFont="1" applyAlignment="1">
      <alignment horizontal="center"/>
    </xf>
    <xf numFmtId="0" fontId="17" fillId="0" borderId="0" xfId="0" applyFont="1" applyAlignment="1">
      <alignment horizontal="center" vertical="center"/>
    </xf>
    <xf numFmtId="49" fontId="18" fillId="2" borderId="0" xfId="0" applyNumberFormat="1" applyFont="1" applyFill="1" applyAlignment="1">
      <alignment horizontal="center" vertical="center" wrapText="1"/>
    </xf>
    <xf numFmtId="49" fontId="18" fillId="2" borderId="0" xfId="0" applyNumberFormat="1" applyFont="1" applyFill="1" applyAlignment="1">
      <alignment vertical="center"/>
    </xf>
    <xf numFmtId="49" fontId="17" fillId="2" borderId="0" xfId="0" applyNumberFormat="1" applyFont="1" applyFill="1" applyAlignment="1">
      <alignment horizontal="center"/>
    </xf>
    <xf numFmtId="49" fontId="17" fillId="2" borderId="0" xfId="0" applyNumberFormat="1" applyFont="1" applyFill="1"/>
    <xf numFmtId="0" fontId="17" fillId="0" borderId="0" xfId="0" applyFont="1" applyAlignment="1">
      <alignment vertical="center"/>
    </xf>
    <xf numFmtId="0" fontId="17" fillId="4" borderId="0" xfId="0" applyFont="1" applyFill="1"/>
    <xf numFmtId="49" fontId="17" fillId="8" borderId="0" xfId="0" applyNumberFormat="1" applyFont="1" applyFill="1" applyAlignment="1" applyProtection="1">
      <alignment horizontal="left" vertical="center"/>
      <protection locked="0"/>
    </xf>
    <xf numFmtId="49" fontId="17" fillId="4" borderId="0" xfId="0" applyNumberFormat="1" applyFont="1" applyFill="1" applyAlignment="1" applyProtection="1">
      <alignment horizontal="center" vertical="center"/>
      <protection locked="0"/>
    </xf>
    <xf numFmtId="49" fontId="17" fillId="4" borderId="0" xfId="0" applyNumberFormat="1" applyFont="1" applyFill="1" applyAlignment="1" applyProtection="1">
      <alignment horizontal="left" vertical="center"/>
      <protection locked="0"/>
    </xf>
    <xf numFmtId="49" fontId="18" fillId="8" borderId="0" xfId="0" applyNumberFormat="1" applyFont="1" applyFill="1" applyAlignment="1" applyProtection="1">
      <alignment horizontal="left" vertical="center"/>
      <protection locked="0"/>
    </xf>
    <xf numFmtId="49" fontId="18" fillId="4" borderId="0" xfId="0" applyNumberFormat="1" applyFont="1" applyFill="1" applyAlignment="1" applyProtection="1">
      <alignment horizontal="center" vertical="center"/>
      <protection locked="0"/>
    </xf>
    <xf numFmtId="49" fontId="18" fillId="2" borderId="0" xfId="0" applyNumberFormat="1" applyFont="1" applyFill="1" applyAlignment="1">
      <alignment horizontal="left" vertical="center" wrapText="1"/>
    </xf>
    <xf numFmtId="0" fontId="17" fillId="7" borderId="2" xfId="0" applyFont="1" applyFill="1" applyBorder="1" applyAlignment="1">
      <alignment horizontal="center" vertical="center"/>
    </xf>
    <xf numFmtId="14" fontId="17" fillId="7" borderId="2" xfId="0" applyNumberFormat="1" applyFont="1" applyFill="1" applyBorder="1" applyAlignment="1">
      <alignment horizontal="center" vertical="center" wrapText="1"/>
    </xf>
    <xf numFmtId="0" fontId="13" fillId="0" borderId="0" xfId="0" applyFont="1"/>
    <xf numFmtId="49" fontId="18" fillId="2" borderId="0" xfId="0" applyNumberFormat="1" applyFont="1" applyFill="1" applyAlignment="1">
      <alignment horizontal="left" wrapText="1"/>
    </xf>
    <xf numFmtId="0" fontId="17" fillId="0" borderId="0" xfId="0" applyFont="1" applyAlignment="1">
      <alignment horizontal="center"/>
    </xf>
    <xf numFmtId="49" fontId="18" fillId="0" borderId="0" xfId="0" applyNumberFormat="1" applyFont="1" applyAlignment="1">
      <alignment horizontal="left" vertical="center" wrapText="1"/>
    </xf>
    <xf numFmtId="49" fontId="17" fillId="9" borderId="2" xfId="0" applyNumberFormat="1" applyFont="1" applyFill="1" applyBorder="1" applyAlignment="1">
      <alignment horizontal="center" vertical="center" wrapText="1"/>
    </xf>
    <xf numFmtId="49" fontId="18" fillId="0" borderId="0" xfId="0" applyNumberFormat="1" applyFont="1" applyAlignment="1">
      <alignment horizontal="center" vertical="center" wrapText="1"/>
    </xf>
    <xf numFmtId="14" fontId="17" fillId="7" borderId="2" xfId="0" applyNumberFormat="1" applyFont="1" applyFill="1" applyBorder="1" applyAlignment="1">
      <alignment horizontal="right" vertical="center" wrapText="1"/>
    </xf>
    <xf numFmtId="49" fontId="18" fillId="0" borderId="0" xfId="0" applyNumberFormat="1" applyFont="1" applyAlignment="1">
      <alignment vertical="center"/>
    </xf>
    <xf numFmtId="0" fontId="13" fillId="0" borderId="0" xfId="0" applyFont="1" applyAlignment="1">
      <alignment vertical="center"/>
    </xf>
    <xf numFmtId="49" fontId="18" fillId="0" borderId="0" xfId="0" applyNumberFormat="1" applyFont="1" applyAlignment="1">
      <alignment vertical="center" wrapText="1"/>
    </xf>
    <xf numFmtId="49" fontId="18" fillId="0" borderId="0" xfId="0" applyNumberFormat="1" applyFont="1" applyAlignment="1">
      <alignment horizontal="center" vertical="center"/>
    </xf>
    <xf numFmtId="49" fontId="17" fillId="8" borderId="0" xfId="0" applyNumberFormat="1" applyFont="1" applyFill="1" applyAlignment="1" applyProtection="1">
      <alignment vertical="center"/>
      <protection locked="0"/>
    </xf>
    <xf numFmtId="0" fontId="17" fillId="4" borderId="0" xfId="0" applyFont="1" applyFill="1" applyAlignment="1">
      <alignment vertical="center"/>
    </xf>
    <xf numFmtId="0" fontId="22" fillId="0" borderId="0" xfId="0" applyFont="1" applyAlignment="1">
      <alignment horizontal="center"/>
    </xf>
    <xf numFmtId="49" fontId="21" fillId="3" borderId="0" xfId="0" applyNumberFormat="1" applyFont="1" applyFill="1" applyAlignment="1">
      <alignment vertical="center" wrapText="1"/>
    </xf>
    <xf numFmtId="0" fontId="46" fillId="0" borderId="0" xfId="0" applyFont="1"/>
    <xf numFmtId="0" fontId="46" fillId="0" borderId="0" xfId="0" applyFont="1" applyAlignment="1">
      <alignment horizontal="right" vertical="center"/>
    </xf>
    <xf numFmtId="0" fontId="46" fillId="0" borderId="0" xfId="0" applyFont="1" applyAlignment="1">
      <alignment vertical="top" wrapText="1"/>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vertical="center" wrapText="1"/>
    </xf>
    <xf numFmtId="0" fontId="48" fillId="0" borderId="0" xfId="0" applyFont="1" applyAlignment="1">
      <alignment vertical="center"/>
    </xf>
    <xf numFmtId="0" fontId="26" fillId="0" borderId="0" xfId="0" applyFont="1" applyAlignment="1">
      <alignment horizontal="center"/>
    </xf>
    <xf numFmtId="0" fontId="49" fillId="0" borderId="0" xfId="0" applyFont="1"/>
    <xf numFmtId="0" fontId="49" fillId="0" borderId="0" xfId="0" applyFont="1" applyAlignment="1">
      <alignment horizontal="left" vertical="center"/>
    </xf>
    <xf numFmtId="0" fontId="49" fillId="0" borderId="0" xfId="0" applyFont="1" applyAlignment="1">
      <alignment vertical="center"/>
    </xf>
    <xf numFmtId="0" fontId="17" fillId="4" borderId="0" xfId="2" applyFont="1" applyFill="1" applyAlignment="1">
      <alignment vertical="center"/>
    </xf>
    <xf numFmtId="49" fontId="17" fillId="0" borderId="0" xfId="0" applyNumberFormat="1" applyFont="1" applyAlignment="1" applyProtection="1">
      <alignment horizontal="left" vertical="center"/>
      <protection locked="0"/>
    </xf>
    <xf numFmtId="0" fontId="50" fillId="4" borderId="0" xfId="2" applyFont="1" applyFill="1" applyAlignment="1">
      <alignment vertical="center"/>
    </xf>
    <xf numFmtId="0" fontId="18" fillId="0" borderId="0" xfId="0" applyFont="1" applyAlignment="1">
      <alignment vertical="center"/>
    </xf>
    <xf numFmtId="0" fontId="17" fillId="4" borderId="0" xfId="0" applyFont="1" applyFill="1" applyAlignment="1">
      <alignment horizontal="right" vertical="center" wrapText="1"/>
    </xf>
    <xf numFmtId="49" fontId="17" fillId="4" borderId="0" xfId="0" applyNumberFormat="1" applyFont="1" applyFill="1" applyAlignment="1" applyProtection="1">
      <alignment vertical="center"/>
      <protection locked="0"/>
    </xf>
    <xf numFmtId="49" fontId="17" fillId="8" borderId="0" xfId="0" applyNumberFormat="1" applyFont="1" applyFill="1" applyAlignment="1" applyProtection="1">
      <alignment horizontal="center" vertical="center"/>
      <protection locked="0"/>
    </xf>
    <xf numFmtId="4" fontId="50" fillId="4" borderId="0" xfId="0" applyNumberFormat="1" applyFont="1" applyFill="1" applyAlignment="1">
      <alignment horizontal="right" vertical="center"/>
    </xf>
    <xf numFmtId="0" fontId="24" fillId="0" borderId="0" xfId="0" applyFont="1"/>
    <xf numFmtId="0" fontId="46" fillId="4" borderId="0" xfId="2" applyFont="1" applyFill="1" applyAlignment="1">
      <alignment vertical="center"/>
    </xf>
    <xf numFmtId="0" fontId="24" fillId="4" borderId="0" xfId="2" applyFont="1" applyFill="1" applyAlignment="1">
      <alignment vertical="center" wrapText="1"/>
    </xf>
    <xf numFmtId="0" fontId="50" fillId="0" borderId="0" xfId="0" applyFont="1" applyAlignment="1">
      <alignment vertical="center"/>
    </xf>
    <xf numFmtId="0" fontId="51" fillId="4" borderId="0" xfId="2" applyFont="1" applyFill="1" applyAlignment="1">
      <alignment vertical="center"/>
    </xf>
    <xf numFmtId="0" fontId="53" fillId="4" borderId="0" xfId="0" applyFont="1" applyFill="1"/>
    <xf numFmtId="0" fontId="53" fillId="0" borderId="0" xfId="0" applyFont="1"/>
    <xf numFmtId="49" fontId="27" fillId="0" borderId="0" xfId="0" applyNumberFormat="1" applyFont="1" applyAlignment="1">
      <alignment horizontal="center" vertical="center" wrapText="1"/>
    </xf>
    <xf numFmtId="0" fontId="45" fillId="0" borderId="0" xfId="0" applyFont="1"/>
    <xf numFmtId="0" fontId="54" fillId="0" borderId="0" xfId="0" applyFont="1"/>
    <xf numFmtId="49" fontId="32" fillId="2" borderId="0" xfId="0" applyNumberFormat="1" applyFont="1" applyFill="1"/>
    <xf numFmtId="0" fontId="33" fillId="4" borderId="0" xfId="0" applyFont="1" applyFill="1" applyAlignment="1">
      <alignment horizontal="left" vertical="top" wrapText="1"/>
    </xf>
    <xf numFmtId="0" fontId="33" fillId="4" borderId="0" xfId="0" applyFont="1" applyFill="1"/>
    <xf numFmtId="0" fontId="37" fillId="4" borderId="0" xfId="0" applyFont="1" applyFill="1" applyAlignment="1">
      <alignment vertical="center"/>
    </xf>
    <xf numFmtId="0" fontId="42" fillId="4" borderId="0" xfId="0" applyFont="1" applyFill="1" applyAlignment="1">
      <alignment vertical="center"/>
    </xf>
    <xf numFmtId="0" fontId="6" fillId="0" borderId="0" xfId="0" applyFont="1" applyFill="1"/>
    <xf numFmtId="0" fontId="9" fillId="0" borderId="0" xfId="0" applyFont="1" applyBorder="1"/>
    <xf numFmtId="0" fontId="9" fillId="0" borderId="0" xfId="0" applyFont="1" applyBorder="1" applyAlignment="1">
      <alignment vertical="center"/>
    </xf>
    <xf numFmtId="0" fontId="9" fillId="4" borderId="0" xfId="0" applyFont="1" applyFill="1" applyBorder="1"/>
    <xf numFmtId="49" fontId="53" fillId="9" borderId="2" xfId="0" applyNumberFormat="1" applyFont="1" applyFill="1" applyBorder="1" applyAlignment="1">
      <alignment horizontal="center" vertical="center" wrapText="1"/>
    </xf>
    <xf numFmtId="0" fontId="53" fillId="4" borderId="0" xfId="2" applyFont="1" applyFill="1" applyAlignment="1">
      <alignment vertical="center"/>
    </xf>
    <xf numFmtId="0" fontId="53" fillId="0" borderId="0" xfId="0" applyFont="1" applyAlignment="1">
      <alignment horizontal="center" vertical="center"/>
    </xf>
    <xf numFmtId="49" fontId="60" fillId="9" borderId="2" xfId="0" applyNumberFormat="1" applyFont="1" applyFill="1" applyBorder="1" applyAlignment="1">
      <alignment horizontal="center" vertical="center" wrapText="1"/>
    </xf>
    <xf numFmtId="49" fontId="53" fillId="4" borderId="0" xfId="0" applyNumberFormat="1" applyFont="1" applyFill="1" applyAlignment="1" applyProtection="1">
      <alignment vertical="center"/>
      <protection locked="0"/>
    </xf>
    <xf numFmtId="0" fontId="53" fillId="0" borderId="0" xfId="0" applyFont="1" applyAlignment="1">
      <alignment vertical="center"/>
    </xf>
    <xf numFmtId="49" fontId="53" fillId="4" borderId="0" xfId="0" applyNumberFormat="1" applyFont="1" applyFill="1" applyAlignment="1">
      <alignment horizontal="center" vertical="center" wrapText="1"/>
    </xf>
    <xf numFmtId="0" fontId="61" fillId="11" borderId="2" xfId="0" applyFont="1" applyFill="1" applyBorder="1" applyAlignment="1">
      <alignment horizontal="center" vertical="center" wrapText="1"/>
    </xf>
    <xf numFmtId="0" fontId="62" fillId="11" borderId="2" xfId="0" applyFont="1" applyFill="1" applyBorder="1" applyAlignment="1">
      <alignment horizontal="center" vertical="center" wrapText="1"/>
    </xf>
    <xf numFmtId="0" fontId="41" fillId="0" borderId="0" xfId="0" applyFont="1" applyAlignment="1">
      <alignment horizontal="center" vertical="center"/>
    </xf>
    <xf numFmtId="0" fontId="41" fillId="9" borderId="2" xfId="0" applyFont="1" applyFill="1" applyBorder="1" applyAlignment="1">
      <alignment horizontal="center" vertical="center"/>
    </xf>
    <xf numFmtId="49" fontId="54" fillId="9" borderId="2" xfId="0" applyNumberFormat="1" applyFont="1" applyFill="1" applyBorder="1" applyAlignment="1">
      <alignment horizontal="center" vertical="center" wrapText="1"/>
    </xf>
    <xf numFmtId="0" fontId="41" fillId="4" borderId="0" xfId="0" applyFont="1" applyFill="1" applyAlignment="1">
      <alignment horizontal="center" vertical="center"/>
    </xf>
    <xf numFmtId="0" fontId="53" fillId="4" borderId="0" xfId="2" applyFont="1" applyFill="1" applyAlignment="1">
      <alignment horizontal="left" vertical="center" wrapText="1"/>
    </xf>
    <xf numFmtId="0" fontId="46" fillId="0" borderId="0" xfId="0" applyFont="1" applyAlignment="1">
      <alignment horizontal="left"/>
    </xf>
    <xf numFmtId="0" fontId="63" fillId="0" borderId="0" xfId="0" applyFont="1" applyBorder="1" applyAlignment="1">
      <alignment vertical="center" wrapText="1"/>
    </xf>
    <xf numFmtId="49" fontId="18" fillId="8" borderId="0" xfId="0" applyNumberFormat="1" applyFont="1" applyFill="1" applyAlignment="1" applyProtection="1">
      <alignment vertical="center"/>
      <protection locked="0"/>
    </xf>
    <xf numFmtId="49" fontId="18" fillId="8" borderId="0" xfId="0" applyNumberFormat="1" applyFont="1" applyFill="1" applyAlignment="1" applyProtection="1">
      <alignment horizontal="center" vertical="center"/>
      <protection locked="0"/>
    </xf>
    <xf numFmtId="49" fontId="18" fillId="4" borderId="0" xfId="0" applyNumberFormat="1" applyFont="1" applyFill="1" applyAlignment="1">
      <alignment horizontal="right" vertical="center" wrapText="1"/>
    </xf>
    <xf numFmtId="49" fontId="18" fillId="4" borderId="0" xfId="0" applyNumberFormat="1" applyFont="1" applyFill="1" applyAlignment="1">
      <alignment vertical="center"/>
    </xf>
    <xf numFmtId="49" fontId="53"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64" fillId="4" borderId="0" xfId="0" applyFont="1" applyFill="1" applyAlignment="1">
      <alignment horizontal="left" vertical="top" wrapText="1"/>
    </xf>
    <xf numFmtId="0" fontId="34" fillId="4" borderId="0" xfId="0" applyFont="1" applyFill="1" applyAlignment="1">
      <alignment horizontal="left" vertical="center" wrapText="1"/>
    </xf>
    <xf numFmtId="0" fontId="17" fillId="0" borderId="0" xfId="0" applyFont="1" applyFill="1" applyAlignment="1">
      <alignment vertical="center" wrapText="1"/>
    </xf>
    <xf numFmtId="0" fontId="34" fillId="4" borderId="0" xfId="0" applyFont="1" applyFill="1" applyBorder="1" applyAlignment="1">
      <alignment horizontal="left" vertical="center" wrapText="1"/>
    </xf>
    <xf numFmtId="0" fontId="0" fillId="0" borderId="0" xfId="0"/>
    <xf numFmtId="0" fontId="17" fillId="0" borderId="0" xfId="0" applyFont="1" applyBorder="1"/>
    <xf numFmtId="0" fontId="65" fillId="4" borderId="0" xfId="0" applyFont="1" applyFill="1"/>
    <xf numFmtId="0" fontId="16" fillId="0" borderId="0" xfId="0" applyFont="1"/>
    <xf numFmtId="0" fontId="56" fillId="0" borderId="0" xfId="0" applyFont="1"/>
    <xf numFmtId="0" fontId="0" fillId="0" borderId="0" xfId="0" applyAlignment="1">
      <alignment horizontal="center"/>
    </xf>
    <xf numFmtId="0" fontId="47" fillId="0" borderId="0" xfId="2" applyFont="1" applyBorder="1" applyAlignment="1">
      <alignment horizontal="left" vertical="center" wrapText="1"/>
    </xf>
    <xf numFmtId="0" fontId="48" fillId="0" borderId="0" xfId="0" applyFont="1" applyAlignment="1">
      <alignment horizontal="left" vertical="top"/>
    </xf>
    <xf numFmtId="0" fontId="17" fillId="4" borderId="0" xfId="2" applyFont="1" applyFill="1" applyAlignment="1">
      <alignment horizontal="left" vertical="center"/>
    </xf>
    <xf numFmtId="0" fontId="45" fillId="0" borderId="0" xfId="0" applyFont="1" applyBorder="1" applyAlignment="1">
      <alignment wrapText="1"/>
    </xf>
    <xf numFmtId="0" fontId="53" fillId="0" borderId="0" xfId="0" applyFont="1" applyAlignment="1">
      <alignment horizontal="left" vertical="center"/>
    </xf>
    <xf numFmtId="0" fontId="70" fillId="0" borderId="0" xfId="0" applyFont="1" applyAlignment="1">
      <alignment horizontal="left" wrapText="1"/>
    </xf>
    <xf numFmtId="0" fontId="46" fillId="0" borderId="1" xfId="0" applyFont="1" applyBorder="1" applyAlignment="1">
      <alignment vertical="center" wrapText="1"/>
    </xf>
    <xf numFmtId="0" fontId="15" fillId="0" borderId="0" xfId="0" applyFont="1" applyAlignment="1">
      <alignment vertical="center"/>
    </xf>
    <xf numFmtId="0" fontId="17" fillId="0" borderId="0" xfId="0" applyFont="1" applyAlignment="1">
      <alignment horizontal="left"/>
    </xf>
    <xf numFmtId="0" fontId="17" fillId="0" borderId="0" xfId="0" applyFont="1" applyAlignment="1">
      <alignment horizontal="justify" vertical="center" wrapText="1"/>
    </xf>
    <xf numFmtId="0" fontId="17" fillId="4" borderId="0" xfId="0" applyFont="1" applyFill="1" applyAlignment="1">
      <alignment horizontal="left" vertical="center" wrapText="1"/>
    </xf>
    <xf numFmtId="0" fontId="48" fillId="0" borderId="0" xfId="0" applyFont="1" applyAlignment="1">
      <alignment horizontal="left" vertical="center"/>
    </xf>
    <xf numFmtId="0" fontId="17" fillId="0" borderId="0" xfId="2" applyFont="1" applyAlignment="1">
      <alignment horizontal="left" vertical="center" wrapText="1"/>
    </xf>
    <xf numFmtId="0" fontId="17" fillId="4" borderId="0" xfId="0" applyFont="1" applyFill="1" applyAlignment="1">
      <alignment horizontal="left" wrapText="1"/>
    </xf>
    <xf numFmtId="0" fontId="46" fillId="0" borderId="0" xfId="0" applyFont="1" applyAlignment="1">
      <alignment horizontal="left" vertical="center"/>
    </xf>
    <xf numFmtId="49" fontId="20" fillId="15" borderId="0" xfId="0" applyNumberFormat="1" applyFont="1" applyFill="1"/>
    <xf numFmtId="49" fontId="20" fillId="15" borderId="0" xfId="0" applyNumberFormat="1" applyFont="1" applyFill="1" applyAlignment="1">
      <alignment horizontal="center"/>
    </xf>
    <xf numFmtId="49" fontId="18" fillId="5" borderId="0" xfId="0" applyNumberFormat="1" applyFont="1" applyFill="1" applyAlignment="1">
      <alignment horizontal="left" vertical="center" wrapText="1"/>
    </xf>
    <xf numFmtId="49" fontId="18" fillId="5" borderId="0" xfId="0" applyNumberFormat="1" applyFont="1" applyFill="1" applyAlignment="1">
      <alignment vertical="center"/>
    </xf>
    <xf numFmtId="49" fontId="18" fillId="5" borderId="0" xfId="0" applyNumberFormat="1" applyFont="1" applyFill="1" applyAlignment="1">
      <alignment horizontal="center"/>
    </xf>
    <xf numFmtId="49" fontId="18" fillId="5" borderId="0" xfId="0" applyNumberFormat="1" applyFont="1" applyFill="1"/>
    <xf numFmtId="49" fontId="18" fillId="5" borderId="2" xfId="0" applyNumberFormat="1" applyFont="1" applyFill="1" applyBorder="1" applyAlignment="1" applyProtection="1">
      <alignment horizontal="center" vertical="center" wrapText="1"/>
      <protection locked="0"/>
    </xf>
    <xf numFmtId="49" fontId="17" fillId="5" borderId="0" xfId="0" applyNumberFormat="1" applyFont="1" applyFill="1" applyAlignment="1">
      <alignment horizontal="center"/>
    </xf>
    <xf numFmtId="49" fontId="17" fillId="5" borderId="0" xfId="0" applyNumberFormat="1" applyFont="1" applyFill="1"/>
    <xf numFmtId="49" fontId="17" fillId="15" borderId="0" xfId="0" applyNumberFormat="1" applyFont="1" applyFill="1" applyAlignment="1" applyProtection="1">
      <alignment vertical="center"/>
      <protection locked="0"/>
    </xf>
    <xf numFmtId="49" fontId="17" fillId="15" borderId="0" xfId="0" applyNumberFormat="1" applyFont="1" applyFill="1"/>
    <xf numFmtId="49" fontId="17" fillId="5" borderId="2" xfId="0" applyNumberFormat="1" applyFont="1" applyFill="1" applyBorder="1" applyAlignment="1" applyProtection="1">
      <alignment vertical="center"/>
      <protection locked="0"/>
    </xf>
    <xf numFmtId="0" fontId="17" fillId="5" borderId="0" xfId="0" applyFont="1" applyFill="1"/>
    <xf numFmtId="49" fontId="17" fillId="15" borderId="0" xfId="0" applyNumberFormat="1" applyFont="1" applyFill="1" applyAlignment="1">
      <alignment horizontal="center"/>
    </xf>
    <xf numFmtId="49" fontId="18" fillId="5" borderId="0" xfId="0" applyNumberFormat="1" applyFont="1" applyFill="1" applyAlignment="1">
      <alignment vertical="top"/>
    </xf>
    <xf numFmtId="49" fontId="18" fillId="5" borderId="0" xfId="0" applyNumberFormat="1" applyFont="1" applyFill="1" applyAlignment="1">
      <alignment horizontal="left"/>
    </xf>
    <xf numFmtId="49" fontId="17" fillId="15" borderId="0" xfId="0" applyNumberFormat="1" applyFont="1" applyFill="1" applyAlignment="1">
      <alignment horizontal="left"/>
    </xf>
    <xf numFmtId="49" fontId="17" fillId="15" borderId="0" xfId="0" applyNumberFormat="1" applyFont="1" applyFill="1" applyAlignment="1">
      <alignment horizontal="center" vertical="center"/>
    </xf>
    <xf numFmtId="49" fontId="17" fillId="5" borderId="0" xfId="0" applyNumberFormat="1" applyFont="1" applyFill="1" applyAlignment="1">
      <alignment vertical="center"/>
    </xf>
    <xf numFmtId="49" fontId="18" fillId="5" borderId="0" xfId="0" applyNumberFormat="1" applyFont="1" applyFill="1" applyAlignment="1">
      <alignment horizontal="left" vertical="center"/>
    </xf>
    <xf numFmtId="49" fontId="17" fillId="5" borderId="2" xfId="0" applyNumberFormat="1" applyFont="1" applyFill="1" applyBorder="1" applyAlignment="1" applyProtection="1">
      <alignment horizontal="left" vertical="center"/>
      <protection locked="0"/>
    </xf>
    <xf numFmtId="0" fontId="39" fillId="0" borderId="0" xfId="0" applyFont="1" applyAlignment="1">
      <alignment vertical="center" wrapText="1"/>
    </xf>
    <xf numFmtId="4" fontId="9" fillId="7" borderId="2" xfId="0" applyNumberFormat="1" applyFont="1" applyFill="1" applyBorder="1" applyAlignment="1" applyProtection="1">
      <alignment vertical="center" wrapText="1"/>
      <protection locked="0"/>
    </xf>
    <xf numFmtId="4" fontId="9" fillId="16" borderId="2" xfId="0" applyNumberFormat="1" applyFont="1" applyFill="1" applyBorder="1" applyAlignment="1">
      <alignment vertical="center" wrapText="1"/>
    </xf>
    <xf numFmtId="4" fontId="6" fillId="16" borderId="2" xfId="0" applyNumberFormat="1" applyFont="1" applyFill="1" applyBorder="1" applyAlignment="1">
      <alignment horizontal="right" vertical="center" wrapText="1"/>
    </xf>
    <xf numFmtId="0" fontId="17" fillId="0" borderId="0" xfId="0" applyFont="1" applyFill="1" applyAlignment="1">
      <alignment horizontal="left" vertical="center" wrapText="1"/>
    </xf>
    <xf numFmtId="0" fontId="17" fillId="4" borderId="0" xfId="0" applyFont="1" applyFill="1" applyAlignment="1">
      <alignment horizontal="left" vertical="center" wrapText="1"/>
    </xf>
    <xf numFmtId="0" fontId="15" fillId="0" borderId="0" xfId="0" applyFont="1" applyAlignment="1">
      <alignment horizontal="center" vertical="center" wrapText="1"/>
    </xf>
    <xf numFmtId="0" fontId="15" fillId="0" borderId="1" xfId="0" applyFont="1" applyBorder="1" applyAlignment="1">
      <alignment vertical="center" wrapText="1"/>
    </xf>
    <xf numFmtId="0" fontId="56" fillId="18" borderId="2" xfId="0" applyFont="1" applyFill="1" applyBorder="1" applyAlignment="1" applyProtection="1">
      <alignment horizontal="center" vertical="center"/>
      <protection locked="0"/>
    </xf>
    <xf numFmtId="0" fontId="15" fillId="0" borderId="0" xfId="0" applyFont="1" applyAlignment="1">
      <alignment vertical="center" wrapText="1"/>
    </xf>
    <xf numFmtId="0" fontId="18" fillId="0" borderId="0" xfId="0" applyFont="1" applyAlignment="1">
      <alignment horizontal="right" vertical="center"/>
    </xf>
    <xf numFmtId="164" fontId="17" fillId="13" borderId="2" xfId="0" applyNumberFormat="1" applyFont="1" applyFill="1" applyBorder="1" applyAlignment="1" applyProtection="1">
      <alignment vertical="center"/>
      <protection locked="0"/>
    </xf>
    <xf numFmtId="0" fontId="34" fillId="0" borderId="0" xfId="0" applyFont="1" applyFill="1" applyAlignment="1">
      <alignment horizontal="left" vertical="center" wrapText="1"/>
    </xf>
    <xf numFmtId="0" fontId="23" fillId="0" borderId="0" xfId="0" applyFont="1" applyAlignment="1">
      <alignment horizontal="left" vertical="center"/>
    </xf>
    <xf numFmtId="0" fontId="46" fillId="0" borderId="0" xfId="0" applyFont="1" applyAlignment="1">
      <alignment horizontal="center" vertical="top" wrapText="1"/>
    </xf>
    <xf numFmtId="0" fontId="17" fillId="0" borderId="0" xfId="0" applyFont="1" applyAlignment="1">
      <alignment vertical="top" wrapText="1"/>
    </xf>
    <xf numFmtId="0" fontId="73" fillId="0" borderId="0" xfId="0" applyFont="1"/>
    <xf numFmtId="0" fontId="73" fillId="0" borderId="0" xfId="0" applyFont="1" applyAlignment="1">
      <alignment horizontal="left" vertical="center"/>
    </xf>
    <xf numFmtId="165" fontId="17" fillId="7" borderId="2" xfId="0" applyNumberFormat="1" applyFont="1" applyFill="1" applyBorder="1"/>
    <xf numFmtId="0" fontId="17" fillId="0" borderId="0" xfId="0" applyFont="1" applyFill="1" applyAlignment="1">
      <alignment horizontal="left" vertical="center" wrapText="1"/>
    </xf>
    <xf numFmtId="0" fontId="46" fillId="0" borderId="0" xfId="0" applyFont="1" applyAlignment="1">
      <alignment horizontal="left" vertical="center" wrapText="1"/>
    </xf>
    <xf numFmtId="0" fontId="17" fillId="0" borderId="0" xfId="0" applyFont="1" applyAlignment="1">
      <alignment horizontal="left" vertical="top" wrapText="1"/>
    </xf>
    <xf numFmtId="0" fontId="47" fillId="0" borderId="0" xfId="0" applyFont="1" applyAlignment="1">
      <alignment horizontal="left" vertical="center" wrapText="1"/>
    </xf>
    <xf numFmtId="0" fontId="48" fillId="0" borderId="0" xfId="0" applyFont="1" applyAlignment="1">
      <alignment horizontal="left" vertical="center"/>
    </xf>
    <xf numFmtId="0" fontId="46" fillId="0" borderId="0" xfId="0" applyFont="1" applyAlignment="1">
      <alignment horizontal="left" vertical="top" wrapText="1"/>
    </xf>
    <xf numFmtId="0" fontId="67" fillId="11" borderId="2" xfId="0" applyFont="1" applyFill="1" applyBorder="1" applyAlignment="1">
      <alignment horizontal="center" vertical="center" wrapText="1"/>
    </xf>
    <xf numFmtId="0" fontId="0" fillId="0" borderId="0" xfId="0" applyAlignment="1"/>
    <xf numFmtId="0" fontId="24" fillId="4" borderId="0" xfId="2" applyFont="1" applyFill="1" applyAlignment="1">
      <alignment horizontal="left" vertical="center" wrapText="1"/>
    </xf>
    <xf numFmtId="164" fontId="17" fillId="13" borderId="2" xfId="0" applyNumberFormat="1" applyFont="1" applyFill="1" applyBorder="1" applyAlignment="1" applyProtection="1">
      <alignment horizontal="center" vertical="center"/>
      <protection locked="0"/>
    </xf>
    <xf numFmtId="0" fontId="32" fillId="17" borderId="7" xfId="0" applyFont="1" applyFill="1" applyBorder="1" applyAlignment="1">
      <alignment horizontal="left" vertical="top" wrapText="1"/>
    </xf>
    <xf numFmtId="0" fontId="17" fillId="0" borderId="1" xfId="0" applyFont="1" applyBorder="1" applyAlignment="1">
      <alignment vertical="center" wrapText="1"/>
    </xf>
    <xf numFmtId="0" fontId="62" fillId="4" borderId="0" xfId="0" applyFont="1" applyFill="1" applyBorder="1" applyAlignment="1">
      <alignment vertical="center" wrapText="1"/>
    </xf>
    <xf numFmtId="0" fontId="61" fillId="11" borderId="5" xfId="0" applyFont="1" applyFill="1" applyBorder="1" applyAlignment="1">
      <alignment horizontal="center" vertical="center" wrapText="1"/>
    </xf>
    <xf numFmtId="1" fontId="17" fillId="13" borderId="2" xfId="0" applyNumberFormat="1" applyFont="1" applyFill="1" applyBorder="1" applyAlignment="1" applyProtection="1">
      <alignment vertical="center"/>
      <protection locked="0"/>
    </xf>
    <xf numFmtId="0" fontId="17" fillId="4" borderId="1" xfId="0" applyFont="1" applyFill="1" applyBorder="1" applyAlignment="1">
      <alignment wrapText="1"/>
    </xf>
    <xf numFmtId="0" fontId="17" fillId="0" borderId="1" xfId="2" applyFont="1" applyBorder="1" applyAlignment="1">
      <alignment vertical="center" wrapText="1"/>
    </xf>
    <xf numFmtId="0" fontId="18" fillId="12" borderId="2" xfId="0" applyFont="1" applyFill="1" applyBorder="1" applyAlignment="1">
      <alignment horizontal="center" vertical="center" wrapText="1"/>
    </xf>
    <xf numFmtId="10" fontId="14" fillId="7" borderId="2" xfId="0" applyNumberFormat="1" applyFont="1" applyFill="1" applyBorder="1" applyAlignment="1">
      <alignment horizontal="right" vertical="center"/>
    </xf>
    <xf numFmtId="0" fontId="77" fillId="0" borderId="0" xfId="0" applyFont="1"/>
    <xf numFmtId="49" fontId="78" fillId="9" borderId="2" xfId="0" applyNumberFormat="1" applyFont="1" applyFill="1" applyBorder="1" applyAlignment="1">
      <alignment horizontal="center" vertical="center" wrapText="1"/>
    </xf>
    <xf numFmtId="0" fontId="79" fillId="0" borderId="0" xfId="0" applyFont="1"/>
    <xf numFmtId="0" fontId="21" fillId="0" borderId="0" xfId="0" applyFont="1" applyAlignment="1">
      <alignment horizontal="center" wrapText="1"/>
    </xf>
    <xf numFmtId="0" fontId="48" fillId="0" borderId="0" xfId="0" applyFont="1" applyAlignment="1">
      <alignment horizontal="right" vertical="center"/>
    </xf>
    <xf numFmtId="0" fontId="9" fillId="4" borderId="0" xfId="0" applyFont="1" applyFill="1" applyAlignment="1"/>
    <xf numFmtId="0" fontId="24" fillId="0" borderId="0" xfId="0" applyFont="1" applyAlignment="1">
      <alignment horizontal="left" indent="1"/>
    </xf>
    <xf numFmtId="0" fontId="27" fillId="4" borderId="0" xfId="2" applyFont="1" applyFill="1" applyAlignment="1">
      <alignment horizontal="left" vertical="center" wrapText="1"/>
    </xf>
    <xf numFmtId="165" fontId="43" fillId="7" borderId="2" xfId="0" applyNumberFormat="1" applyFont="1" applyFill="1" applyBorder="1" applyAlignment="1">
      <alignment vertical="center"/>
    </xf>
    <xf numFmtId="0" fontId="14" fillId="10" borderId="2" xfId="0" applyFont="1" applyFill="1" applyBorder="1" applyAlignment="1">
      <alignment vertical="center" wrapText="1"/>
    </xf>
    <xf numFmtId="0" fontId="61" fillId="11" borderId="2" xfId="0" applyFont="1" applyFill="1" applyBorder="1" applyAlignment="1">
      <alignment horizontal="center" vertical="center" wrapText="1"/>
    </xf>
    <xf numFmtId="0" fontId="28" fillId="4" borderId="2" xfId="0" applyFont="1" applyFill="1" applyBorder="1" applyAlignment="1">
      <alignment horizontal="left" vertical="center" wrapText="1" indent="1"/>
    </xf>
    <xf numFmtId="0" fontId="80" fillId="17" borderId="0" xfId="0" applyFont="1" applyFill="1" applyBorder="1" applyAlignment="1">
      <alignment vertical="center" wrapText="1"/>
    </xf>
    <xf numFmtId="1" fontId="81" fillId="7" borderId="2" xfId="0" applyNumberFormat="1" applyFont="1" applyFill="1" applyBorder="1" applyAlignment="1">
      <alignment horizontal="center" vertical="center" wrapText="1"/>
    </xf>
    <xf numFmtId="14" fontId="81" fillId="7" borderId="2" xfId="0" applyNumberFormat="1" applyFont="1" applyFill="1" applyBorder="1" applyAlignment="1">
      <alignment horizontal="center" vertical="center" wrapText="1"/>
    </xf>
    <xf numFmtId="0" fontId="76" fillId="0" borderId="0" xfId="0" applyFont="1" applyAlignment="1">
      <alignment vertical="center"/>
    </xf>
    <xf numFmtId="0" fontId="17" fillId="0" borderId="0" xfId="0" applyFont="1" applyAlignment="1">
      <alignment horizontal="left" indent="1"/>
    </xf>
    <xf numFmtId="4" fontId="39" fillId="10" borderId="2" xfId="0" applyNumberFormat="1" applyFont="1" applyFill="1" applyBorder="1" applyAlignment="1" applyProtection="1">
      <alignment vertical="center" wrapText="1"/>
      <protection locked="0"/>
    </xf>
    <xf numFmtId="4" fontId="39" fillId="7" borderId="2" xfId="0" applyNumberFormat="1" applyFont="1" applyFill="1" applyBorder="1" applyAlignment="1" applyProtection="1">
      <alignment vertical="center" wrapText="1"/>
      <protection locked="0"/>
    </xf>
    <xf numFmtId="0" fontId="39" fillId="0" borderId="0" xfId="0" applyFont="1" applyAlignment="1">
      <alignment vertical="center"/>
    </xf>
    <xf numFmtId="0" fontId="88" fillId="4" borderId="0" xfId="0" applyFont="1" applyFill="1" applyAlignment="1">
      <alignment vertical="center" wrapText="1"/>
    </xf>
    <xf numFmtId="1" fontId="10" fillId="10" borderId="2" xfId="0" applyNumberFormat="1" applyFont="1" applyFill="1" applyBorder="1" applyAlignment="1">
      <alignment vertical="center" wrapText="1"/>
    </xf>
    <xf numFmtId="0" fontId="14" fillId="4" borderId="2" xfId="0" applyFont="1" applyFill="1" applyBorder="1" applyAlignment="1">
      <alignment vertical="center" wrapText="1"/>
    </xf>
    <xf numFmtId="0" fontId="10" fillId="7" borderId="2" xfId="0" applyFont="1" applyFill="1" applyBorder="1" applyAlignment="1">
      <alignment vertical="center" wrapText="1"/>
    </xf>
    <xf numFmtId="0" fontId="89" fillId="7" borderId="2" xfId="0" applyFont="1" applyFill="1" applyBorder="1" applyAlignment="1">
      <alignment vertical="center" wrapText="1"/>
    </xf>
    <xf numFmtId="0" fontId="28" fillId="10" borderId="2" xfId="0" applyFont="1" applyFill="1" applyBorder="1" applyAlignment="1">
      <alignment horizontal="left" vertical="center" wrapText="1" indent="1"/>
    </xf>
    <xf numFmtId="0" fontId="87" fillId="0" borderId="0" xfId="0" applyFont="1"/>
    <xf numFmtId="0" fontId="66" fillId="11" borderId="2" xfId="0" applyFont="1" applyFill="1" applyBorder="1" applyAlignment="1">
      <alignment horizontal="center" vertical="top" wrapText="1"/>
    </xf>
    <xf numFmtId="0" fontId="61" fillId="11" borderId="2" xfId="0" applyFont="1" applyFill="1" applyBorder="1" applyAlignment="1">
      <alignment horizontal="center" vertical="top" wrapText="1"/>
    </xf>
    <xf numFmtId="0" fontId="51" fillId="0" borderId="0" xfId="0" applyFont="1" applyBorder="1" applyAlignment="1">
      <alignment vertical="center"/>
    </xf>
    <xf numFmtId="0" fontId="17" fillId="0" borderId="0" xfId="0" applyFont="1" applyAlignment="1">
      <alignment vertical="center" wrapText="1"/>
    </xf>
    <xf numFmtId="0" fontId="17" fillId="0" borderId="0" xfId="0" applyFont="1" applyAlignment="1">
      <alignment horizontal="left"/>
    </xf>
    <xf numFmtId="49" fontId="21" fillId="3" borderId="0" xfId="0" applyNumberFormat="1" applyFont="1" applyFill="1" applyAlignment="1">
      <alignment horizontal="center" vertical="center" wrapText="1"/>
    </xf>
    <xf numFmtId="0" fontId="17" fillId="4" borderId="0" xfId="2" applyFont="1" applyFill="1" applyAlignment="1">
      <alignment horizontal="left" vertical="center" wrapText="1"/>
    </xf>
    <xf numFmtId="0" fontId="46" fillId="0" borderId="0" xfId="0" applyFont="1" applyAlignment="1">
      <alignment horizontal="left" vertical="center" wrapText="1"/>
    </xf>
    <xf numFmtId="0" fontId="17" fillId="0" borderId="0" xfId="0" applyFont="1" applyAlignment="1">
      <alignment horizontal="left" vertical="center" wrapText="1"/>
    </xf>
    <xf numFmtId="0" fontId="17" fillId="0" borderId="0" xfId="2" applyFont="1" applyAlignment="1">
      <alignment horizontal="justify" vertical="center" wrapText="1"/>
    </xf>
    <xf numFmtId="0" fontId="46" fillId="0" borderId="0" xfId="0" applyFont="1" applyAlignment="1">
      <alignment horizontal="justify" vertical="top" wrapText="1"/>
    </xf>
    <xf numFmtId="0" fontId="47" fillId="0" borderId="0" xfId="0" applyFont="1" applyAlignment="1">
      <alignment horizontal="left" vertical="center" indent="1"/>
    </xf>
    <xf numFmtId="0" fontId="73" fillId="0" borderId="0" xfId="0" applyFont="1" applyFill="1" applyAlignment="1">
      <alignment horizontal="justify" vertical="center" wrapText="1"/>
    </xf>
    <xf numFmtId="0" fontId="47" fillId="0" borderId="0" xfId="0" applyFont="1" applyFill="1" applyAlignment="1">
      <alignment horizontal="left" vertical="center" wrapText="1"/>
    </xf>
    <xf numFmtId="0" fontId="17" fillId="0" borderId="0" xfId="0" applyFont="1" applyAlignment="1">
      <alignment horizontal="left"/>
    </xf>
    <xf numFmtId="0" fontId="46" fillId="0" borderId="0" xfId="0" applyFont="1" applyAlignment="1">
      <alignment horizontal="left" vertical="center" wrapText="1"/>
    </xf>
    <xf numFmtId="0" fontId="17" fillId="0" borderId="0" xfId="0" applyFont="1" applyAlignment="1">
      <alignment horizontal="left" vertical="center" wrapText="1"/>
    </xf>
    <xf numFmtId="0" fontId="17" fillId="4" borderId="0" xfId="0" applyFont="1" applyFill="1" applyAlignment="1">
      <alignment horizontal="left" vertical="center" wrapText="1"/>
    </xf>
    <xf numFmtId="0" fontId="21" fillId="0" borderId="0" xfId="0" applyFont="1" applyAlignment="1">
      <alignment horizontal="center" vertical="center"/>
    </xf>
    <xf numFmtId="0" fontId="24" fillId="4" borderId="0" xfId="0" applyFont="1" applyFill="1" applyAlignment="1">
      <alignment horizontal="left" vertical="center" wrapText="1"/>
    </xf>
    <xf numFmtId="0" fontId="17" fillId="0" borderId="0" xfId="0" applyFont="1" applyAlignment="1">
      <alignment horizontal="left" vertical="center"/>
    </xf>
    <xf numFmtId="0" fontId="17" fillId="4" borderId="0" xfId="0" applyFont="1" applyFill="1" applyAlignment="1">
      <alignment horizontal="justify" vertical="center" wrapText="1"/>
    </xf>
    <xf numFmtId="0" fontId="46" fillId="0" borderId="1" xfId="0" applyFont="1" applyBorder="1" applyAlignment="1">
      <alignment horizontal="left" vertical="center" wrapText="1"/>
    </xf>
    <xf numFmtId="0" fontId="1" fillId="0" borderId="0" xfId="0" applyFont="1" applyAlignment="1">
      <alignment horizontal="center"/>
    </xf>
    <xf numFmtId="0" fontId="53" fillId="0" borderId="0" xfId="2" applyFont="1" applyAlignment="1">
      <alignment vertical="center"/>
    </xf>
    <xf numFmtId="0" fontId="17" fillId="0" borderId="0" xfId="0" applyFont="1" applyAlignment="1">
      <alignment horizontal="justify" vertical="top"/>
    </xf>
    <xf numFmtId="0" fontId="17" fillId="0" borderId="0" xfId="2" applyFont="1" applyAlignment="1">
      <alignment horizontal="justify" vertical="top" wrapText="1"/>
    </xf>
    <xf numFmtId="0" fontId="9" fillId="0" borderId="0" xfId="0" applyFont="1" applyAlignment="1">
      <alignment horizontal="justify" vertical="top"/>
    </xf>
    <xf numFmtId="0" fontId="17" fillId="0" borderId="0" xfId="2" applyFont="1" applyAlignment="1">
      <alignment horizontal="left" wrapText="1"/>
    </xf>
    <xf numFmtId="0" fontId="17" fillId="4" borderId="0" xfId="2" applyFont="1" applyFill="1" applyAlignment="1">
      <alignment vertical="center" wrapText="1"/>
    </xf>
    <xf numFmtId="0" fontId="53" fillId="4" borderId="0" xfId="2" applyFont="1" applyFill="1" applyAlignment="1">
      <alignment vertical="center" wrapText="1"/>
    </xf>
    <xf numFmtId="0" fontId="17" fillId="0" borderId="0" xfId="2" applyFont="1" applyAlignment="1">
      <alignment vertical="center"/>
    </xf>
    <xf numFmtId="0" fontId="17" fillId="4" borderId="0" xfId="2" applyFont="1" applyFill="1" applyAlignment="1">
      <alignment horizontal="justify" vertical="center" wrapText="1"/>
    </xf>
    <xf numFmtId="0" fontId="17" fillId="0" borderId="0" xfId="0" applyFont="1" applyAlignment="1">
      <alignment vertical="top"/>
    </xf>
    <xf numFmtId="0" fontId="53" fillId="0" borderId="0" xfId="0" applyFont="1" applyAlignment="1">
      <alignment vertical="top"/>
    </xf>
    <xf numFmtId="0" fontId="9" fillId="0" borderId="0" xfId="0" applyFont="1" applyAlignment="1">
      <alignment vertical="top"/>
    </xf>
    <xf numFmtId="0" fontId="17" fillId="0" borderId="0" xfId="2" applyFont="1" applyAlignment="1">
      <alignment vertical="center" wrapText="1"/>
    </xf>
    <xf numFmtId="0" fontId="46" fillId="0" borderId="0" xfId="0" applyFont="1" applyAlignment="1">
      <alignment horizontal="center" vertical="center"/>
    </xf>
    <xf numFmtId="0" fontId="50" fillId="0" borderId="0" xfId="0" applyFont="1"/>
    <xf numFmtId="49" fontId="15" fillId="9" borderId="2" xfId="0" applyNumberFormat="1" applyFont="1" applyFill="1" applyBorder="1" applyAlignment="1">
      <alignment horizontal="center" vertical="center" wrapText="1"/>
    </xf>
    <xf numFmtId="49" fontId="15" fillId="9" borderId="9" xfId="0" applyNumberFormat="1" applyFont="1" applyFill="1" applyBorder="1" applyAlignment="1">
      <alignment horizontal="center" vertical="center" wrapText="1"/>
    </xf>
    <xf numFmtId="0" fontId="92" fillId="0" borderId="0" xfId="0" applyFont="1"/>
    <xf numFmtId="0" fontId="91" fillId="0" borderId="0" xfId="0" applyFont="1"/>
    <xf numFmtId="0" fontId="52" fillId="0" borderId="0" xfId="0" applyFont="1"/>
    <xf numFmtId="0" fontId="93" fillId="0" borderId="0" xfId="0" applyFont="1" applyAlignment="1">
      <alignment horizontal="center" vertical="center"/>
    </xf>
    <xf numFmtId="0" fontId="50" fillId="0" borderId="0" xfId="0" applyFont="1" applyAlignment="1">
      <alignment horizontal="left" vertical="center" wrapText="1"/>
    </xf>
    <xf numFmtId="0" fontId="95" fillId="0" borderId="0" xfId="0" applyFont="1" applyAlignment="1">
      <alignment vertical="center"/>
    </xf>
    <xf numFmtId="0" fontId="50" fillId="0" borderId="0" xfId="0" applyFont="1" applyAlignment="1">
      <alignment horizontal="center" vertical="center"/>
    </xf>
    <xf numFmtId="0" fontId="96" fillId="0" borderId="0" xfId="0" applyFont="1"/>
    <xf numFmtId="0" fontId="96" fillId="0" borderId="0" xfId="0" applyFont="1" applyAlignment="1">
      <alignment vertical="top"/>
    </xf>
    <xf numFmtId="0" fontId="97" fillId="0" borderId="0" xfId="0" applyFont="1" applyAlignment="1">
      <alignment horizontal="center"/>
    </xf>
    <xf numFmtId="0" fontId="96" fillId="0" borderId="0" xfId="0" applyFont="1" applyAlignment="1">
      <alignment horizontal="center"/>
    </xf>
    <xf numFmtId="0" fontId="9" fillId="0" borderId="0" xfId="0" applyFont="1" applyAlignment="1">
      <alignment horizontal="center"/>
    </xf>
    <xf numFmtId="0" fontId="24" fillId="0" borderId="0" xfId="0" applyFont="1" applyAlignment="1">
      <alignment horizontal="left" vertical="center" wrapText="1"/>
    </xf>
    <xf numFmtId="0" fontId="88" fillId="0" borderId="0" xfId="0" applyFont="1"/>
    <xf numFmtId="0" fontId="98" fillId="0" borderId="0" xfId="0" applyFont="1" applyAlignment="1">
      <alignment horizontal="center" vertical="center"/>
    </xf>
    <xf numFmtId="0" fontId="99" fillId="0" borderId="0" xfId="0" applyFont="1"/>
    <xf numFmtId="0" fontId="45" fillId="0" borderId="0" xfId="0" applyFont="1" applyAlignment="1">
      <alignment horizontal="left"/>
    </xf>
    <xf numFmtId="0" fontId="55" fillId="0" borderId="0" xfId="0" applyFont="1" applyAlignment="1">
      <alignment horizontal="left" vertical="top" wrapText="1"/>
    </xf>
    <xf numFmtId="0" fontId="17" fillId="0" borderId="0" xfId="0" applyFont="1"/>
    <xf numFmtId="0" fontId="50" fillId="0" borderId="0" xfId="0" applyFont="1" applyAlignment="1">
      <alignment horizontal="left" vertical="center" wrapText="1"/>
    </xf>
    <xf numFmtId="49" fontId="41" fillId="9" borderId="2" xfId="0" applyNumberFormat="1" applyFont="1" applyFill="1" applyBorder="1" applyAlignment="1">
      <alignment horizontal="center" vertical="center" wrapText="1"/>
    </xf>
    <xf numFmtId="4" fontId="47" fillId="7" borderId="2" xfId="0" applyNumberFormat="1" applyFont="1" applyFill="1" applyBorder="1" applyAlignment="1">
      <alignment vertical="center"/>
    </xf>
    <xf numFmtId="0" fontId="100" fillId="0" borderId="0" xfId="0" applyFont="1" applyAlignment="1">
      <alignment vertical="center"/>
    </xf>
    <xf numFmtId="4" fontId="47" fillId="7" borderId="2" xfId="0" applyNumberFormat="1" applyFont="1" applyFill="1" applyBorder="1"/>
    <xf numFmtId="0" fontId="47" fillId="0" borderId="0" xfId="0" applyFont="1" applyAlignment="1">
      <alignment horizontal="left" wrapText="1"/>
    </xf>
    <xf numFmtId="4" fontId="47" fillId="0" borderId="0" xfId="0" applyNumberFormat="1" applyFont="1"/>
    <xf numFmtId="0" fontId="102" fillId="4" borderId="0" xfId="0" applyFont="1" applyFill="1"/>
    <xf numFmtId="0" fontId="102" fillId="0" borderId="0" xfId="0" applyFont="1" applyAlignment="1">
      <alignment horizontal="left" vertical="center"/>
    </xf>
    <xf numFmtId="49" fontId="103" fillId="9" borderId="2" xfId="0" applyNumberFormat="1" applyFont="1" applyFill="1" applyBorder="1" applyAlignment="1">
      <alignment horizontal="center" vertical="center" wrapText="1"/>
    </xf>
    <xf numFmtId="0" fontId="104" fillId="4" borderId="0" xfId="0" applyFont="1" applyFill="1"/>
    <xf numFmtId="49" fontId="46" fillId="0" borderId="0" xfId="0" applyNumberFormat="1" applyFont="1" applyAlignment="1">
      <alignment horizontal="justify" vertical="center" wrapText="1"/>
    </xf>
    <xf numFmtId="0" fontId="37" fillId="0" borderId="0" xfId="0" applyFont="1"/>
    <xf numFmtId="0" fontId="38" fillId="0" borderId="0" xfId="0" applyFont="1" applyAlignment="1">
      <alignment horizontal="center"/>
    </xf>
    <xf numFmtId="0" fontId="107" fillId="4" borderId="0" xfId="0" applyFont="1" applyFill="1" applyAlignment="1">
      <alignment vertical="center"/>
    </xf>
    <xf numFmtId="0" fontId="22" fillId="4" borderId="0" xfId="0" applyFont="1" applyFill="1"/>
    <xf numFmtId="0" fontId="22" fillId="0" borderId="0" xfId="0" applyFont="1" applyAlignment="1">
      <alignment horizontal="left"/>
    </xf>
    <xf numFmtId="49" fontId="22" fillId="0" borderId="0" xfId="0" applyNumberFormat="1" applyFont="1"/>
    <xf numFmtId="49" fontId="108" fillId="0" borderId="0" xfId="0" applyNumberFormat="1" applyFont="1"/>
    <xf numFmtId="0" fontId="109" fillId="4" borderId="0" xfId="0" applyFont="1" applyFill="1"/>
    <xf numFmtId="0" fontId="22" fillId="2" borderId="0" xfId="0" applyFont="1" applyFill="1" applyAlignment="1">
      <alignment horizontal="center" vertical="center"/>
    </xf>
    <xf numFmtId="0" fontId="106" fillId="0" borderId="0" xfId="0" applyFont="1" applyAlignment="1">
      <alignment horizontal="left" vertical="center"/>
    </xf>
    <xf numFmtId="0" fontId="110" fillId="0" borderId="0" xfId="0" applyFont="1" applyAlignment="1">
      <alignment vertical="center"/>
    </xf>
    <xf numFmtId="0" fontId="111" fillId="0" borderId="0" xfId="0" applyFont="1"/>
    <xf numFmtId="0" fontId="111" fillId="4" borderId="0" xfId="0" applyFont="1" applyFill="1"/>
    <xf numFmtId="0" fontId="106" fillId="0" borderId="0" xfId="0" applyFont="1" applyAlignment="1">
      <alignment vertical="center"/>
    </xf>
    <xf numFmtId="49" fontId="22" fillId="3" borderId="0" xfId="0" applyNumberFormat="1" applyFont="1" applyFill="1" applyAlignment="1">
      <alignment vertical="center" wrapText="1"/>
    </xf>
    <xf numFmtId="0" fontId="112" fillId="4" borderId="0" xfId="0" applyFont="1" applyFill="1" applyAlignment="1">
      <alignment vertical="top"/>
    </xf>
    <xf numFmtId="49" fontId="22" fillId="0" borderId="0" xfId="0" applyNumberFormat="1" applyFont="1" applyFill="1" applyAlignment="1">
      <alignment horizontal="left" vertical="center" wrapText="1"/>
    </xf>
    <xf numFmtId="0" fontId="22" fillId="0" borderId="0" xfId="0" applyFont="1"/>
    <xf numFmtId="0" fontId="22" fillId="0" borderId="0" xfId="0" applyFont="1" applyAlignment="1">
      <alignment vertical="center"/>
    </xf>
    <xf numFmtId="0" fontId="111" fillId="4" borderId="0" xfId="0" applyFont="1" applyFill="1" applyAlignment="1">
      <alignment horizontal="left" vertical="top" wrapText="1"/>
    </xf>
    <xf numFmtId="0" fontId="22" fillId="4" borderId="0" xfId="0" applyFont="1" applyFill="1" applyAlignment="1">
      <alignment horizontal="left" vertical="center" wrapText="1"/>
    </xf>
    <xf numFmtId="49" fontId="108" fillId="4" borderId="0" xfId="0" applyNumberFormat="1" applyFont="1" applyFill="1"/>
    <xf numFmtId="0" fontId="113" fillId="4" borderId="0" xfId="0" applyFont="1" applyFill="1"/>
    <xf numFmtId="0" fontId="113" fillId="4" borderId="0" xfId="0" applyFont="1" applyFill="1" applyAlignment="1">
      <alignment horizontal="left" vertical="top" wrapText="1"/>
    </xf>
    <xf numFmtId="0" fontId="113" fillId="4" borderId="0" xfId="0" applyFont="1" applyFill="1" applyAlignment="1">
      <alignment horizontal="left" vertical="center" wrapText="1"/>
    </xf>
    <xf numFmtId="49" fontId="114" fillId="4" borderId="0" xfId="0" applyNumberFormat="1" applyFont="1" applyFill="1"/>
    <xf numFmtId="0" fontId="115" fillId="0" borderId="0" xfId="0" applyFont="1" applyAlignment="1">
      <alignment horizontal="left" vertical="center"/>
    </xf>
    <xf numFmtId="0" fontId="116" fillId="2" borderId="0" xfId="0" applyFont="1" applyFill="1"/>
    <xf numFmtId="0" fontId="116" fillId="0" borderId="0" xfId="0" applyFont="1" applyAlignment="1">
      <alignment horizontal="left"/>
    </xf>
    <xf numFmtId="49" fontId="117" fillId="0" borderId="0" xfId="0" applyNumberFormat="1" applyFont="1"/>
    <xf numFmtId="49" fontId="116" fillId="0" borderId="0" xfId="0" applyNumberFormat="1" applyFont="1" applyAlignment="1">
      <alignment vertical="center"/>
    </xf>
    <xf numFmtId="0" fontId="109" fillId="2" borderId="0" xfId="0" applyFont="1" applyFill="1"/>
    <xf numFmtId="0" fontId="109" fillId="0" borderId="0" xfId="0" applyFont="1" applyAlignment="1">
      <alignment horizontal="left"/>
    </xf>
    <xf numFmtId="0" fontId="118" fillId="0" borderId="0" xfId="0" applyFont="1" applyAlignment="1">
      <alignment horizontal="left"/>
    </xf>
    <xf numFmtId="49" fontId="109" fillId="2" borderId="0" xfId="0" applyNumberFormat="1" applyFont="1" applyFill="1"/>
    <xf numFmtId="0" fontId="109" fillId="0" borderId="0" xfId="0" applyFont="1"/>
    <xf numFmtId="49" fontId="109" fillId="0" borderId="0" xfId="0" applyNumberFormat="1" applyFont="1"/>
    <xf numFmtId="0" fontId="17" fillId="0" borderId="0" xfId="0" applyFont="1" applyAlignment="1"/>
    <xf numFmtId="0" fontId="9" fillId="0" borderId="0" xfId="0" applyFont="1" applyAlignment="1"/>
    <xf numFmtId="0" fontId="46" fillId="0" borderId="0" xfId="0" applyFont="1" applyAlignment="1">
      <alignment horizontal="left" vertical="top"/>
    </xf>
    <xf numFmtId="0" fontId="17" fillId="0" borderId="0" xfId="0" applyFont="1" applyAlignment="1">
      <alignment horizontal="left" vertical="top" wrapText="1"/>
    </xf>
    <xf numFmtId="0" fontId="46" fillId="0" borderId="0" xfId="0" applyFont="1" applyAlignment="1">
      <alignment horizontal="left" vertical="center" indent="3"/>
    </xf>
    <xf numFmtId="0" fontId="119" fillId="4" borderId="2" xfId="2" applyFont="1" applyFill="1" applyBorder="1" applyAlignment="1">
      <alignment horizontal="center" vertical="center" wrapText="1"/>
    </xf>
    <xf numFmtId="0" fontId="18" fillId="0" borderId="0" xfId="0" applyFont="1"/>
    <xf numFmtId="0" fontId="120" fillId="0" borderId="0" xfId="0" applyFont="1" applyAlignment="1">
      <alignment horizontal="center" vertical="center"/>
    </xf>
    <xf numFmtId="0" fontId="6" fillId="0" borderId="0" xfId="0" applyFont="1"/>
    <xf numFmtId="0" fontId="55" fillId="0" borderId="0" xfId="0" applyFont="1" applyAlignment="1">
      <alignment horizontal="left" vertical="center" wrapText="1" indent="3"/>
    </xf>
    <xf numFmtId="0" fontId="55" fillId="0" borderId="0" xfId="0" applyFont="1" applyAlignment="1">
      <alignment horizontal="left" vertical="top" wrapText="1" indent="3"/>
    </xf>
    <xf numFmtId="0" fontId="48" fillId="0" borderId="0" xfId="0" applyFont="1"/>
    <xf numFmtId="0" fontId="47" fillId="7" borderId="2" xfId="0" applyFont="1" applyFill="1" applyBorder="1" applyAlignment="1">
      <alignment vertical="center" wrapText="1"/>
    </xf>
    <xf numFmtId="0" fontId="50" fillId="0" borderId="0" xfId="0" applyFont="1" applyAlignment="1">
      <alignment vertical="center" wrapText="1"/>
    </xf>
    <xf numFmtId="0" fontId="37" fillId="0" borderId="0" xfId="0" applyFont="1" applyAlignment="1">
      <alignment vertical="center"/>
    </xf>
    <xf numFmtId="0" fontId="46" fillId="0" borderId="0" xfId="0" applyFont="1" applyAlignment="1">
      <alignment horizontal="left" vertical="center" indent="1"/>
    </xf>
    <xf numFmtId="49" fontId="121" fillId="9" borderId="2" xfId="0" applyNumberFormat="1" applyFont="1" applyFill="1" applyBorder="1" applyAlignment="1">
      <alignment horizontal="left" vertical="center" wrapText="1" indent="1"/>
    </xf>
    <xf numFmtId="0" fontId="100" fillId="0" borderId="0" xfId="0" applyFont="1" applyAlignment="1">
      <alignment horizontal="left" vertical="center" indent="1"/>
    </xf>
    <xf numFmtId="0" fontId="46" fillId="0" borderId="0" xfId="0" applyFont="1" applyAlignment="1">
      <alignment horizontal="left" indent="1"/>
    </xf>
    <xf numFmtId="0" fontId="46" fillId="0" borderId="0" xfId="0" applyFont="1" applyAlignment="1">
      <alignment vertical="top"/>
    </xf>
    <xf numFmtId="49" fontId="17" fillId="3" borderId="0" xfId="0" applyNumberFormat="1" applyFont="1" applyFill="1" applyAlignment="1">
      <alignment horizontal="center" vertical="top" wrapText="1"/>
    </xf>
    <xf numFmtId="166" fontId="15" fillId="7" borderId="2" xfId="0" applyNumberFormat="1" applyFont="1" applyFill="1" applyBorder="1" applyAlignment="1">
      <alignment horizontal="center" vertical="center"/>
    </xf>
    <xf numFmtId="0" fontId="17" fillId="0" borderId="0" xfId="0" applyFont="1" applyAlignment="1">
      <alignment horizontal="center" vertical="top"/>
    </xf>
    <xf numFmtId="0" fontId="1" fillId="0" borderId="0" xfId="0" applyFont="1" applyAlignment="1">
      <alignment horizontal="center" vertical="top"/>
    </xf>
    <xf numFmtId="49" fontId="53" fillId="9" borderId="2" xfId="0" applyNumberFormat="1" applyFont="1" applyFill="1" applyBorder="1" applyAlignment="1">
      <alignment horizontal="center" vertical="top" wrapText="1"/>
    </xf>
    <xf numFmtId="0" fontId="17" fillId="0" borderId="0" xfId="0" applyFont="1" applyAlignment="1">
      <alignment horizontal="left" vertical="top"/>
    </xf>
    <xf numFmtId="0" fontId="68" fillId="0" borderId="0" xfId="0" applyFont="1" applyAlignment="1">
      <alignment vertical="center"/>
    </xf>
    <xf numFmtId="0" fontId="96" fillId="0" borderId="0" xfId="0" applyFont="1" applyAlignment="1">
      <alignment vertical="center"/>
    </xf>
    <xf numFmtId="0" fontId="46" fillId="4" borderId="0" xfId="0" applyFont="1" applyFill="1" applyAlignment="1">
      <alignment vertical="top"/>
    </xf>
    <xf numFmtId="49" fontId="22" fillId="0" borderId="0" xfId="0" applyNumberFormat="1" applyFont="1" applyFill="1" applyAlignment="1">
      <alignment horizontal="left" vertical="center" wrapText="1"/>
    </xf>
    <xf numFmtId="0" fontId="46" fillId="0" borderId="0" xfId="0" applyFont="1" applyAlignment="1">
      <alignment horizontal="left" vertical="center" wrapText="1"/>
    </xf>
    <xf numFmtId="0" fontId="50" fillId="0" borderId="0" xfId="0" applyFont="1" applyAlignment="1">
      <alignment horizontal="left" vertical="center" wrapText="1"/>
    </xf>
    <xf numFmtId="0" fontId="17" fillId="0" borderId="0" xfId="0" applyFont="1" applyAlignment="1">
      <alignment horizontal="justify" vertical="center" wrapText="1"/>
    </xf>
    <xf numFmtId="0" fontId="46" fillId="0" borderId="0" xfId="0" applyFont="1" applyAlignment="1">
      <alignment horizontal="justify" vertical="center"/>
    </xf>
    <xf numFmtId="0" fontId="17" fillId="4" borderId="0" xfId="0" applyFont="1" applyFill="1" applyAlignment="1">
      <alignment horizontal="left" vertical="center" wrapText="1"/>
    </xf>
    <xf numFmtId="0" fontId="24" fillId="4" borderId="0" xfId="0" applyFont="1" applyFill="1" applyAlignment="1">
      <alignment horizontal="left" vertical="center" wrapText="1"/>
    </xf>
    <xf numFmtId="0" fontId="17" fillId="0" borderId="0" xfId="0" applyFont="1" applyAlignment="1">
      <alignment horizontal="left" vertical="center"/>
    </xf>
    <xf numFmtId="0" fontId="47" fillId="0" borderId="0" xfId="0" applyFont="1" applyAlignment="1">
      <alignment horizontal="left" vertical="center" indent="1"/>
    </xf>
    <xf numFmtId="0" fontId="61" fillId="11" borderId="2" xfId="0" applyFont="1" applyFill="1" applyBorder="1" applyAlignment="1">
      <alignment horizontal="center" vertical="center" wrapText="1"/>
    </xf>
    <xf numFmtId="0" fontId="24" fillId="0" borderId="0" xfId="0" applyFont="1" applyAlignment="1">
      <alignment vertical="center"/>
    </xf>
    <xf numFmtId="167" fontId="15" fillId="7" borderId="2" xfId="0" applyNumberFormat="1" applyFont="1" applyFill="1" applyBorder="1" applyAlignment="1">
      <alignment horizontal="right" vertical="center"/>
    </xf>
    <xf numFmtId="0" fontId="52" fillId="0" borderId="0" xfId="0" applyFont="1" applyAlignment="1">
      <alignment vertical="center"/>
    </xf>
    <xf numFmtId="49" fontId="17" fillId="0" borderId="0" xfId="0" applyNumberFormat="1" applyFont="1" applyAlignment="1">
      <alignment horizontal="justify" vertical="center" wrapText="1"/>
    </xf>
    <xf numFmtId="49" fontId="50" fillId="4" borderId="0" xfId="0" applyNumberFormat="1" applyFont="1" applyFill="1" applyAlignment="1">
      <alignment horizontal="left" vertical="center" wrapText="1"/>
    </xf>
    <xf numFmtId="49" fontId="53" fillId="0" borderId="0" xfId="0" applyNumberFormat="1" applyFont="1" applyAlignment="1">
      <alignment horizontal="center" vertical="center" wrapText="1"/>
    </xf>
    <xf numFmtId="0" fontId="125" fillId="0" borderId="0" xfId="0" applyFont="1" applyAlignment="1">
      <alignment vertical="center"/>
    </xf>
    <xf numFmtId="49" fontId="46" fillId="4" borderId="0" xfId="0" applyNumberFormat="1" applyFont="1" applyFill="1" applyAlignment="1">
      <alignment horizontal="left" vertical="center" wrapText="1"/>
    </xf>
    <xf numFmtId="0" fontId="51" fillId="0" borderId="0" xfId="0" applyFont="1" applyAlignment="1">
      <alignment vertical="center"/>
    </xf>
    <xf numFmtId="49" fontId="17" fillId="0" borderId="0" xfId="0" applyNumberFormat="1" applyFont="1" applyAlignment="1" applyProtection="1">
      <alignment horizontal="left" vertical="center" wrapText="1"/>
      <protection locked="0"/>
    </xf>
    <xf numFmtId="0" fontId="51" fillId="0" borderId="0" xfId="0" applyFont="1" applyAlignment="1">
      <alignment horizontal="center" vertical="center"/>
    </xf>
    <xf numFmtId="49" fontId="50" fillId="0" borderId="0" xfId="0" applyNumberFormat="1" applyFont="1" applyAlignment="1" applyProtection="1">
      <alignment horizontal="left" vertical="center" wrapText="1"/>
      <protection locked="0"/>
    </xf>
    <xf numFmtId="49" fontId="51" fillId="9" borderId="2" xfId="0" applyNumberFormat="1" applyFont="1" applyFill="1" applyBorder="1" applyAlignment="1" applyProtection="1">
      <alignment horizontal="left" vertical="center" wrapText="1"/>
      <protection locked="0"/>
    </xf>
    <xf numFmtId="0" fontId="126" fillId="0" borderId="0" xfId="0" applyFont="1" applyAlignment="1">
      <alignment vertical="top" wrapText="1"/>
    </xf>
    <xf numFmtId="0" fontId="39" fillId="0" borderId="0" xfId="0" applyFont="1" applyAlignment="1">
      <alignment horizontal="left" vertical="center" wrapText="1"/>
    </xf>
    <xf numFmtId="0" fontId="127" fillId="0" borderId="0" xfId="0" applyFont="1" applyAlignment="1">
      <alignment vertical="top" wrapText="1"/>
    </xf>
    <xf numFmtId="0" fontId="39" fillId="0" borderId="0" xfId="0" applyFont="1" applyAlignment="1">
      <alignment vertical="top"/>
    </xf>
    <xf numFmtId="49" fontId="47" fillId="4" borderId="0" xfId="0" applyNumberFormat="1" applyFont="1" applyFill="1" applyAlignment="1">
      <alignment horizontal="left" vertical="center" wrapText="1"/>
    </xf>
    <xf numFmtId="0" fontId="39" fillId="21" borderId="0" xfId="0" applyFont="1" applyFill="1" applyAlignment="1">
      <alignment vertical="top"/>
    </xf>
    <xf numFmtId="0" fontId="52" fillId="4" borderId="0" xfId="0" applyFont="1" applyFill="1" applyAlignment="1">
      <alignment vertical="center" wrapText="1"/>
    </xf>
    <xf numFmtId="49" fontId="46" fillId="2" borderId="0" xfId="0" applyNumberFormat="1" applyFont="1" applyFill="1" applyAlignment="1">
      <alignment vertical="center" wrapText="1"/>
    </xf>
    <xf numFmtId="0" fontId="52" fillId="0" borderId="0" xfId="0" applyFont="1" applyAlignment="1">
      <alignment vertical="center" wrapText="1"/>
    </xf>
    <xf numFmtId="49" fontId="51" fillId="9" borderId="2" xfId="0" applyNumberFormat="1" applyFont="1" applyFill="1" applyBorder="1" applyAlignment="1" applyProtection="1">
      <alignment horizontal="center" vertical="center"/>
      <protection locked="0"/>
    </xf>
    <xf numFmtId="49" fontId="24" fillId="0" borderId="0" xfId="0" applyNumberFormat="1" applyFont="1" applyAlignment="1">
      <alignment vertical="center" wrapText="1"/>
    </xf>
    <xf numFmtId="0" fontId="20" fillId="0" borderId="0" xfId="0" applyFont="1" applyAlignment="1">
      <alignment vertical="center"/>
    </xf>
    <xf numFmtId="49" fontId="46" fillId="4" borderId="0" xfId="0" applyNumberFormat="1" applyFont="1" applyFill="1" applyAlignment="1">
      <alignment horizontal="justify" vertical="center" wrapText="1"/>
    </xf>
    <xf numFmtId="0" fontId="128" fillId="3" borderId="0" xfId="0" applyFont="1" applyFill="1" applyAlignment="1">
      <alignment horizontal="center" vertical="center" wrapText="1"/>
    </xf>
    <xf numFmtId="0" fontId="51" fillId="2" borderId="0" xfId="0" applyFont="1" applyFill="1" applyAlignment="1">
      <alignment horizontal="center" vertical="center"/>
    </xf>
    <xf numFmtId="49" fontId="50" fillId="0" borderId="0" xfId="0" applyNumberFormat="1" applyFont="1" applyAlignment="1">
      <alignment horizontal="justify" vertical="center" wrapText="1"/>
    </xf>
    <xf numFmtId="49" fontId="68" fillId="2" borderId="0" xfId="0" applyNumberFormat="1" applyFont="1" applyFill="1" applyAlignment="1">
      <alignment wrapText="1"/>
    </xf>
    <xf numFmtId="49" fontId="17" fillId="2" borderId="0" xfId="0" applyNumberFormat="1" applyFont="1" applyFill="1" applyAlignment="1">
      <alignment vertical="center" wrapText="1"/>
    </xf>
    <xf numFmtId="49" fontId="24" fillId="0" borderId="0" xfId="0" applyNumberFormat="1" applyFont="1" applyAlignment="1">
      <alignment wrapText="1"/>
    </xf>
    <xf numFmtId="0" fontId="128" fillId="3" borderId="0" xfId="0" applyFont="1" applyFill="1" applyAlignment="1">
      <alignment horizontal="center" wrapText="1"/>
    </xf>
    <xf numFmtId="49" fontId="51" fillId="9" borderId="2" xfId="0" applyNumberFormat="1" applyFont="1" applyFill="1" applyBorder="1" applyAlignment="1" applyProtection="1">
      <alignment horizontal="center" vertical="center"/>
      <protection locked="0"/>
    </xf>
    <xf numFmtId="0" fontId="129" fillId="0" borderId="0" xfId="0" applyFont="1" applyAlignment="1">
      <alignment horizontal="justify" vertical="center"/>
    </xf>
    <xf numFmtId="0" fontId="130" fillId="0" borderId="0" xfId="0" applyFont="1" applyAlignment="1">
      <alignment horizontal="justify" vertical="center"/>
    </xf>
    <xf numFmtId="0" fontId="131" fillId="0" borderId="0" xfId="0" applyFont="1" applyAlignment="1">
      <alignment horizontal="center" vertical="center"/>
    </xf>
    <xf numFmtId="0" fontId="132" fillId="0" borderId="0" xfId="0" applyFont="1" applyAlignment="1">
      <alignment vertical="center"/>
    </xf>
    <xf numFmtId="3" fontId="47" fillId="7" borderId="2" xfId="0" applyNumberFormat="1" applyFont="1" applyFill="1" applyBorder="1" applyAlignment="1">
      <alignment vertical="center"/>
    </xf>
    <xf numFmtId="49" fontId="17" fillId="4" borderId="0" xfId="0" applyNumberFormat="1" applyFont="1" applyFill="1" applyAlignment="1">
      <alignment horizontal="left" vertical="center" wrapText="1"/>
    </xf>
    <xf numFmtId="49" fontId="17" fillId="4" borderId="0" xfId="0" applyNumberFormat="1" applyFont="1" applyFill="1" applyAlignment="1">
      <alignment vertical="center" wrapText="1"/>
    </xf>
    <xf numFmtId="49" fontId="17" fillId="4" borderId="0" xfId="0" applyNumberFormat="1" applyFont="1" applyFill="1" applyAlignment="1">
      <alignment horizontal="center" vertical="center"/>
    </xf>
    <xf numFmtId="49" fontId="35" fillId="4" borderId="0" xfId="0" applyNumberFormat="1" applyFont="1" applyFill="1" applyAlignment="1">
      <alignment vertical="center"/>
    </xf>
    <xf numFmtId="49" fontId="17" fillId="4" borderId="0" xfId="0" applyNumberFormat="1" applyFont="1" applyFill="1" applyAlignment="1">
      <alignment vertical="center"/>
    </xf>
    <xf numFmtId="0" fontId="10" fillId="4" borderId="0" xfId="0" applyFont="1" applyFill="1"/>
    <xf numFmtId="0" fontId="135" fillId="4" borderId="0" xfId="0" applyFont="1" applyFill="1"/>
    <xf numFmtId="49" fontId="35" fillId="0" borderId="0" xfId="0" applyNumberFormat="1" applyFont="1" applyAlignment="1">
      <alignment vertical="center"/>
    </xf>
    <xf numFmtId="49" fontId="17" fillId="0" borderId="0" xfId="0" applyNumberFormat="1" applyFont="1" applyAlignment="1">
      <alignment vertical="center"/>
    </xf>
    <xf numFmtId="0" fontId="10" fillId="0" borderId="0" xfId="0" applyFont="1"/>
    <xf numFmtId="0" fontId="50" fillId="4" borderId="0" xfId="0" applyFont="1" applyFill="1" applyAlignment="1">
      <alignment vertical="center" wrapText="1"/>
    </xf>
    <xf numFmtId="0" fontId="124" fillId="4" borderId="0" xfId="0" applyFont="1" applyFill="1" applyAlignment="1">
      <alignment vertical="center" wrapText="1"/>
    </xf>
    <xf numFmtId="49" fontId="53" fillId="9" borderId="2" xfId="0" applyNumberFormat="1" applyFont="1" applyFill="1" applyBorder="1" applyAlignment="1" applyProtection="1">
      <alignment horizontal="center" vertical="center"/>
      <protection locked="0"/>
    </xf>
    <xf numFmtId="0" fontId="35" fillId="0" borderId="0" xfId="0" applyFont="1" applyAlignment="1">
      <alignment vertical="top"/>
    </xf>
    <xf numFmtId="0" fontId="135" fillId="0" borderId="0" xfId="0" applyFont="1" applyAlignment="1">
      <alignment vertical="top"/>
    </xf>
    <xf numFmtId="0" fontId="10" fillId="0" borderId="0" xfId="0" applyFont="1" applyAlignment="1">
      <alignment vertical="top"/>
    </xf>
    <xf numFmtId="49" fontId="35" fillId="4" borderId="0" xfId="0" applyNumberFormat="1" applyFont="1" applyFill="1" applyAlignment="1">
      <alignment horizontal="left" vertical="top" wrapText="1"/>
    </xf>
    <xf numFmtId="0" fontId="35" fillId="4" borderId="0" xfId="0" applyFont="1" applyFill="1"/>
    <xf numFmtId="49" fontId="17" fillId="4" borderId="0" xfId="0" applyNumberFormat="1" applyFont="1" applyFill="1" applyAlignment="1">
      <alignment vertical="top" wrapText="1"/>
    </xf>
    <xf numFmtId="49" fontId="17" fillId="4" borderId="0" xfId="0" applyNumberFormat="1" applyFont="1" applyFill="1" applyAlignment="1">
      <alignment horizontal="left" vertical="top" wrapText="1"/>
    </xf>
    <xf numFmtId="0" fontId="20" fillId="4" borderId="0" xfId="0" applyFont="1" applyFill="1"/>
    <xf numFmtId="0" fontId="18" fillId="4" borderId="0" xfId="0" applyFont="1" applyFill="1" applyAlignment="1">
      <alignment vertical="center"/>
    </xf>
    <xf numFmtId="0" fontId="10" fillId="4" borderId="0" xfId="0" applyFont="1" applyFill="1" applyAlignment="1">
      <alignment vertical="center"/>
    </xf>
    <xf numFmtId="0" fontId="17" fillId="4" borderId="0" xfId="3" applyFont="1" applyFill="1" applyAlignment="1">
      <alignment vertical="center"/>
    </xf>
    <xf numFmtId="0" fontId="17" fillId="22" borderId="2" xfId="0" applyFont="1" applyFill="1" applyBorder="1" applyAlignment="1">
      <alignment horizontal="center" vertical="center" wrapText="1"/>
    </xf>
    <xf numFmtId="0" fontId="137" fillId="0" borderId="0" xfId="0" applyFont="1" applyAlignment="1">
      <alignment vertical="center"/>
    </xf>
    <xf numFmtId="0" fontId="53" fillId="4" borderId="0" xfId="3" applyFont="1" applyFill="1" applyAlignment="1">
      <alignment vertical="center"/>
    </xf>
    <xf numFmtId="0" fontId="9" fillId="4" borderId="0" xfId="3" applyFont="1" applyFill="1" applyAlignment="1">
      <alignment vertical="center"/>
    </xf>
    <xf numFmtId="1" fontId="17" fillId="7" borderId="2" xfId="0" applyNumberFormat="1" applyFont="1" applyFill="1" applyBorder="1" applyAlignment="1">
      <alignment horizontal="center" vertical="center"/>
    </xf>
    <xf numFmtId="0" fontId="138" fillId="0" borderId="0" xfId="0" applyFont="1" applyAlignment="1">
      <alignment horizontal="center" vertical="center" wrapText="1"/>
    </xf>
    <xf numFmtId="0" fontId="47" fillId="4" borderId="0" xfId="0" applyFont="1" applyFill="1" applyAlignment="1">
      <alignment horizontal="left"/>
    </xf>
    <xf numFmtId="0" fontId="47" fillId="4" borderId="0" xfId="0" applyFont="1" applyFill="1" applyAlignment="1">
      <alignment horizontal="left" vertical="center"/>
    </xf>
    <xf numFmtId="0" fontId="46" fillId="4" borderId="0" xfId="0" quotePrefix="1" applyFont="1" applyFill="1" applyAlignment="1">
      <alignment horizontal="left" vertical="center" wrapText="1"/>
    </xf>
    <xf numFmtId="0" fontId="17" fillId="4" borderId="0" xfId="0" applyFont="1" applyFill="1" applyAlignment="1" applyProtection="1">
      <alignment horizontal="left" vertical="top" wrapText="1"/>
      <protection locked="0"/>
    </xf>
    <xf numFmtId="0" fontId="46" fillId="4" borderId="0" xfId="0" applyFont="1" applyFill="1" applyAlignment="1">
      <alignment horizontal="left" vertical="center" wrapText="1"/>
    </xf>
    <xf numFmtId="0" fontId="53" fillId="4" borderId="0" xfId="0" applyFont="1" applyFill="1" applyAlignment="1">
      <alignment horizontal="center" vertical="center"/>
    </xf>
    <xf numFmtId="0" fontId="46" fillId="4" borderId="0" xfId="0" applyFont="1" applyFill="1" applyAlignment="1">
      <alignment vertical="center"/>
    </xf>
    <xf numFmtId="0" fontId="17" fillId="4" borderId="0" xfId="0" applyFont="1" applyFill="1" applyAlignment="1" applyProtection="1">
      <alignment vertical="top" wrapText="1"/>
      <protection locked="0"/>
    </xf>
    <xf numFmtId="0" fontId="124" fillId="0" borderId="0" xfId="0" applyFont="1" applyAlignment="1">
      <alignment vertical="center"/>
    </xf>
    <xf numFmtId="49" fontId="24" fillId="4" borderId="0" xfId="0" applyNumberFormat="1" applyFont="1" applyFill="1" applyAlignment="1">
      <alignment vertical="center" wrapText="1"/>
    </xf>
    <xf numFmtId="0" fontId="99" fillId="0" borderId="0" xfId="0" applyFont="1" applyAlignment="1">
      <alignment horizontal="left" vertical="center"/>
    </xf>
    <xf numFmtId="49" fontId="15" fillId="9" borderId="2" xfId="0" applyNumberFormat="1" applyFont="1" applyFill="1" applyBorder="1" applyAlignment="1" applyProtection="1">
      <alignment horizontal="center" vertical="center"/>
      <protection locked="0"/>
    </xf>
    <xf numFmtId="49" fontId="24" fillId="4" borderId="0" xfId="0" applyNumberFormat="1" applyFont="1" applyFill="1" applyAlignment="1">
      <alignment wrapText="1"/>
    </xf>
    <xf numFmtId="49" fontId="24" fillId="4" borderId="0" xfId="0" applyNumberFormat="1" applyFont="1" applyFill="1" applyAlignment="1">
      <alignment horizontal="left" wrapText="1"/>
    </xf>
    <xf numFmtId="0" fontId="109" fillId="0" borderId="0" xfId="0" applyFont="1" applyAlignment="1">
      <alignment vertical="center"/>
    </xf>
    <xf numFmtId="0" fontId="52" fillId="4" borderId="0" xfId="0" applyFont="1" applyFill="1" applyAlignment="1">
      <alignment horizontal="left" vertical="top" wrapText="1"/>
    </xf>
    <xf numFmtId="0" fontId="50" fillId="4" borderId="0" xfId="0" applyFont="1" applyFill="1" applyAlignment="1">
      <alignment vertical="center"/>
    </xf>
    <xf numFmtId="49" fontId="17" fillId="0" borderId="0" xfId="0" applyNumberFormat="1" applyFont="1" applyAlignment="1" applyProtection="1">
      <alignment horizontal="center" vertical="center"/>
      <protection locked="0"/>
    </xf>
    <xf numFmtId="0" fontId="124" fillId="4" borderId="0" xfId="0" applyFont="1" applyFill="1" applyAlignment="1">
      <alignment vertical="center"/>
    </xf>
    <xf numFmtId="0" fontId="39" fillId="4" borderId="0" xfId="0" applyFont="1" applyFill="1" applyAlignment="1">
      <alignment vertical="center"/>
    </xf>
    <xf numFmtId="0" fontId="53" fillId="4" borderId="0" xfId="0" applyFont="1" applyFill="1" applyAlignment="1">
      <alignment vertical="center"/>
    </xf>
    <xf numFmtId="0" fontId="50" fillId="0" borderId="0" xfId="0" applyFont="1" applyAlignment="1">
      <alignment horizontal="left" vertical="center"/>
    </xf>
    <xf numFmtId="0" fontId="124" fillId="0" borderId="0" xfId="0" applyFont="1" applyAlignment="1">
      <alignment horizontal="left" vertical="center"/>
    </xf>
    <xf numFmtId="0" fontId="39" fillId="0" borderId="0" xfId="0" applyFont="1" applyAlignment="1">
      <alignment horizontal="left" vertical="center"/>
    </xf>
    <xf numFmtId="0" fontId="50" fillId="4" borderId="0" xfId="0" applyFont="1" applyFill="1"/>
    <xf numFmtId="0" fontId="124" fillId="4" borderId="0" xfId="0" applyFont="1" applyFill="1"/>
    <xf numFmtId="0" fontId="39" fillId="4" borderId="0" xfId="0" applyFont="1" applyFill="1"/>
    <xf numFmtId="0" fontId="50" fillId="0" borderId="0" xfId="0" applyFont="1" applyAlignment="1">
      <alignment horizontal="left" vertical="center"/>
    </xf>
    <xf numFmtId="49" fontId="68" fillId="0" borderId="0" xfId="0" applyNumberFormat="1" applyFont="1" applyAlignment="1">
      <alignment vertical="center" wrapText="1"/>
    </xf>
    <xf numFmtId="0" fontId="93" fillId="3" borderId="0" xfId="0" applyFont="1" applyFill="1" applyAlignment="1">
      <alignment horizontal="center" vertical="center" wrapText="1"/>
    </xf>
    <xf numFmtId="49" fontId="50" fillId="0" borderId="0" xfId="0" applyNumberFormat="1" applyFont="1" applyAlignment="1" applyProtection="1">
      <alignment horizontal="center" vertical="center" wrapText="1"/>
      <protection locked="0"/>
    </xf>
    <xf numFmtId="0" fontId="124" fillId="2" borderId="0" xfId="0" applyFont="1" applyFill="1" applyAlignment="1">
      <alignment horizontal="center" vertical="center"/>
    </xf>
    <xf numFmtId="0" fontId="39" fillId="0" borderId="0" xfId="0" applyFont="1" applyAlignment="1">
      <alignment horizontal="center" vertical="center"/>
    </xf>
    <xf numFmtId="49" fontId="50" fillId="0" borderId="2" xfId="0" applyNumberFormat="1" applyFont="1" applyBorder="1" applyAlignment="1" applyProtection="1">
      <alignment vertical="center" wrapText="1"/>
      <protection locked="0"/>
    </xf>
    <xf numFmtId="49" fontId="17" fillId="2" borderId="0" xfId="0" applyNumberFormat="1" applyFont="1" applyFill="1" applyAlignment="1">
      <alignment horizontal="left" vertical="top" wrapText="1"/>
    </xf>
    <xf numFmtId="49" fontId="24" fillId="2" borderId="0" xfId="0" applyNumberFormat="1" applyFont="1" applyFill="1" applyAlignment="1">
      <alignment horizontal="justify" vertical="center" wrapText="1"/>
    </xf>
    <xf numFmtId="0" fontId="50" fillId="0" borderId="0" xfId="0" applyFont="1" applyAlignment="1">
      <alignment horizontal="center" vertical="center"/>
    </xf>
    <xf numFmtId="0" fontId="18" fillId="4" borderId="0" xfId="0" applyFont="1" applyFill="1" applyAlignment="1">
      <alignment horizontal="left" vertical="center" wrapText="1"/>
    </xf>
    <xf numFmtId="0" fontId="17" fillId="4" borderId="0" xfId="0" applyFont="1" applyFill="1" applyAlignment="1">
      <alignment horizontal="left"/>
    </xf>
    <xf numFmtId="0" fontId="140" fillId="0" borderId="0" xfId="0" applyFont="1" applyAlignment="1">
      <alignment horizontal="left" wrapText="1"/>
    </xf>
    <xf numFmtId="0" fontId="9" fillId="4" borderId="0" xfId="0" applyFont="1" applyFill="1" applyAlignment="1">
      <alignment horizontal="left"/>
    </xf>
    <xf numFmtId="0" fontId="18" fillId="22" borderId="2" xfId="0" applyFont="1" applyFill="1" applyBorder="1" applyAlignment="1">
      <alignment horizontal="center" vertical="center" wrapText="1"/>
    </xf>
    <xf numFmtId="0" fontId="18" fillId="22" borderId="5" xfId="0" applyFont="1" applyFill="1" applyBorder="1" applyAlignment="1">
      <alignment horizontal="center" vertical="center" wrapText="1"/>
    </xf>
    <xf numFmtId="0" fontId="53" fillId="4" borderId="0" xfId="0" applyFont="1" applyFill="1" applyAlignment="1">
      <alignment horizontal="left"/>
    </xf>
    <xf numFmtId="0" fontId="46" fillId="10" borderId="5" xfId="0" applyFont="1" applyFill="1" applyBorder="1" applyAlignment="1">
      <alignment horizontal="center" vertical="center" wrapText="1"/>
    </xf>
    <xf numFmtId="0" fontId="46" fillId="10" borderId="2" xfId="0" applyFont="1" applyFill="1" applyBorder="1" applyAlignment="1">
      <alignment horizontal="center" vertical="center" wrapText="1"/>
    </xf>
    <xf numFmtId="0" fontId="142" fillId="0" borderId="0" xfId="0" applyFont="1" applyAlignment="1">
      <alignment horizontal="center" vertical="center"/>
    </xf>
    <xf numFmtId="0" fontId="17" fillId="0" borderId="1" xfId="0" applyFont="1" applyBorder="1" applyAlignment="1">
      <alignment horizontal="justify" vertical="center" wrapText="1"/>
    </xf>
    <xf numFmtId="0" fontId="143" fillId="0" borderId="0" xfId="0" applyFont="1" applyAlignment="1">
      <alignment vertical="center"/>
    </xf>
    <xf numFmtId="49" fontId="18" fillId="0" borderId="0" xfId="0" applyNumberFormat="1" applyFont="1" applyAlignment="1" applyProtection="1">
      <alignment horizontal="center" vertical="center" wrapText="1"/>
      <protection locked="0"/>
    </xf>
    <xf numFmtId="0" fontId="144" fillId="0" borderId="0" xfId="0" applyFont="1" applyAlignment="1">
      <alignment horizontal="center" vertical="center"/>
    </xf>
    <xf numFmtId="0" fontId="145" fillId="0" borderId="0" xfId="0" applyFont="1" applyAlignment="1">
      <alignment vertical="center" wrapText="1"/>
    </xf>
    <xf numFmtId="49" fontId="24" fillId="4" borderId="0" xfId="0" applyNumberFormat="1" applyFont="1" applyFill="1" applyAlignment="1">
      <alignment horizontal="left" vertical="center" wrapText="1"/>
    </xf>
    <xf numFmtId="164" fontId="53" fillId="0" borderId="0" xfId="0" applyNumberFormat="1" applyFont="1" applyAlignment="1" applyProtection="1">
      <alignment horizontal="right" vertical="center" wrapText="1"/>
      <protection locked="0"/>
    </xf>
    <xf numFmtId="164" fontId="53" fillId="20" borderId="2" xfId="0" applyNumberFormat="1" applyFont="1" applyFill="1" applyBorder="1" applyAlignment="1" applyProtection="1">
      <alignment vertical="center" wrapText="1"/>
      <protection locked="0"/>
    </xf>
    <xf numFmtId="164" fontId="53" fillId="0" borderId="0" xfId="0" applyNumberFormat="1" applyFont="1" applyAlignment="1" applyProtection="1">
      <alignment vertical="center" wrapText="1"/>
      <protection locked="0"/>
    </xf>
    <xf numFmtId="49" fontId="20" fillId="0" borderId="0" xfId="0" applyNumberFormat="1" applyFont="1" applyAlignment="1">
      <alignment horizontal="center" vertical="center" wrapText="1"/>
    </xf>
    <xf numFmtId="164" fontId="144" fillId="0" borderId="0" xfId="0" applyNumberFormat="1" applyFont="1" applyAlignment="1" applyProtection="1">
      <alignment horizontal="left" vertical="center" wrapText="1"/>
      <protection locked="0"/>
    </xf>
    <xf numFmtId="49" fontId="144" fillId="9" borderId="2" xfId="0" applyNumberFormat="1" applyFont="1" applyFill="1" applyBorder="1" applyAlignment="1" applyProtection="1">
      <alignment horizontal="center" vertical="center"/>
      <protection locked="0"/>
    </xf>
    <xf numFmtId="49" fontId="17" fillId="2" borderId="0" xfId="0" applyNumberFormat="1" applyFont="1" applyFill="1" applyAlignment="1">
      <alignment horizontal="justify" vertical="top" wrapText="1"/>
    </xf>
    <xf numFmtId="0" fontId="146" fillId="0" borderId="0" xfId="0" applyFont="1" applyAlignment="1">
      <alignment vertical="center"/>
    </xf>
    <xf numFmtId="49" fontId="24" fillId="2" borderId="0" xfId="0" applyNumberFormat="1" applyFont="1" applyFill="1" applyAlignment="1">
      <alignment horizontal="justify" vertical="top" wrapText="1"/>
    </xf>
    <xf numFmtId="49" fontId="24" fillId="2" borderId="0" xfId="0" applyNumberFormat="1" applyFont="1" applyFill="1" applyAlignment="1">
      <alignment horizontal="left" vertical="top" wrapText="1"/>
    </xf>
    <xf numFmtId="0" fontId="147" fillId="0" borderId="0" xfId="0" applyFont="1" applyAlignment="1">
      <alignment horizontal="left" vertical="center" wrapText="1" indent="1"/>
    </xf>
    <xf numFmtId="49" fontId="24" fillId="2" borderId="0" xfId="0" applyNumberFormat="1" applyFont="1" applyFill="1" applyAlignment="1">
      <alignment vertical="top" wrapText="1"/>
    </xf>
    <xf numFmtId="0" fontId="20" fillId="0" borderId="0" xfId="0" applyFont="1" applyAlignment="1">
      <alignment horizontal="center" wrapText="1"/>
    </xf>
    <xf numFmtId="0" fontId="24" fillId="0" borderId="0" xfId="0" applyFont="1" applyAlignment="1">
      <alignment horizontal="left" wrapText="1"/>
    </xf>
    <xf numFmtId="0" fontId="144" fillId="0" borderId="0" xfId="0" applyFont="1" applyAlignment="1">
      <alignment horizontal="center"/>
    </xf>
    <xf numFmtId="0" fontId="18" fillId="0" borderId="0" xfId="0" applyFont="1" applyAlignment="1">
      <alignment horizontal="center" vertical="center"/>
    </xf>
    <xf numFmtId="0" fontId="21" fillId="4" borderId="0" xfId="0" applyFont="1" applyFill="1"/>
    <xf numFmtId="0" fontId="22" fillId="4" borderId="0" xfId="0" applyFont="1" applyFill="1" applyAlignment="1">
      <alignment horizontal="center" vertical="center"/>
    </xf>
    <xf numFmtId="0" fontId="6" fillId="4" borderId="0" xfId="0" applyFont="1" applyFill="1"/>
    <xf numFmtId="0" fontId="9" fillId="4" borderId="0" xfId="0" applyFont="1" applyFill="1" applyAlignment="1">
      <alignment horizontal="center" vertical="center"/>
    </xf>
    <xf numFmtId="0" fontId="148" fillId="0" borderId="0" xfId="0" applyFont="1"/>
    <xf numFmtId="0" fontId="149" fillId="0" borderId="0" xfId="0" applyFont="1"/>
    <xf numFmtId="0" fontId="150" fillId="0" borderId="2" xfId="0" applyFont="1" applyBorder="1" applyAlignment="1">
      <alignment vertical="center"/>
    </xf>
    <xf numFmtId="0" fontId="45" fillId="0" borderId="2" xfId="0" applyFont="1" applyBorder="1" applyAlignment="1">
      <alignment vertical="center"/>
    </xf>
    <xf numFmtId="4" fontId="41" fillId="10" borderId="2" xfId="0" applyNumberFormat="1" applyFont="1" applyFill="1" applyBorder="1" applyAlignment="1">
      <alignment horizontal="right" vertical="center"/>
    </xf>
    <xf numFmtId="4" fontId="41" fillId="9" borderId="2" xfId="0" applyNumberFormat="1" applyFont="1" applyFill="1" applyBorder="1" applyAlignment="1">
      <alignment horizontal="right" vertical="center"/>
    </xf>
    <xf numFmtId="0" fontId="55" fillId="0" borderId="2" xfId="0" applyFont="1" applyBorder="1" applyAlignment="1">
      <alignment vertical="center"/>
    </xf>
    <xf numFmtId="4" fontId="41" fillId="0" borderId="0" xfId="0" applyNumberFormat="1" applyFont="1" applyAlignment="1">
      <alignment horizontal="center" vertical="center"/>
    </xf>
    <xf numFmtId="4" fontId="41" fillId="0" borderId="0" xfId="0" applyNumberFormat="1" applyFont="1" applyAlignment="1">
      <alignment horizontal="right" vertical="center"/>
    </xf>
    <xf numFmtId="4" fontId="41" fillId="0" borderId="4" xfId="0" applyNumberFormat="1" applyFont="1" applyBorder="1" applyAlignment="1">
      <alignment horizontal="right" vertical="center"/>
    </xf>
    <xf numFmtId="4" fontId="41" fillId="0" borderId="2" xfId="0" applyNumberFormat="1" applyFont="1" applyBorder="1" applyAlignment="1">
      <alignment horizontal="right" vertical="center"/>
    </xf>
    <xf numFmtId="0" fontId="123" fillId="0" borderId="0" xfId="0" applyFont="1"/>
    <xf numFmtId="4" fontId="41" fillId="10" borderId="5" xfId="0" applyNumberFormat="1" applyFont="1" applyFill="1" applyBorder="1" applyAlignment="1">
      <alignment horizontal="right" vertical="center"/>
    </xf>
    <xf numFmtId="4" fontId="41" fillId="0" borderId="5" xfId="0" applyNumberFormat="1" applyFont="1" applyBorder="1" applyAlignment="1">
      <alignment horizontal="right" vertical="center"/>
    </xf>
    <xf numFmtId="0" fontId="152" fillId="0" borderId="0" xfId="0" applyFont="1" applyAlignment="1">
      <alignment vertical="center" wrapText="1"/>
    </xf>
    <xf numFmtId="4" fontId="41" fillId="6" borderId="5" xfId="0" applyNumberFormat="1" applyFont="1" applyFill="1" applyBorder="1" applyAlignment="1">
      <alignment horizontal="right" vertical="center"/>
    </xf>
    <xf numFmtId="0" fontId="0" fillId="0" borderId="0" xfId="0" applyAlignment="1">
      <alignment horizontal="center" vertical="center" wrapText="1"/>
    </xf>
    <xf numFmtId="0" fontId="38" fillId="0" borderId="0" xfId="0" applyFont="1" applyAlignment="1">
      <alignment horizontal="center" vertical="center" wrapText="1"/>
    </xf>
    <xf numFmtId="0" fontId="155" fillId="21" borderId="18" xfId="0" applyFont="1" applyFill="1" applyBorder="1" applyAlignment="1">
      <alignment horizontal="center" vertical="center" wrapText="1"/>
    </xf>
    <xf numFmtId="0" fontId="154" fillId="21" borderId="18" xfId="0" applyFont="1" applyFill="1" applyBorder="1" applyAlignment="1">
      <alignment horizontal="center" vertical="center" wrapText="1"/>
    </xf>
    <xf numFmtId="0" fontId="156" fillId="25" borderId="19" xfId="0" applyFont="1" applyFill="1" applyBorder="1" applyAlignment="1">
      <alignment horizontal="center" vertical="center" wrapText="1"/>
    </xf>
    <xf numFmtId="0" fontId="157" fillId="25" borderId="12" xfId="0" applyFont="1" applyFill="1" applyBorder="1" applyAlignment="1">
      <alignment horizontal="center" vertical="center" wrapText="1"/>
    </xf>
    <xf numFmtId="0" fontId="156" fillId="25" borderId="12" xfId="0" applyFont="1" applyFill="1" applyBorder="1" applyAlignment="1">
      <alignment horizontal="center" vertical="center" wrapText="1"/>
    </xf>
    <xf numFmtId="0" fontId="154" fillId="25" borderId="12" xfId="0" applyFont="1" applyFill="1" applyBorder="1" applyAlignment="1">
      <alignment horizontal="center" vertical="center" wrapText="1"/>
    </xf>
    <xf numFmtId="0" fontId="14" fillId="0" borderId="9" xfId="0" applyFont="1" applyBorder="1" applyAlignment="1">
      <alignment vertical="center" wrapText="1"/>
    </xf>
    <xf numFmtId="4" fontId="158" fillId="6" borderId="9" xfId="0" applyNumberFormat="1" applyFont="1" applyFill="1" applyBorder="1" applyAlignment="1">
      <alignment vertical="center" wrapText="1"/>
    </xf>
    <xf numFmtId="4" fontId="159" fillId="0" borderId="22" xfId="0" applyNumberFormat="1" applyFont="1" applyBorder="1" applyAlignment="1">
      <alignment vertical="center" wrapText="1"/>
    </xf>
    <xf numFmtId="0" fontId="14" fillId="0" borderId="2" xfId="0" applyFont="1" applyBorder="1" applyAlignment="1">
      <alignment vertical="center" wrapText="1"/>
    </xf>
    <xf numFmtId="4" fontId="158" fillId="6" borderId="2" xfId="0" applyNumberFormat="1" applyFont="1" applyFill="1" applyBorder="1" applyAlignment="1">
      <alignment vertical="center" wrapText="1"/>
    </xf>
    <xf numFmtId="4" fontId="159" fillId="0" borderId="2" xfId="0" applyNumberFormat="1" applyFont="1" applyBorder="1" applyAlignment="1">
      <alignment vertical="center" wrapText="1"/>
    </xf>
    <xf numFmtId="4" fontId="158" fillId="10" borderId="24" xfId="0" applyNumberFormat="1" applyFont="1" applyFill="1" applyBorder="1" applyAlignment="1">
      <alignment vertical="center" wrapText="1"/>
    </xf>
    <xf numFmtId="4" fontId="54" fillId="21" borderId="2" xfId="0" applyNumberFormat="1" applyFont="1" applyFill="1" applyBorder="1" applyAlignment="1">
      <alignment vertical="center" wrapText="1"/>
    </xf>
    <xf numFmtId="4" fontId="159" fillId="21" borderId="2" xfId="0" applyNumberFormat="1" applyFont="1" applyFill="1" applyBorder="1" applyAlignment="1">
      <alignment vertical="center" wrapText="1"/>
    </xf>
    <xf numFmtId="4" fontId="158" fillId="10" borderId="3" xfId="0" applyNumberFormat="1" applyFont="1" applyFill="1" applyBorder="1" applyAlignment="1">
      <alignment vertical="center" wrapText="1"/>
    </xf>
    <xf numFmtId="4" fontId="54" fillId="25" borderId="2" xfId="0" applyNumberFormat="1" applyFont="1" applyFill="1" applyBorder="1" applyAlignment="1">
      <alignment vertical="center" wrapText="1"/>
    </xf>
    <xf numFmtId="4" fontId="159" fillId="25" borderId="2" xfId="0" applyNumberFormat="1" applyFont="1" applyFill="1" applyBorder="1" applyAlignment="1">
      <alignment vertical="center" wrapText="1"/>
    </xf>
    <xf numFmtId="4" fontId="54" fillId="10" borderId="9" xfId="0" applyNumberFormat="1" applyFont="1" applyFill="1" applyBorder="1" applyAlignment="1">
      <alignment vertical="center" wrapText="1"/>
    </xf>
    <xf numFmtId="4" fontId="158" fillId="10" borderId="23" xfId="0" applyNumberFormat="1" applyFont="1" applyFill="1" applyBorder="1" applyAlignment="1">
      <alignment vertical="center" wrapText="1"/>
    </xf>
    <xf numFmtId="4" fontId="54" fillId="10" borderId="4" xfId="0" applyNumberFormat="1" applyFont="1" applyFill="1" applyBorder="1" applyAlignment="1">
      <alignment vertical="center" wrapText="1"/>
    </xf>
    <xf numFmtId="4" fontId="159" fillId="26" borderId="2" xfId="0" applyNumberFormat="1" applyFont="1" applyFill="1" applyBorder="1" applyAlignment="1">
      <alignment vertical="center" wrapText="1"/>
    </xf>
    <xf numFmtId="0" fontId="28" fillId="0" borderId="2" xfId="0" applyFont="1" applyBorder="1" applyAlignment="1">
      <alignment vertical="center" wrapText="1"/>
    </xf>
    <xf numFmtId="4" fontId="160" fillId="6" borderId="2" xfId="0" applyNumberFormat="1" applyFont="1" applyFill="1" applyBorder="1" applyAlignment="1">
      <alignment horizontal="right" vertical="center" wrapText="1"/>
    </xf>
    <xf numFmtId="4" fontId="160" fillId="21" borderId="2" xfId="0" applyNumberFormat="1" applyFont="1" applyFill="1" applyBorder="1" applyAlignment="1">
      <alignment horizontal="right" vertical="center" wrapText="1"/>
    </xf>
    <xf numFmtId="4" fontId="160" fillId="25" borderId="2" xfId="0" applyNumberFormat="1" applyFont="1" applyFill="1" applyBorder="1" applyAlignment="1">
      <alignment vertical="center" wrapText="1"/>
    </xf>
    <xf numFmtId="4" fontId="160" fillId="26" borderId="2" xfId="0" applyNumberFormat="1" applyFont="1" applyFill="1" applyBorder="1" applyAlignment="1">
      <alignment vertical="center" wrapText="1"/>
    </xf>
    <xf numFmtId="4" fontId="159" fillId="0" borderId="2" xfId="0" applyNumberFormat="1" applyFont="1" applyBorder="1" applyAlignment="1">
      <alignment horizontal="right" vertical="center" wrapText="1"/>
    </xf>
    <xf numFmtId="0" fontId="161" fillId="0" borderId="2" xfId="0" applyFont="1" applyBorder="1" applyAlignment="1">
      <alignment vertical="center" wrapText="1"/>
    </xf>
    <xf numFmtId="4" fontId="159" fillId="6" borderId="2" xfId="0" applyNumberFormat="1" applyFont="1" applyFill="1" applyBorder="1" applyAlignment="1">
      <alignment horizontal="right" vertical="center" wrapText="1"/>
    </xf>
    <xf numFmtId="0" fontId="162" fillId="0" borderId="0" xfId="0" applyFont="1" applyAlignment="1">
      <alignment horizontal="center" vertical="center" wrapText="1"/>
    </xf>
    <xf numFmtId="0" fontId="162" fillId="0" borderId="0" xfId="0" applyFont="1"/>
    <xf numFmtId="0" fontId="105" fillId="0" borderId="0" xfId="0" applyFont="1" applyAlignment="1">
      <alignment horizontal="left" vertical="center" wrapText="1"/>
    </xf>
    <xf numFmtId="0" fontId="163" fillId="0" borderId="0" xfId="0" applyFont="1"/>
    <xf numFmtId="0" fontId="163" fillId="0" borderId="0" xfId="0" applyFont="1" applyAlignment="1">
      <alignment vertical="center" wrapText="1"/>
    </xf>
    <xf numFmtId="0" fontId="164" fillId="10" borderId="2" xfId="0" applyFont="1" applyFill="1" applyBorder="1" applyAlignment="1">
      <alignment horizontal="left" vertical="center" wrapText="1"/>
    </xf>
    <xf numFmtId="0" fontId="164" fillId="0" borderId="0" xfId="0" applyFont="1" applyAlignment="1">
      <alignment horizontal="center" vertical="center" wrapText="1"/>
    </xf>
    <xf numFmtId="0" fontId="139" fillId="0" borderId="0" xfId="0" applyFont="1"/>
    <xf numFmtId="0" fontId="0" fillId="0" borderId="0" xfId="0" applyAlignment="1">
      <alignment vertical="center" wrapText="1"/>
    </xf>
    <xf numFmtId="0" fontId="45" fillId="9" borderId="2" xfId="0" applyFont="1" applyFill="1" applyBorder="1" applyAlignment="1">
      <alignment horizontal="left" vertical="center" wrapText="1"/>
    </xf>
    <xf numFmtId="4" fontId="0" fillId="0" borderId="0" xfId="0" applyNumberFormat="1" applyAlignment="1">
      <alignment horizontal="right"/>
    </xf>
    <xf numFmtId="0" fontId="105" fillId="9" borderId="2" xfId="0" applyFont="1" applyFill="1" applyBorder="1" applyAlignment="1">
      <alignment horizontal="left" vertical="center" wrapText="1"/>
    </xf>
    <xf numFmtId="0" fontId="166" fillId="0" borderId="0" xfId="0" applyFont="1" applyAlignment="1">
      <alignment horizontal="justify" vertical="center" wrapText="1"/>
    </xf>
    <xf numFmtId="0" fontId="166" fillId="0" borderId="0" xfId="0" applyFont="1" applyAlignment="1">
      <alignment horizontal="justify" vertical="center"/>
    </xf>
    <xf numFmtId="4" fontId="56" fillId="0" borderId="29" xfId="0" applyNumberFormat="1" applyFont="1" applyBorder="1" applyAlignment="1">
      <alignment vertical="center"/>
    </xf>
    <xf numFmtId="4" fontId="56" fillId="0" borderId="31" xfId="0" applyNumberFormat="1" applyFont="1" applyBorder="1" applyAlignment="1">
      <alignment vertical="center"/>
    </xf>
    <xf numFmtId="4" fontId="56" fillId="0" borderId="33" xfId="0" applyNumberFormat="1" applyFont="1" applyBorder="1" applyAlignment="1">
      <alignment vertical="center"/>
    </xf>
    <xf numFmtId="4" fontId="56" fillId="0" borderId="36" xfId="0" applyNumberFormat="1" applyFont="1" applyBorder="1" applyAlignment="1">
      <alignment vertical="center"/>
    </xf>
    <xf numFmtId="0" fontId="56" fillId="0" borderId="31" xfId="0" applyFont="1" applyBorder="1" applyAlignment="1">
      <alignment vertical="center"/>
    </xf>
    <xf numFmtId="0" fontId="54" fillId="0" borderId="0" xfId="0" applyFont="1" applyAlignment="1">
      <alignment horizontal="left"/>
    </xf>
    <xf numFmtId="0" fontId="21" fillId="0" borderId="0" xfId="0" applyFont="1" applyAlignment="1">
      <alignment vertical="center"/>
    </xf>
    <xf numFmtId="0" fontId="12" fillId="4" borderId="0" xfId="0" applyFont="1" applyFill="1" applyAlignment="1">
      <alignment horizontal="center" vertical="center"/>
    </xf>
    <xf numFmtId="0" fontId="164" fillId="27" borderId="2" xfId="0" applyFont="1" applyFill="1" applyBorder="1" applyAlignment="1">
      <alignment horizontal="center" vertical="center"/>
    </xf>
    <xf numFmtId="49" fontId="174" fillId="0" borderId="2" xfId="0" applyNumberFormat="1" applyFont="1" applyBorder="1" applyAlignment="1">
      <alignment horizontal="center" vertical="center"/>
    </xf>
    <xf numFmtId="49" fontId="174" fillId="4" borderId="2" xfId="0" applyNumberFormat="1" applyFont="1" applyFill="1" applyBorder="1" applyAlignment="1">
      <alignment horizontal="center" vertical="center" wrapText="1"/>
    </xf>
    <xf numFmtId="0" fontId="156" fillId="0" borderId="2" xfId="0" applyFont="1" applyBorder="1" applyAlignment="1">
      <alignment horizontal="center" vertical="center" wrapText="1"/>
    </xf>
    <xf numFmtId="0" fontId="174" fillId="0" borderId="2" xfId="0" applyFont="1" applyBorder="1" applyAlignment="1">
      <alignment horizontal="center" vertical="center" wrapText="1"/>
    </xf>
    <xf numFmtId="0" fontId="56" fillId="27" borderId="2" xfId="0" applyFont="1" applyFill="1" applyBorder="1" applyAlignment="1">
      <alignment vertical="center"/>
    </xf>
    <xf numFmtId="0" fontId="176" fillId="0" borderId="2" xfId="0" applyFont="1" applyBorder="1" applyAlignment="1">
      <alignment horizontal="center" vertical="center"/>
    </xf>
    <xf numFmtId="4" fontId="177" fillId="4" borderId="25" xfId="0" applyNumberFormat="1" applyFont="1" applyFill="1" applyBorder="1" applyAlignment="1">
      <alignment horizontal="right" vertical="center"/>
    </xf>
    <xf numFmtId="0" fontId="176" fillId="0" borderId="0" xfId="0" applyFont="1" applyAlignment="1">
      <alignment horizontal="right" vertical="center"/>
    </xf>
    <xf numFmtId="4" fontId="177" fillId="0" borderId="2" xfId="0" applyNumberFormat="1" applyFont="1" applyBorder="1" applyAlignment="1">
      <alignment horizontal="right" vertical="center"/>
    </xf>
    <xf numFmtId="4" fontId="176" fillId="4" borderId="2" xfId="0" applyNumberFormat="1" applyFont="1" applyFill="1" applyBorder="1" applyAlignment="1">
      <alignment horizontal="right" vertical="center"/>
    </xf>
    <xf numFmtId="4" fontId="176" fillId="0" borderId="2" xfId="0" applyNumberFormat="1" applyFont="1" applyBorder="1" applyAlignment="1">
      <alignment horizontal="right" vertical="center"/>
    </xf>
    <xf numFmtId="4" fontId="176" fillId="28" borderId="2" xfId="0" applyNumberFormat="1" applyFont="1" applyFill="1" applyBorder="1" applyAlignment="1">
      <alignment horizontal="right" vertical="center"/>
    </xf>
    <xf numFmtId="0" fontId="56" fillId="27" borderId="2" xfId="0" applyFont="1" applyFill="1" applyBorder="1" applyAlignment="1">
      <alignment vertical="center" wrapText="1"/>
    </xf>
    <xf numFmtId="0" fontId="176" fillId="0" borderId="2" xfId="0" applyFont="1" applyBorder="1" applyAlignment="1">
      <alignment horizontal="center" vertical="center" wrapText="1"/>
    </xf>
    <xf numFmtId="0" fontId="164" fillId="27" borderId="2" xfId="0" applyFont="1" applyFill="1" applyBorder="1" applyAlignment="1">
      <alignment vertical="center" wrapText="1"/>
    </xf>
    <xf numFmtId="0" fontId="177" fillId="0" borderId="2" xfId="0" applyFont="1" applyBorder="1" applyAlignment="1">
      <alignment horizontal="center" vertical="center" wrapText="1"/>
    </xf>
    <xf numFmtId="4" fontId="177" fillId="4" borderId="2" xfId="0" applyNumberFormat="1" applyFont="1" applyFill="1" applyBorder="1" applyAlignment="1">
      <alignment horizontal="right" vertical="center"/>
    </xf>
    <xf numFmtId="0" fontId="57" fillId="27" borderId="2" xfId="0" applyFont="1" applyFill="1" applyBorder="1" applyAlignment="1">
      <alignment vertical="center" wrapText="1"/>
    </xf>
    <xf numFmtId="0" fontId="178" fillId="0" borderId="2" xfId="0" applyFont="1" applyBorder="1" applyAlignment="1">
      <alignment horizontal="center" vertical="center" wrapText="1"/>
    </xf>
    <xf numFmtId="0" fontId="57" fillId="27" borderId="2" xfId="0" applyFont="1" applyFill="1" applyBorder="1" applyAlignment="1">
      <alignment horizontal="justify" vertical="center" wrapText="1"/>
    </xf>
    <xf numFmtId="0" fontId="56" fillId="27" borderId="2" xfId="0" applyFont="1" applyFill="1" applyBorder="1" applyAlignment="1">
      <alignment horizontal="justify" vertical="center" wrapText="1"/>
    </xf>
    <xf numFmtId="0" fontId="176" fillId="0" borderId="0" xfId="0" applyFont="1" applyAlignment="1">
      <alignment horizontal="center" vertical="center" wrapText="1"/>
    </xf>
    <xf numFmtId="4" fontId="176" fillId="29" borderId="2" xfId="0" applyNumberFormat="1" applyFont="1" applyFill="1" applyBorder="1" applyAlignment="1">
      <alignment horizontal="right" vertical="center"/>
    </xf>
    <xf numFmtId="0" fontId="179" fillId="0" borderId="2" xfId="0" applyFont="1" applyBorder="1" applyAlignment="1">
      <alignment horizontal="center" vertical="center" wrapText="1"/>
    </xf>
    <xf numFmtId="4" fontId="180" fillId="0" borderId="2" xfId="0" applyNumberFormat="1" applyFont="1" applyBorder="1" applyAlignment="1">
      <alignment horizontal="right" vertical="center" wrapText="1"/>
    </xf>
    <xf numFmtId="0" fontId="164" fillId="27" borderId="2" xfId="0" applyFont="1" applyFill="1" applyBorder="1" applyAlignment="1">
      <alignment horizontal="justify" vertical="center" wrapText="1"/>
    </xf>
    <xf numFmtId="0" fontId="58" fillId="27" borderId="2" xfId="0" applyFont="1" applyFill="1" applyBorder="1" applyAlignment="1">
      <alignment horizontal="left" vertical="center" wrapText="1"/>
    </xf>
    <xf numFmtId="4" fontId="176" fillId="0" borderId="2" xfId="0" applyNumberFormat="1" applyFont="1" applyBorder="1" applyAlignment="1">
      <alignment horizontal="right" vertical="center" wrapText="1"/>
    </xf>
    <xf numFmtId="0" fontId="164" fillId="27" borderId="2" xfId="0" applyFont="1" applyFill="1" applyBorder="1" applyAlignment="1">
      <alignment vertical="center"/>
    </xf>
    <xf numFmtId="0" fontId="181" fillId="0" borderId="2" xfId="0" applyFont="1" applyBorder="1" applyAlignment="1">
      <alignment horizontal="center" vertical="center" wrapText="1"/>
    </xf>
    <xf numFmtId="4" fontId="182" fillId="4" borderId="2" xfId="0" applyNumberFormat="1" applyFont="1" applyFill="1" applyBorder="1" applyAlignment="1">
      <alignment horizontal="right" vertical="center"/>
    </xf>
    <xf numFmtId="0" fontId="56" fillId="0" borderId="0" xfId="0" applyFont="1" applyAlignment="1">
      <alignment vertical="center" wrapText="1"/>
    </xf>
    <xf numFmtId="0" fontId="0" fillId="0" borderId="0" xfId="0" applyAlignment="1">
      <alignment horizontal="center" vertical="center"/>
    </xf>
    <xf numFmtId="0" fontId="0" fillId="4" borderId="0" xfId="0" applyFill="1" applyAlignment="1">
      <alignment horizontal="center" vertical="center"/>
    </xf>
    <xf numFmtId="0" fontId="183" fillId="11" borderId="0" xfId="0" applyFont="1" applyFill="1" applyAlignment="1">
      <alignment vertical="center"/>
    </xf>
    <xf numFmtId="0" fontId="54" fillId="4" borderId="0" xfId="0" applyFont="1" applyFill="1"/>
    <xf numFmtId="0" fontId="54" fillId="4" borderId="0" xfId="0" applyFont="1" applyFill="1" applyAlignment="1">
      <alignment horizontal="center" vertical="center"/>
    </xf>
    <xf numFmtId="0" fontId="15" fillId="0" borderId="2" xfId="0" applyFont="1" applyBorder="1" applyAlignment="1">
      <alignment vertical="center" wrapText="1"/>
    </xf>
    <xf numFmtId="4" fontId="41" fillId="4" borderId="2" xfId="0" applyNumberFormat="1" applyFont="1" applyFill="1" applyBorder="1" applyAlignment="1">
      <alignment horizontal="right" vertical="center"/>
    </xf>
    <xf numFmtId="0" fontId="160" fillId="0" borderId="0" xfId="0" applyFont="1"/>
    <xf numFmtId="0" fontId="173" fillId="11" borderId="2" xfId="0" applyFont="1" applyFill="1" applyBorder="1" applyAlignment="1">
      <alignment horizontal="center" vertical="center" wrapText="1"/>
    </xf>
    <xf numFmtId="49" fontId="184" fillId="11" borderId="2" xfId="0" applyNumberFormat="1" applyFont="1" applyFill="1" applyBorder="1" applyAlignment="1">
      <alignment horizontal="center" vertical="center" wrapText="1"/>
    </xf>
    <xf numFmtId="0" fontId="45" fillId="9" borderId="2" xfId="0" applyFont="1" applyFill="1" applyBorder="1" applyAlignment="1">
      <alignment vertical="center" wrapText="1"/>
    </xf>
    <xf numFmtId="0" fontId="0" fillId="0" borderId="2" xfId="0" applyBorder="1" applyAlignment="1">
      <alignment horizontal="center" vertical="center" wrapText="1"/>
    </xf>
    <xf numFmtId="4" fontId="53" fillId="10" borderId="2" xfId="0" applyNumberFormat="1" applyFont="1" applyFill="1" applyBorder="1" applyAlignment="1">
      <alignment horizontal="right" vertical="center" wrapText="1"/>
    </xf>
    <xf numFmtId="4" fontId="53" fillId="0" borderId="2" xfId="0" applyNumberFormat="1" applyFont="1" applyBorder="1" applyAlignment="1">
      <alignment horizontal="right" vertical="center" wrapText="1"/>
    </xf>
    <xf numFmtId="0" fontId="54" fillId="0" borderId="0" xfId="0" applyFont="1" applyAlignment="1">
      <alignment horizontal="center" vertical="center"/>
    </xf>
    <xf numFmtId="0" fontId="9" fillId="6" borderId="0" xfId="0" applyFont="1" applyFill="1"/>
    <xf numFmtId="4" fontId="41" fillId="10" borderId="2" xfId="0" applyNumberFormat="1" applyFont="1" applyFill="1" applyBorder="1" applyAlignment="1">
      <alignment horizontal="right" vertical="center" wrapText="1"/>
    </xf>
    <xf numFmtId="4" fontId="41" fillId="0" borderId="2" xfId="0" applyNumberFormat="1" applyFont="1" applyBorder="1" applyAlignment="1">
      <alignment horizontal="right" vertical="center" wrapText="1"/>
    </xf>
    <xf numFmtId="0" fontId="14" fillId="4" borderId="0" xfId="0" applyFont="1" applyFill="1"/>
    <xf numFmtId="0" fontId="14" fillId="4" borderId="0" xfId="0" applyFont="1" applyFill="1" applyAlignment="1">
      <alignment horizontal="center" vertical="center"/>
    </xf>
    <xf numFmtId="0" fontId="31" fillId="4" borderId="0" xfId="0" applyFont="1" applyFill="1" applyAlignment="1">
      <alignment vertical="center"/>
    </xf>
    <xf numFmtId="0" fontId="150" fillId="11" borderId="2" xfId="0" applyFont="1" applyFill="1" applyBorder="1" applyAlignment="1">
      <alignment horizontal="center" vertical="center" wrapText="1"/>
    </xf>
    <xf numFmtId="0" fontId="41" fillId="10" borderId="2" xfId="0" applyFont="1" applyFill="1" applyBorder="1" applyAlignment="1">
      <alignment vertical="center" wrapText="1"/>
    </xf>
    <xf numFmtId="4" fontId="41" fillId="0" borderId="2" xfId="0" applyNumberFormat="1" applyFont="1" applyBorder="1" applyAlignment="1">
      <alignment vertical="center" wrapText="1"/>
    </xf>
    <xf numFmtId="0" fontId="45" fillId="9" borderId="2" xfId="0" applyFont="1" applyFill="1" applyBorder="1" applyAlignment="1">
      <alignment horizontal="justify" vertical="center" wrapText="1"/>
    </xf>
    <xf numFmtId="0" fontId="45" fillId="9" borderId="2" xfId="0" quotePrefix="1" applyFont="1" applyFill="1" applyBorder="1" applyAlignment="1">
      <alignment horizontal="justify" vertical="center" wrapText="1"/>
    </xf>
    <xf numFmtId="4" fontId="41" fillId="4" borderId="2" xfId="0" applyNumberFormat="1" applyFont="1" applyFill="1" applyBorder="1" applyAlignment="1">
      <alignment vertical="center" wrapText="1"/>
    </xf>
    <xf numFmtId="0" fontId="187" fillId="0" borderId="0" xfId="0" applyFont="1"/>
    <xf numFmtId="0" fontId="45" fillId="9" borderId="2" xfId="0" applyFont="1" applyFill="1" applyBorder="1" applyAlignment="1">
      <alignment horizontal="left" vertical="center" wrapText="1" indent="1"/>
    </xf>
    <xf numFmtId="0" fontId="14" fillId="0" borderId="0" xfId="0" applyFont="1" applyAlignment="1">
      <alignment vertical="top"/>
    </xf>
    <xf numFmtId="0" fontId="45" fillId="0" borderId="0" xfId="0" applyFont="1" applyAlignment="1">
      <alignment vertical="center"/>
    </xf>
    <xf numFmtId="4" fontId="105" fillId="0" borderId="0" xfId="0" applyNumberFormat="1" applyFont="1" applyAlignment="1">
      <alignment horizontal="right" vertical="center"/>
    </xf>
    <xf numFmtId="0" fontId="15" fillId="0" borderId="0" xfId="0" applyFont="1"/>
    <xf numFmtId="0" fontId="41" fillId="0" borderId="0" xfId="0" applyFont="1" applyAlignment="1">
      <alignment horizontal="justify" vertical="center" wrapText="1"/>
    </xf>
    <xf numFmtId="0" fontId="150" fillId="0" borderId="0" xfId="0" applyFont="1" applyAlignment="1">
      <alignment vertical="center" wrapText="1"/>
    </xf>
    <xf numFmtId="4" fontId="150" fillId="0" borderId="0" xfId="0" applyNumberFormat="1" applyFont="1" applyAlignment="1">
      <alignment horizontal="right" vertical="center"/>
    </xf>
    <xf numFmtId="0" fontId="41" fillId="0" borderId="0" xfId="0" applyFont="1" applyAlignment="1">
      <alignment vertical="center" wrapText="1"/>
    </xf>
    <xf numFmtId="0" fontId="130" fillId="0" borderId="0" xfId="0" applyFont="1" applyAlignment="1">
      <alignment vertical="center" wrapText="1"/>
    </xf>
    <xf numFmtId="4" fontId="130" fillId="0" borderId="0" xfId="0" applyNumberFormat="1" applyFont="1" applyAlignment="1">
      <alignment horizontal="right" vertical="center"/>
    </xf>
    <xf numFmtId="4" fontId="42" fillId="0" borderId="0" xfId="0" applyNumberFormat="1" applyFont="1" applyAlignment="1">
      <alignment horizontal="right" vertical="center"/>
    </xf>
    <xf numFmtId="4" fontId="188" fillId="0" borderId="0" xfId="0" applyNumberFormat="1" applyFont="1" applyAlignment="1">
      <alignment horizontal="right" vertical="center" wrapText="1"/>
    </xf>
    <xf numFmtId="0" fontId="188" fillId="0" borderId="0" xfId="0" applyFont="1" applyAlignment="1">
      <alignment horizontal="left" vertical="center" wrapText="1"/>
    </xf>
    <xf numFmtId="4" fontId="130" fillId="0" borderId="0" xfId="0" applyNumberFormat="1" applyFont="1" applyAlignment="1">
      <alignment horizontal="right" vertical="center" wrapText="1"/>
    </xf>
    <xf numFmtId="0" fontId="42" fillId="0" borderId="0" xfId="0" applyFont="1" applyAlignment="1">
      <alignment vertical="center"/>
    </xf>
    <xf numFmtId="0" fontId="130" fillId="0" borderId="0" xfId="0" applyFont="1"/>
    <xf numFmtId="0" fontId="189" fillId="0" borderId="0" xfId="0" applyFont="1" applyAlignment="1">
      <alignment vertical="center"/>
    </xf>
    <xf numFmtId="0" fontId="190" fillId="0" borderId="0" xfId="0" applyFont="1" applyAlignment="1">
      <alignment vertical="center"/>
    </xf>
    <xf numFmtId="0" fontId="130" fillId="0" borderId="0" xfId="0" applyFont="1" applyAlignment="1">
      <alignment horizontal="center" vertical="center" wrapText="1"/>
    </xf>
    <xf numFmtId="0" fontId="101" fillId="0" borderId="0" xfId="0" applyFont="1" applyAlignment="1">
      <alignment horizontal="right" vertical="center" wrapText="1" indent="5"/>
    </xf>
    <xf numFmtId="0" fontId="130" fillId="0" borderId="0" xfId="0" applyFont="1" applyAlignment="1">
      <alignment vertical="center"/>
    </xf>
    <xf numFmtId="0" fontId="191" fillId="0" borderId="0" xfId="0" applyFont="1"/>
    <xf numFmtId="0" fontId="192" fillId="0" borderId="0" xfId="0" applyFont="1" applyAlignment="1">
      <alignment horizontal="center" vertical="center" wrapText="1"/>
    </xf>
    <xf numFmtId="0" fontId="188" fillId="0" borderId="0" xfId="0" applyFont="1" applyAlignment="1">
      <alignment vertical="center" wrapText="1"/>
    </xf>
    <xf numFmtId="0" fontId="188" fillId="0" borderId="0" xfId="0" applyFont="1" applyAlignment="1">
      <alignment horizontal="right" vertical="center" wrapText="1"/>
    </xf>
    <xf numFmtId="0" fontId="188" fillId="0" borderId="0" xfId="0" applyFont="1" applyAlignment="1">
      <alignment horizontal="center" vertical="center" wrapText="1"/>
    </xf>
    <xf numFmtId="0" fontId="21" fillId="4" borderId="0" xfId="0" applyFont="1" applyFill="1" applyAlignment="1">
      <alignment vertical="center"/>
    </xf>
    <xf numFmtId="0" fontId="21" fillId="0" borderId="0" xfId="0" applyFont="1"/>
    <xf numFmtId="0" fontId="164" fillId="30" borderId="2" xfId="0" applyFont="1" applyFill="1" applyBorder="1" applyAlignment="1">
      <alignment horizontal="center" vertical="center" wrapText="1"/>
    </xf>
    <xf numFmtId="0" fontId="193" fillId="0" borderId="0" xfId="0" applyFont="1" applyAlignment="1">
      <alignment vertical="center"/>
    </xf>
    <xf numFmtId="0" fontId="43" fillId="0" borderId="0" xfId="0" applyFont="1"/>
    <xf numFmtId="0" fontId="194" fillId="4" borderId="0" xfId="0" applyFont="1" applyFill="1"/>
    <xf numFmtId="0" fontId="135" fillId="0" borderId="0" xfId="0" applyFont="1"/>
    <xf numFmtId="0" fontId="194" fillId="0" borderId="0" xfId="0" applyFont="1" applyAlignment="1">
      <alignment vertical="center"/>
    </xf>
    <xf numFmtId="2" fontId="41" fillId="0" borderId="2" xfId="0" applyNumberFormat="1" applyFont="1" applyBorder="1" applyAlignment="1">
      <alignment vertical="center" wrapText="1"/>
    </xf>
    <xf numFmtId="0" fontId="123" fillId="0" borderId="0" xfId="0" applyFont="1" applyAlignment="1">
      <alignment vertical="center"/>
    </xf>
    <xf numFmtId="0" fontId="43" fillId="4" borderId="0" xfId="0" applyFont="1" applyFill="1" applyAlignment="1">
      <alignment horizontal="center" vertical="center"/>
    </xf>
    <xf numFmtId="0" fontId="195" fillId="0" borderId="0" xfId="0" applyFont="1" applyAlignment="1">
      <alignment vertical="center" wrapText="1"/>
    </xf>
    <xf numFmtId="0" fontId="195" fillId="0" borderId="0" xfId="0" applyFont="1" applyAlignment="1">
      <alignment horizontal="center" vertical="center" wrapText="1"/>
    </xf>
    <xf numFmtId="4" fontId="195" fillId="0" borderId="0" xfId="0" applyNumberFormat="1" applyFont="1" applyAlignment="1">
      <alignment horizontal="right" vertical="center"/>
    </xf>
    <xf numFmtId="0" fontId="43" fillId="4" borderId="0" xfId="0" applyFont="1" applyFill="1"/>
    <xf numFmtId="0" fontId="196" fillId="4" borderId="0" xfId="0" applyFont="1" applyFill="1" applyAlignment="1">
      <alignment horizontal="center" vertical="center"/>
    </xf>
    <xf numFmtId="0" fontId="196" fillId="0" borderId="0" xfId="0" applyFont="1" applyAlignment="1">
      <alignment vertical="center"/>
    </xf>
    <xf numFmtId="0" fontId="196" fillId="4" borderId="0" xfId="0" applyFont="1" applyFill="1" applyAlignment="1">
      <alignment vertical="center"/>
    </xf>
    <xf numFmtId="0" fontId="196" fillId="0" borderId="0" xfId="0" applyFont="1"/>
    <xf numFmtId="0" fontId="196" fillId="4" borderId="0" xfId="0" applyFont="1" applyFill="1"/>
    <xf numFmtId="0" fontId="17" fillId="0" borderId="0" xfId="0" applyFont="1" applyAlignment="1">
      <alignment horizontal="center" vertical="center" wrapText="1"/>
    </xf>
    <xf numFmtId="0" fontId="197" fillId="4" borderId="0" xfId="0" applyFont="1" applyFill="1" applyAlignment="1">
      <alignment horizontal="center" vertical="center"/>
    </xf>
    <xf numFmtId="0" fontId="197" fillId="0" borderId="0" xfId="0" applyFont="1" applyAlignment="1">
      <alignment vertical="center"/>
    </xf>
    <xf numFmtId="0" fontId="197" fillId="4" borderId="0" xfId="0" applyFont="1" applyFill="1" applyAlignment="1">
      <alignment vertical="center"/>
    </xf>
    <xf numFmtId="0" fontId="105" fillId="30" borderId="2" xfId="0" applyFont="1" applyFill="1" applyBorder="1" applyAlignment="1">
      <alignment horizontal="center" vertical="center" wrapText="1"/>
    </xf>
    <xf numFmtId="0" fontId="119" fillId="30" borderId="2" xfId="0" applyFont="1" applyFill="1" applyBorder="1" applyAlignment="1">
      <alignment horizontal="center" vertical="center" wrapText="1"/>
    </xf>
    <xf numFmtId="0" fontId="198" fillId="0" borderId="0" xfId="0" applyFont="1" applyAlignment="1">
      <alignment vertical="center" wrapText="1"/>
    </xf>
    <xf numFmtId="0" fontId="119" fillId="9" borderId="2" xfId="0" applyFont="1" applyFill="1" applyBorder="1" applyAlignment="1">
      <alignment vertical="center" wrapText="1"/>
    </xf>
    <xf numFmtId="0" fontId="105" fillId="9" borderId="2" xfId="0" applyFont="1" applyFill="1" applyBorder="1" applyAlignment="1">
      <alignment vertical="center" wrapText="1"/>
    </xf>
    <xf numFmtId="0" fontId="198" fillId="0" borderId="0" xfId="0" applyFont="1" applyAlignment="1">
      <alignment horizontal="center" vertical="center" wrapText="1"/>
    </xf>
    <xf numFmtId="4" fontId="198" fillId="0" borderId="0" xfId="0" applyNumberFormat="1" applyFont="1" applyAlignment="1">
      <alignment horizontal="right" vertical="center"/>
    </xf>
    <xf numFmtId="0" fontId="18" fillId="4" borderId="0" xfId="0" applyFont="1" applyFill="1" applyAlignment="1">
      <alignment horizontal="center" vertical="center"/>
    </xf>
    <xf numFmtId="0" fontId="105" fillId="30" borderId="2" xfId="0" applyFont="1" applyFill="1" applyBorder="1" applyAlignment="1">
      <alignment vertical="center" wrapText="1"/>
    </xf>
    <xf numFmtId="0" fontId="105" fillId="30" borderId="2" xfId="0" applyFont="1" applyFill="1" applyBorder="1" applyAlignment="1">
      <alignment horizontal="justify" vertical="center" wrapText="1"/>
    </xf>
    <xf numFmtId="0" fontId="119" fillId="30" borderId="24" xfId="0" applyFont="1" applyFill="1" applyBorder="1" applyAlignment="1">
      <alignment horizontal="center" vertical="center" wrapText="1"/>
    </xf>
    <xf numFmtId="0" fontId="198" fillId="4" borderId="0" xfId="0" applyFont="1" applyFill="1"/>
    <xf numFmtId="0" fontId="200" fillId="0" borderId="0" xfId="0" applyFont="1"/>
    <xf numFmtId="0" fontId="45" fillId="0" borderId="2" xfId="0" applyFont="1" applyBorder="1" applyAlignment="1">
      <alignment vertical="center" wrapText="1"/>
    </xf>
    <xf numFmtId="0" fontId="41" fillId="22" borderId="2" xfId="0" applyFont="1" applyFill="1" applyBorder="1" applyAlignment="1">
      <alignment horizontal="justify" vertical="center" wrapText="1"/>
    </xf>
    <xf numFmtId="0" fontId="41" fillId="4" borderId="0" xfId="0" applyFont="1" applyFill="1" applyAlignment="1">
      <alignment vertical="center" wrapText="1"/>
    </xf>
    <xf numFmtId="0" fontId="201" fillId="4" borderId="0" xfId="0" applyFont="1" applyFill="1"/>
    <xf numFmtId="0" fontId="56" fillId="0" borderId="0" xfId="0" applyFont="1" applyAlignment="1">
      <alignment vertical="center"/>
    </xf>
    <xf numFmtId="0" fontId="56" fillId="0" borderId="0" xfId="0" applyFont="1" applyAlignment="1">
      <alignment horizontal="center" vertical="center" wrapText="1"/>
    </xf>
    <xf numFmtId="4" fontId="56" fillId="0" borderId="0" xfId="0" applyNumberFormat="1" applyFont="1" applyAlignment="1">
      <alignment horizontal="right" vertical="center"/>
    </xf>
    <xf numFmtId="0" fontId="14" fillId="0" borderId="0" xfId="0" applyFont="1"/>
    <xf numFmtId="0" fontId="201" fillId="0" borderId="0" xfId="0" applyFont="1" applyAlignment="1">
      <alignment vertical="center"/>
    </xf>
    <xf numFmtId="0" fontId="198" fillId="0" borderId="0" xfId="0" applyFont="1" applyAlignment="1">
      <alignment horizontal="right" vertical="center" wrapText="1"/>
    </xf>
    <xf numFmtId="0" fontId="202" fillId="0" borderId="0" xfId="0" applyFont="1" applyAlignment="1">
      <alignment vertical="center"/>
    </xf>
    <xf numFmtId="0" fontId="198" fillId="0" borderId="0" xfId="0" applyFont="1" applyAlignment="1">
      <alignment vertical="center"/>
    </xf>
    <xf numFmtId="0" fontId="198" fillId="0" borderId="0" xfId="0" applyFont="1"/>
    <xf numFmtId="0" fontId="44" fillId="0" borderId="0" xfId="0" applyFont="1" applyAlignment="1">
      <alignment horizontal="right" vertical="center" wrapText="1" indent="5"/>
    </xf>
    <xf numFmtId="0" fontId="203" fillId="0" borderId="0" xfId="0" applyFont="1"/>
    <xf numFmtId="0" fontId="204" fillId="0" borderId="0" xfId="0" applyFont="1" applyAlignment="1">
      <alignment horizontal="center" vertical="center" wrapText="1"/>
    </xf>
    <xf numFmtId="0" fontId="205" fillId="0" borderId="0" xfId="0" applyFont="1" applyAlignment="1">
      <alignment vertical="center" wrapText="1"/>
    </xf>
    <xf numFmtId="0" fontId="205" fillId="0" borderId="0" xfId="0" applyFont="1" applyAlignment="1">
      <alignment horizontal="center" vertical="center" wrapText="1"/>
    </xf>
    <xf numFmtId="0" fontId="205" fillId="0" borderId="0" xfId="0" applyFont="1" applyAlignment="1">
      <alignment horizontal="right" vertical="center" wrapText="1"/>
    </xf>
    <xf numFmtId="0" fontId="135" fillId="4" borderId="0" xfId="0" applyFont="1" applyFill="1" applyAlignment="1">
      <alignment horizontal="center" vertical="center"/>
    </xf>
    <xf numFmtId="0" fontId="198" fillId="0" borderId="0" xfId="0" applyFont="1" applyAlignment="1">
      <alignment wrapText="1"/>
    </xf>
    <xf numFmtId="0" fontId="206" fillId="0" borderId="0" xfId="0" applyFont="1" applyAlignment="1">
      <alignment vertical="center" wrapText="1"/>
    </xf>
    <xf numFmtId="0" fontId="206" fillId="0" borderId="0" xfId="0" applyFont="1" applyAlignment="1">
      <alignment horizontal="center" vertical="center" wrapText="1"/>
    </xf>
    <xf numFmtId="0" fontId="207" fillId="0" borderId="0" xfId="0" applyFont="1"/>
    <xf numFmtId="0" fontId="207" fillId="4" borderId="0" xfId="0" applyFont="1" applyFill="1" applyAlignment="1">
      <alignment horizontal="center" vertical="center"/>
    </xf>
    <xf numFmtId="0" fontId="207" fillId="4" borderId="0" xfId="0" applyFont="1" applyFill="1"/>
    <xf numFmtId="10" fontId="144" fillId="4" borderId="2" xfId="5" applyNumberFormat="1" applyFont="1" applyFill="1" applyBorder="1" applyAlignment="1">
      <alignment vertical="center"/>
    </xf>
    <xf numFmtId="0" fontId="29" fillId="0" borderId="0" xfId="0" applyFont="1" applyAlignment="1">
      <alignment horizontal="left" vertical="center" wrapText="1"/>
    </xf>
    <xf numFmtId="0" fontId="18" fillId="4" borderId="0" xfId="0" applyFont="1" applyFill="1"/>
    <xf numFmtId="0" fontId="48" fillId="4" borderId="0" xfId="0" applyFont="1" applyFill="1"/>
    <xf numFmtId="0" fontId="46" fillId="4" borderId="0" xfId="0" applyFont="1" applyFill="1"/>
    <xf numFmtId="0" fontId="41" fillId="4" borderId="0" xfId="0" applyFont="1" applyFill="1"/>
    <xf numFmtId="0" fontId="213" fillId="0" borderId="2" xfId="0" applyFont="1" applyBorder="1" applyAlignment="1">
      <alignment horizontal="center" vertical="center" wrapText="1"/>
    </xf>
    <xf numFmtId="0" fontId="124" fillId="0" borderId="2" xfId="0" applyFont="1" applyBorder="1" applyAlignment="1">
      <alignment horizontal="center" vertical="center" wrapText="1"/>
    </xf>
    <xf numFmtId="0" fontId="213" fillId="0" borderId="0" xfId="0" applyFont="1" applyAlignment="1">
      <alignment horizontal="center" vertical="center" wrapText="1"/>
    </xf>
    <xf numFmtId="4" fontId="53" fillId="0" borderId="0" xfId="0" applyNumberFormat="1" applyFont="1" applyAlignment="1" applyProtection="1">
      <alignment horizontal="right" vertical="center"/>
      <protection locked="0"/>
    </xf>
    <xf numFmtId="4" fontId="41" fillId="4" borderId="0" xfId="0" applyNumberFormat="1" applyFont="1" applyFill="1" applyAlignment="1">
      <alignment horizontal="right" vertical="center"/>
    </xf>
    <xf numFmtId="4" fontId="150" fillId="4" borderId="0" xfId="0" applyNumberFormat="1" applyFont="1" applyFill="1" applyAlignment="1">
      <alignment horizontal="right" vertical="center"/>
    </xf>
    <xf numFmtId="0" fontId="63" fillId="0" borderId="0" xfId="0" applyFont="1" applyAlignment="1">
      <alignment horizontal="justify" vertical="center" wrapText="1"/>
    </xf>
    <xf numFmtId="4" fontId="214" fillId="0" borderId="0" xfId="0" applyNumberFormat="1" applyFont="1" applyAlignment="1">
      <alignment horizontal="right" vertical="center"/>
    </xf>
    <xf numFmtId="0" fontId="18" fillId="0" borderId="0" xfId="0" applyFont="1" applyAlignment="1">
      <alignment horizontal="left" vertical="center" wrapText="1"/>
    </xf>
    <xf numFmtId="0" fontId="12" fillId="0" borderId="0" xfId="0" applyFont="1" applyAlignment="1">
      <alignment horizontal="left"/>
    </xf>
    <xf numFmtId="0" fontId="12" fillId="23" borderId="0" xfId="0" applyFont="1" applyFill="1" applyAlignment="1">
      <alignment horizontal="center" vertical="center" wrapText="1"/>
    </xf>
    <xf numFmtId="0" fontId="12" fillId="23" borderId="0" xfId="0" applyFont="1" applyFill="1" applyAlignment="1">
      <alignment vertical="center" wrapText="1"/>
    </xf>
    <xf numFmtId="0" fontId="215" fillId="11" borderId="2" xfId="0" applyFont="1" applyFill="1" applyBorder="1" applyAlignment="1">
      <alignment horizontal="center" vertical="center" wrapText="1"/>
    </xf>
    <xf numFmtId="0" fontId="14" fillId="23" borderId="0" xfId="0" applyFont="1" applyFill="1" applyAlignment="1">
      <alignment horizontal="left" vertical="center" wrapText="1"/>
    </xf>
    <xf numFmtId="3" fontId="14" fillId="20" borderId="0" xfId="0" applyNumberFormat="1" applyFont="1" applyFill="1" applyAlignment="1" applyProtection="1">
      <alignment vertical="center" wrapText="1"/>
      <protection locked="0"/>
    </xf>
    <xf numFmtId="0" fontId="53" fillId="7" borderId="2" xfId="0" applyFont="1" applyFill="1" applyBorder="1" applyAlignment="1">
      <alignment horizontal="left" vertical="center" wrapText="1"/>
    </xf>
    <xf numFmtId="0" fontId="53" fillId="7" borderId="2" xfId="0" applyFont="1" applyFill="1" applyBorder="1" applyAlignment="1">
      <alignment horizontal="center" vertical="center" wrapText="1"/>
    </xf>
    <xf numFmtId="3" fontId="51" fillId="27" borderId="2" xfId="0" applyNumberFormat="1" applyFont="1" applyFill="1" applyBorder="1" applyAlignment="1" applyProtection="1">
      <alignment horizontal="center" vertical="center" wrapText="1"/>
      <protection locked="0"/>
    </xf>
    <xf numFmtId="0" fontId="12" fillId="23" borderId="0" xfId="0" applyFont="1" applyFill="1" applyAlignment="1">
      <alignment horizontal="left" vertical="center" wrapText="1"/>
    </xf>
    <xf numFmtId="3" fontId="12" fillId="20" borderId="0" xfId="0" applyNumberFormat="1" applyFont="1" applyFill="1" applyAlignment="1" applyProtection="1">
      <alignment vertical="center" wrapText="1"/>
      <protection locked="0"/>
    </xf>
    <xf numFmtId="0" fontId="189" fillId="23" borderId="0" xfId="0" applyFont="1" applyFill="1" applyAlignment="1">
      <alignment horizontal="left" vertical="center" wrapText="1"/>
    </xf>
    <xf numFmtId="3" fontId="189" fillId="24" borderId="0" xfId="0" applyNumberFormat="1" applyFont="1" applyFill="1" applyAlignment="1">
      <alignment vertical="center" wrapText="1"/>
    </xf>
    <xf numFmtId="3" fontId="51" fillId="27" borderId="2" xfId="0" applyNumberFormat="1" applyFont="1" applyFill="1" applyBorder="1" applyAlignment="1" applyProtection="1">
      <alignment horizontal="right" vertical="center" wrapText="1"/>
      <protection locked="0"/>
    </xf>
    <xf numFmtId="0" fontId="62" fillId="11" borderId="2" xfId="0" applyFont="1" applyFill="1" applyBorder="1" applyAlignment="1">
      <alignment horizontal="left" vertical="center"/>
    </xf>
    <xf numFmtId="0" fontId="41" fillId="10" borderId="2" xfId="0" applyFont="1" applyFill="1" applyBorder="1"/>
    <xf numFmtId="4" fontId="53" fillId="5" borderId="2" xfId="0" applyNumberFormat="1" applyFont="1" applyFill="1" applyBorder="1" applyAlignment="1">
      <alignment horizontal="right" vertical="center" wrapText="1"/>
    </xf>
    <xf numFmtId="0" fontId="47" fillId="0" borderId="0" xfId="0" applyFont="1" applyAlignment="1">
      <alignment horizontal="justify" vertical="center" wrapText="1"/>
    </xf>
    <xf numFmtId="0" fontId="46" fillId="4" borderId="0" xfId="0" applyFont="1" applyFill="1" applyAlignment="1">
      <alignment horizontal="justify" vertical="top" wrapText="1"/>
    </xf>
    <xf numFmtId="0" fontId="17" fillId="4" borderId="0" xfId="0" applyFont="1" applyFill="1" applyAlignment="1">
      <alignment horizontal="justify" vertical="center" wrapText="1"/>
    </xf>
    <xf numFmtId="0" fontId="189" fillId="0" borderId="0" xfId="0" applyFont="1"/>
    <xf numFmtId="0" fontId="217" fillId="11" borderId="2" xfId="0" applyFont="1" applyFill="1" applyBorder="1" applyAlignment="1">
      <alignment horizontal="center" vertical="center" wrapText="1"/>
    </xf>
    <xf numFmtId="0" fontId="62" fillId="19" borderId="2" xfId="0" applyFont="1" applyFill="1" applyBorder="1" applyAlignment="1">
      <alignment horizontal="center" vertical="center" wrapText="1"/>
    </xf>
    <xf numFmtId="0" fontId="120" fillId="0" borderId="5" xfId="0" applyFont="1" applyBorder="1" applyAlignment="1">
      <alignment horizontal="center" vertical="center"/>
    </xf>
    <xf numFmtId="0" fontId="120" fillId="0" borderId="2" xfId="0" applyFont="1" applyBorder="1" applyAlignment="1">
      <alignment horizontal="center" vertical="center"/>
    </xf>
    <xf numFmtId="0" fontId="28" fillId="0" borderId="24" xfId="0" applyFont="1" applyBorder="1" applyAlignment="1">
      <alignment horizontal="center" vertical="center"/>
    </xf>
    <xf numFmtId="0" fontId="120" fillId="30" borderId="2" xfId="0" applyFont="1" applyFill="1" applyBorder="1" applyAlignment="1">
      <alignment horizontal="center" vertical="center" wrapText="1"/>
    </xf>
    <xf numFmtId="0" fontId="24" fillId="4" borderId="0" xfId="0" applyFont="1" applyFill="1" applyAlignment="1">
      <alignment vertical="center" wrapText="1"/>
    </xf>
    <xf numFmtId="0" fontId="17" fillId="4" borderId="0" xfId="0" applyFont="1" applyFill="1" applyAlignment="1">
      <alignment vertical="top"/>
    </xf>
    <xf numFmtId="0" fontId="17" fillId="4" borderId="0" xfId="0" applyFont="1" applyFill="1" applyAlignment="1">
      <alignment horizontal="left" vertical="center" indent="2"/>
    </xf>
    <xf numFmtId="0" fontId="17" fillId="4" borderId="0" xfId="0" applyFont="1" applyFill="1" applyAlignment="1">
      <alignment horizontal="left" vertical="center" indent="1"/>
    </xf>
    <xf numFmtId="49" fontId="61" fillId="11" borderId="2" xfId="0" applyNumberFormat="1" applyFont="1" applyFill="1" applyBorder="1" applyAlignment="1" applyProtection="1">
      <alignment horizontal="center" vertical="center" wrapText="1"/>
      <protection locked="0"/>
    </xf>
    <xf numFmtId="49" fontId="61" fillId="11" borderId="5" xfId="0" applyNumberFormat="1" applyFont="1" applyFill="1" applyBorder="1" applyAlignment="1" applyProtection="1">
      <alignment horizontal="center" vertical="center" wrapText="1"/>
      <protection locked="0"/>
    </xf>
    <xf numFmtId="49" fontId="50" fillId="7" borderId="2" xfId="0" applyNumberFormat="1" applyFont="1" applyFill="1" applyBorder="1" applyAlignment="1" applyProtection="1">
      <alignment vertical="center" wrapText="1"/>
      <protection locked="0"/>
    </xf>
    <xf numFmtId="165" fontId="207" fillId="7" borderId="2" xfId="0" applyNumberFormat="1" applyFont="1" applyFill="1" applyBorder="1" applyAlignment="1" applyProtection="1">
      <alignment vertical="center" wrapText="1"/>
      <protection locked="0"/>
    </xf>
    <xf numFmtId="49" fontId="210" fillId="0" borderId="2" xfId="0" applyNumberFormat="1" applyFont="1" applyBorder="1" applyAlignment="1" applyProtection="1">
      <alignment vertical="center" wrapText="1"/>
      <protection locked="0"/>
    </xf>
    <xf numFmtId="0" fontId="216" fillId="11" borderId="2" xfId="0" applyFont="1" applyFill="1" applyBorder="1" applyAlignment="1">
      <alignment horizontal="center" vertical="center" wrapText="1"/>
    </xf>
    <xf numFmtId="0" fontId="39" fillId="4" borderId="0" xfId="0" applyFont="1" applyFill="1" applyAlignment="1">
      <alignment wrapText="1"/>
    </xf>
    <xf numFmtId="0" fontId="46" fillId="4" borderId="0" xfId="0" applyFont="1" applyFill="1" applyAlignment="1">
      <alignment horizontal="justify"/>
    </xf>
    <xf numFmtId="49" fontId="41" fillId="9" borderId="2" xfId="0" applyNumberFormat="1" applyFont="1" applyFill="1" applyBorder="1" applyAlignment="1" applyProtection="1">
      <alignment horizontal="justify" vertical="center"/>
      <protection locked="0"/>
    </xf>
    <xf numFmtId="0" fontId="37" fillId="4" borderId="0" xfId="0" applyFont="1" applyFill="1" applyAlignment="1">
      <alignment horizontal="justify"/>
    </xf>
    <xf numFmtId="0" fontId="21" fillId="4" borderId="0" xfId="0" applyFont="1" applyFill="1" applyAlignment="1">
      <alignment horizontal="left" vertical="center" wrapText="1"/>
    </xf>
    <xf numFmtId="0" fontId="21" fillId="4" borderId="0" xfId="0" applyFont="1" applyFill="1" applyAlignment="1">
      <alignment horizontal="left" vertical="top" wrapText="1"/>
    </xf>
    <xf numFmtId="0" fontId="220" fillId="4" borderId="0" xfId="0" applyFont="1" applyFill="1" applyAlignment="1">
      <alignment horizontal="left" vertical="top" wrapText="1"/>
    </xf>
    <xf numFmtId="0" fontId="59" fillId="0" borderId="0" xfId="0" applyFont="1" applyAlignment="1">
      <alignment vertical="center"/>
    </xf>
    <xf numFmtId="0" fontId="48" fillId="0" borderId="0" xfId="0" applyFont="1" applyAlignment="1">
      <alignment vertical="center" wrapText="1"/>
    </xf>
    <xf numFmtId="49" fontId="38" fillId="9" borderId="2" xfId="0" applyNumberFormat="1" applyFont="1" applyFill="1" applyBorder="1" applyAlignment="1" applyProtection="1">
      <alignment horizontal="left" vertical="center" wrapText="1"/>
      <protection locked="0"/>
    </xf>
    <xf numFmtId="0" fontId="38" fillId="0" borderId="0" xfId="0" applyFont="1" applyAlignment="1">
      <alignment vertical="center"/>
    </xf>
    <xf numFmtId="49" fontId="41" fillId="0" borderId="0" xfId="0" applyNumberFormat="1" applyFont="1" applyAlignment="1">
      <alignment horizontal="center" vertical="center" wrapText="1"/>
    </xf>
    <xf numFmtId="49" fontId="47" fillId="2" borderId="0" xfId="0" applyNumberFormat="1" applyFont="1" applyFill="1" applyAlignment="1">
      <alignment wrapText="1"/>
    </xf>
    <xf numFmtId="49" fontId="50" fillId="4" borderId="0" xfId="0" applyNumberFormat="1" applyFont="1" applyFill="1" applyAlignment="1">
      <alignment vertical="top" wrapText="1"/>
    </xf>
    <xf numFmtId="49" fontId="47" fillId="2" borderId="0" xfId="0" applyNumberFormat="1" applyFont="1" applyFill="1" applyAlignment="1">
      <alignment vertical="center" wrapText="1"/>
    </xf>
    <xf numFmtId="49" fontId="22" fillId="0" borderId="0" xfId="0" applyNumberFormat="1"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50" fillId="0" borderId="0" xfId="0" applyFont="1" applyAlignment="1">
      <alignment horizontal="left" vertical="center" wrapText="1"/>
    </xf>
    <xf numFmtId="0" fontId="24" fillId="0" borderId="0" xfId="0" applyFont="1" applyAlignment="1">
      <alignment horizontal="left" vertical="center" wrapText="1"/>
    </xf>
    <xf numFmtId="0" fontId="66" fillId="11" borderId="2" xfId="0" applyFont="1" applyFill="1" applyBorder="1" applyAlignment="1">
      <alignment horizontal="center" vertical="center" wrapText="1"/>
    </xf>
    <xf numFmtId="2" fontId="213" fillId="0" borderId="5" xfId="0" applyNumberFormat="1" applyFont="1" applyBorder="1" applyAlignment="1">
      <alignment horizontal="right" vertical="center"/>
    </xf>
    <xf numFmtId="4" fontId="53" fillId="5" borderId="2" xfId="0" applyNumberFormat="1" applyFont="1" applyFill="1" applyBorder="1" applyAlignment="1">
      <alignment horizontal="right" vertical="center" wrapText="1"/>
    </xf>
    <xf numFmtId="49" fontId="47" fillId="2" borderId="0" xfId="0" applyNumberFormat="1" applyFont="1" applyFill="1" applyAlignment="1">
      <alignment horizontal="left" vertical="center" wrapText="1" indent="1"/>
    </xf>
    <xf numFmtId="0" fontId="50" fillId="4" borderId="0" xfId="2" applyFont="1" applyFill="1" applyAlignment="1">
      <alignment horizontal="justify" vertical="center"/>
    </xf>
    <xf numFmtId="4" fontId="50" fillId="4" borderId="0" xfId="0" applyNumberFormat="1" applyFont="1" applyFill="1" applyAlignment="1">
      <alignment horizontal="justify" vertical="center"/>
    </xf>
    <xf numFmtId="0" fontId="17" fillId="4" borderId="0" xfId="2" applyFont="1" applyFill="1" applyAlignment="1">
      <alignment horizontal="justify" vertical="center"/>
    </xf>
    <xf numFmtId="0" fontId="34" fillId="4" borderId="0" xfId="0" applyFont="1" applyFill="1" applyAlignment="1">
      <alignment horizontal="justify" vertical="center" wrapText="1"/>
    </xf>
    <xf numFmtId="0" fontId="34" fillId="4" borderId="0" xfId="0" applyFont="1" applyFill="1" applyBorder="1" applyAlignment="1">
      <alignment horizontal="justify" vertical="center" wrapText="1"/>
    </xf>
    <xf numFmtId="0" fontId="47" fillId="0" borderId="0" xfId="0" applyFont="1" applyAlignment="1">
      <alignment horizontal="justify" vertical="center"/>
    </xf>
    <xf numFmtId="0" fontId="46"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46" fillId="0" borderId="0" xfId="0" applyFont="1" applyAlignment="1">
      <alignment horizontal="left" vertical="top" wrapText="1"/>
    </xf>
    <xf numFmtId="0" fontId="47" fillId="0" borderId="0" xfId="0" applyFont="1" applyAlignment="1">
      <alignment horizontal="justify" vertical="center" wrapText="1"/>
    </xf>
    <xf numFmtId="0" fontId="46" fillId="4" borderId="0" xfId="0" applyFont="1" applyFill="1" applyAlignment="1">
      <alignment horizontal="justify" vertical="top" wrapText="1"/>
    </xf>
    <xf numFmtId="0" fontId="24" fillId="4" borderId="0" xfId="2" applyFont="1" applyFill="1" applyBorder="1" applyAlignment="1">
      <alignment horizontal="left" vertical="top" wrapText="1" indent="1"/>
    </xf>
    <xf numFmtId="0" fontId="24" fillId="0" borderId="0" xfId="2" applyFont="1" applyFill="1" applyBorder="1" applyAlignment="1">
      <alignment horizontal="left" wrapText="1" indent="1"/>
    </xf>
    <xf numFmtId="0" fontId="24" fillId="4" borderId="0" xfId="2" applyFont="1" applyFill="1" applyBorder="1" applyAlignment="1">
      <alignment horizontal="left" wrapText="1" indent="1"/>
    </xf>
    <xf numFmtId="0" fontId="56" fillId="9" borderId="2" xfId="0" applyFont="1" applyFill="1" applyBorder="1" applyAlignment="1" applyProtection="1">
      <alignment horizontal="center" vertical="center"/>
      <protection locked="0"/>
    </xf>
    <xf numFmtId="0" fontId="50" fillId="0" borderId="0" xfId="0" applyFont="1" applyBorder="1" applyAlignment="1">
      <alignment horizontal="center" vertical="center"/>
    </xf>
    <xf numFmtId="0" fontId="24" fillId="0" borderId="0" xfId="0" applyFont="1" applyAlignment="1"/>
    <xf numFmtId="0" fontId="47" fillId="0" borderId="0" xfId="0" applyFont="1" applyAlignment="1">
      <alignment horizontal="left" indent="2"/>
    </xf>
    <xf numFmtId="0" fontId="47" fillId="0" borderId="0" xfId="0" applyFont="1" applyAlignment="1">
      <alignment horizontal="left" vertical="center"/>
    </xf>
    <xf numFmtId="0" fontId="24" fillId="0" borderId="0" xfId="0" applyFont="1" applyAlignment="1">
      <alignment horizontal="left" vertical="center" indent="2"/>
    </xf>
    <xf numFmtId="0" fontId="17" fillId="0" borderId="0" xfId="0" applyFont="1" applyAlignment="1">
      <alignment horizontal="left" vertical="top" indent="1"/>
    </xf>
    <xf numFmtId="0" fontId="17" fillId="0" borderId="0" xfId="0" applyFont="1" applyAlignment="1">
      <alignment horizontal="left" vertical="center" indent="1"/>
    </xf>
    <xf numFmtId="0" fontId="221" fillId="0" borderId="0" xfId="0" applyFont="1"/>
    <xf numFmtId="0" fontId="222" fillId="0" borderId="0" xfId="0" applyFont="1"/>
    <xf numFmtId="0" fontId="223" fillId="0" borderId="0" xfId="0" applyFont="1" applyFill="1" applyBorder="1"/>
    <xf numFmtId="0" fontId="223" fillId="0" borderId="0" xfId="0" applyFont="1"/>
    <xf numFmtId="0" fontId="224" fillId="0" borderId="0" xfId="0" applyFont="1" applyAlignment="1">
      <alignment vertical="center"/>
    </xf>
    <xf numFmtId="0" fontId="74" fillId="4" borderId="0" xfId="0" applyFont="1" applyFill="1" applyAlignment="1">
      <alignment horizontal="right" vertical="center"/>
    </xf>
    <xf numFmtId="4" fontId="37" fillId="16" borderId="2" xfId="0" applyNumberFormat="1" applyFont="1" applyFill="1" applyBorder="1" applyAlignment="1">
      <alignment vertical="center" wrapText="1"/>
    </xf>
    <xf numFmtId="4" fontId="37" fillId="7" borderId="2" xfId="0" applyNumberFormat="1" applyFont="1" applyFill="1" applyBorder="1" applyAlignment="1" applyProtection="1">
      <alignment vertical="center" wrapText="1"/>
      <protection locked="0"/>
    </xf>
    <xf numFmtId="0" fontId="21" fillId="0" borderId="0" xfId="0" applyFont="1" applyAlignment="1">
      <alignment vertical="center" wrapText="1"/>
    </xf>
    <xf numFmtId="4" fontId="225" fillId="0" borderId="2" xfId="0" applyNumberFormat="1" applyFont="1" applyBorder="1" applyAlignment="1">
      <alignment vertical="center" wrapText="1"/>
    </xf>
    <xf numFmtId="0" fontId="216" fillId="11" borderId="24" xfId="0" applyFont="1" applyFill="1" applyBorder="1" applyAlignment="1">
      <alignment horizontal="center" vertical="center" wrapText="1"/>
    </xf>
    <xf numFmtId="0" fontId="22" fillId="0" borderId="0" xfId="0" applyFont="1" applyAlignment="1">
      <alignment horizontal="center" vertical="top"/>
    </xf>
    <xf numFmtId="49" fontId="51" fillId="9" borderId="2" xfId="0" applyNumberFormat="1" applyFont="1" applyFill="1" applyBorder="1" applyAlignment="1">
      <alignment horizontal="center" vertical="top" wrapText="1"/>
    </xf>
    <xf numFmtId="0" fontId="133" fillId="0" borderId="0" xfId="0" applyFont="1" applyAlignment="1">
      <alignment vertical="top"/>
    </xf>
    <xf numFmtId="0" fontId="51" fillId="0" borderId="0" xfId="0" applyFont="1" applyAlignment="1">
      <alignment horizontal="center" vertical="top"/>
    </xf>
    <xf numFmtId="165" fontId="47" fillId="7" borderId="2" xfId="0" applyNumberFormat="1" applyFont="1" applyFill="1" applyBorder="1" applyAlignment="1">
      <alignment horizontal="right" vertical="center"/>
    </xf>
    <xf numFmtId="0" fontId="17" fillId="4" borderId="0" xfId="0" applyFont="1" applyFill="1" applyAlignment="1">
      <alignment horizontal="center" vertical="top"/>
    </xf>
    <xf numFmtId="0" fontId="17" fillId="4" borderId="0" xfId="3" applyFont="1" applyFill="1" applyAlignment="1">
      <alignment horizontal="center" vertical="top"/>
    </xf>
    <xf numFmtId="2" fontId="17" fillId="0" borderId="0" xfId="0" applyNumberFormat="1" applyFont="1" applyAlignment="1">
      <alignment vertical="center" wrapText="1"/>
    </xf>
    <xf numFmtId="0" fontId="17" fillId="4" borderId="0" xfId="0" applyFont="1" applyFill="1" applyAlignment="1">
      <alignment horizontal="center" vertical="center"/>
    </xf>
    <xf numFmtId="0" fontId="106" fillId="0" borderId="0" xfId="0" applyFont="1" applyAlignment="1">
      <alignment horizontal="center" vertical="top"/>
    </xf>
    <xf numFmtId="0" fontId="17" fillId="5" borderId="0" xfId="0" applyFont="1" applyFill="1" applyBorder="1" applyAlignment="1">
      <alignment horizontal="center"/>
    </xf>
    <xf numFmtId="0" fontId="71" fillId="4" borderId="0" xfId="0" applyFont="1" applyFill="1" applyAlignment="1">
      <alignment vertical="center"/>
    </xf>
    <xf numFmtId="165" fontId="43" fillId="0" borderId="0" xfId="0" applyNumberFormat="1" applyFont="1" applyFill="1" applyBorder="1" applyAlignment="1">
      <alignment horizontal="right" vertical="center"/>
    </xf>
    <xf numFmtId="0" fontId="44" fillId="0" borderId="0" xfId="0" applyFont="1" applyFill="1" applyBorder="1" applyAlignment="1">
      <alignment horizontal="right" vertical="center" wrapText="1"/>
    </xf>
    <xf numFmtId="0" fontId="47" fillId="0" borderId="0" xfId="2" applyFont="1" applyFill="1" applyBorder="1" applyAlignment="1">
      <alignment horizontal="left" vertical="center" wrapText="1" indent="2"/>
    </xf>
    <xf numFmtId="49" fontId="46" fillId="4" borderId="0" xfId="0" applyNumberFormat="1" applyFont="1" applyFill="1" applyAlignment="1">
      <alignment vertical="top" wrapText="1"/>
    </xf>
    <xf numFmtId="49" fontId="46" fillId="4" borderId="1" xfId="0" applyNumberFormat="1" applyFont="1" applyFill="1" applyBorder="1" applyAlignment="1">
      <alignment vertical="top" wrapText="1"/>
    </xf>
    <xf numFmtId="0" fontId="0" fillId="0" borderId="0" xfId="0" applyFont="1" applyAlignment="1">
      <alignment horizontal="left"/>
    </xf>
    <xf numFmtId="49" fontId="7" fillId="0" borderId="0" xfId="0" applyNumberFormat="1" applyFont="1" applyAlignment="1">
      <alignment horizontal="center"/>
    </xf>
    <xf numFmtId="0" fontId="18" fillId="0" borderId="0" xfId="0" applyFont="1" applyAlignment="1">
      <alignment horizontal="justify" vertical="center" wrapText="1"/>
    </xf>
    <xf numFmtId="0" fontId="106" fillId="0" borderId="0" xfId="0" applyFont="1" applyAlignment="1">
      <alignment horizontal="center" vertical="top"/>
    </xf>
    <xf numFmtId="49" fontId="22" fillId="0" borderId="0" xfId="0" applyNumberFormat="1" applyFont="1" applyFill="1" applyAlignment="1">
      <alignment horizontal="left" vertical="center" wrapText="1"/>
    </xf>
    <xf numFmtId="0" fontId="21" fillId="0" borderId="0" xfId="0" applyFont="1" applyAlignment="1">
      <alignment horizontal="left" vertical="center" wrapText="1"/>
    </xf>
    <xf numFmtId="49" fontId="17" fillId="15" borderId="5" xfId="0" applyNumberFormat="1" applyFont="1" applyFill="1" applyBorder="1" applyAlignment="1" applyProtection="1">
      <alignment vertical="center"/>
      <protection locked="0"/>
    </xf>
    <xf numFmtId="49" fontId="17" fillId="15" borderId="8" xfId="0" applyNumberFormat="1" applyFont="1" applyFill="1" applyBorder="1" applyAlignment="1" applyProtection="1">
      <alignment vertical="center"/>
      <protection locked="0"/>
    </xf>
    <xf numFmtId="49" fontId="17" fillId="15" borderId="4" xfId="0" applyNumberFormat="1" applyFont="1" applyFill="1" applyBorder="1" applyAlignment="1" applyProtection="1">
      <alignment vertical="center"/>
      <protection locked="0"/>
    </xf>
    <xf numFmtId="49" fontId="17" fillId="15" borderId="2" xfId="0" applyNumberFormat="1" applyFont="1" applyFill="1" applyBorder="1" applyAlignment="1" applyProtection="1">
      <alignment horizontal="left" vertical="center"/>
      <protection locked="0"/>
    </xf>
    <xf numFmtId="49" fontId="17" fillId="5" borderId="2" xfId="0" applyNumberFormat="1" applyFont="1" applyFill="1" applyBorder="1" applyAlignment="1" applyProtection="1">
      <alignment horizontal="left" vertical="center"/>
      <protection locked="0"/>
    </xf>
    <xf numFmtId="0" fontId="17" fillId="0" borderId="0" xfId="0" applyFont="1" applyAlignment="1">
      <alignment horizontal="left"/>
    </xf>
    <xf numFmtId="0" fontId="17" fillId="7" borderId="5" xfId="0" applyFont="1" applyFill="1" applyBorder="1" applyAlignment="1">
      <alignment horizontal="center"/>
    </xf>
    <xf numFmtId="0" fontId="17" fillId="7" borderId="8" xfId="0" applyFont="1" applyFill="1" applyBorder="1" applyAlignment="1">
      <alignment horizontal="center"/>
    </xf>
    <xf numFmtId="0" fontId="17" fillId="7" borderId="4" xfId="0" applyFont="1" applyFill="1" applyBorder="1" applyAlignment="1">
      <alignment horizontal="center"/>
    </xf>
    <xf numFmtId="49" fontId="21" fillId="3" borderId="0" xfId="0" applyNumberFormat="1" applyFont="1" applyFill="1" applyAlignment="1">
      <alignment horizontal="center" vertical="center" wrapText="1"/>
    </xf>
    <xf numFmtId="49" fontId="31" fillId="15" borderId="0" xfId="0" applyNumberFormat="1" applyFont="1" applyFill="1" applyAlignment="1">
      <alignment horizontal="left" vertical="center" wrapText="1"/>
    </xf>
    <xf numFmtId="0" fontId="18" fillId="5" borderId="2" xfId="0" applyFont="1" applyFill="1" applyBorder="1" applyAlignment="1" applyProtection="1">
      <alignment horizontal="center" vertical="center" wrapText="1"/>
      <protection locked="0"/>
    </xf>
    <xf numFmtId="49" fontId="18" fillId="5" borderId="2" xfId="0" applyNumberFormat="1" applyFont="1" applyFill="1" applyBorder="1" applyAlignment="1">
      <alignment horizontal="center" vertical="center" wrapText="1"/>
    </xf>
    <xf numFmtId="49" fontId="17" fillId="15" borderId="5" xfId="0" applyNumberFormat="1" applyFont="1" applyFill="1" applyBorder="1" applyAlignment="1" applyProtection="1">
      <alignment horizontal="center" vertical="center"/>
      <protection locked="0"/>
    </xf>
    <xf numFmtId="49" fontId="17" fillId="15" borderId="4" xfId="0" applyNumberFormat="1" applyFont="1" applyFill="1" applyBorder="1" applyAlignment="1" applyProtection="1">
      <alignment horizontal="center" vertical="center"/>
      <protection locked="0"/>
    </xf>
    <xf numFmtId="0" fontId="17" fillId="4" borderId="7" xfId="2" applyFont="1" applyFill="1" applyBorder="1" applyAlignment="1">
      <alignment horizontal="left" vertical="center" wrapText="1" indent="1"/>
    </xf>
    <xf numFmtId="49" fontId="17" fillId="13" borderId="5" xfId="0" applyNumberFormat="1" applyFont="1" applyFill="1" applyBorder="1" applyAlignment="1" applyProtection="1">
      <alignment horizontal="left" vertical="center"/>
      <protection locked="0"/>
    </xf>
    <xf numFmtId="49" fontId="17" fillId="13" borderId="8" xfId="0" applyNumberFormat="1" applyFont="1" applyFill="1" applyBorder="1" applyAlignment="1" applyProtection="1">
      <alignment horizontal="left" vertical="center"/>
      <protection locked="0"/>
    </xf>
    <xf numFmtId="49" fontId="17" fillId="13" borderId="4" xfId="0" applyNumberFormat="1" applyFont="1" applyFill="1" applyBorder="1" applyAlignment="1" applyProtection="1">
      <alignment horizontal="left" vertical="center"/>
      <protection locked="0"/>
    </xf>
    <xf numFmtId="0" fontId="46" fillId="0" borderId="0" xfId="0" applyFont="1" applyAlignment="1">
      <alignment horizontal="left" vertical="center" indent="3"/>
    </xf>
    <xf numFmtId="0" fontId="55" fillId="0" borderId="0" xfId="0" applyFont="1" applyAlignment="1">
      <alignment horizontal="left" vertical="center" wrapText="1"/>
    </xf>
    <xf numFmtId="0" fontId="17" fillId="0" borderId="0" xfId="0" applyFont="1" applyAlignment="1">
      <alignment horizontal="left" vertical="top" wrapText="1"/>
    </xf>
    <xf numFmtId="0" fontId="49" fillId="0" borderId="0" xfId="0" applyFont="1" applyAlignment="1">
      <alignment horizontal="left" vertical="center" wrapText="1"/>
    </xf>
    <xf numFmtId="0" fontId="47" fillId="0" borderId="0" xfId="0" applyFont="1" applyAlignment="1">
      <alignment horizontal="left" vertical="center" wrapText="1" indent="1"/>
    </xf>
    <xf numFmtId="14" fontId="46" fillId="7" borderId="5" xfId="0" applyNumberFormat="1" applyFont="1" applyFill="1" applyBorder="1" applyAlignment="1">
      <alignment horizontal="center" vertical="center" wrapText="1"/>
    </xf>
    <xf numFmtId="14" fontId="46" fillId="7" borderId="4" xfId="0" applyNumberFormat="1" applyFont="1" applyFill="1" applyBorder="1" applyAlignment="1">
      <alignment horizontal="center" vertical="center" wrapText="1"/>
    </xf>
    <xf numFmtId="0" fontId="17" fillId="4" borderId="0" xfId="2" applyFont="1" applyFill="1" applyAlignment="1">
      <alignment horizontal="left" vertical="center" wrapText="1"/>
    </xf>
    <xf numFmtId="0" fontId="46" fillId="0" borderId="0" xfId="0" applyFont="1" applyAlignment="1">
      <alignment horizontal="left" vertical="center" wrapText="1"/>
    </xf>
    <xf numFmtId="0" fontId="17" fillId="0" borderId="0" xfId="0" applyFont="1" applyAlignment="1">
      <alignment horizontal="left" vertical="center" wrapText="1"/>
    </xf>
    <xf numFmtId="0" fontId="17" fillId="7" borderId="2" xfId="0" applyFont="1" applyFill="1" applyBorder="1" applyAlignment="1">
      <alignment horizontal="left"/>
    </xf>
    <xf numFmtId="0" fontId="46" fillId="0" borderId="0" xfId="0" applyFont="1" applyAlignment="1">
      <alignment horizontal="left" wrapText="1" indent="1"/>
    </xf>
    <xf numFmtId="0" fontId="50" fillId="0" borderId="0" xfId="0" applyFont="1" applyAlignment="1">
      <alignment horizontal="left" vertical="top" wrapText="1"/>
    </xf>
    <xf numFmtId="0" fontId="46" fillId="0" borderId="0" xfId="0" applyFont="1" applyBorder="1" applyAlignment="1">
      <alignment horizontal="left" vertical="center" wrapText="1"/>
    </xf>
    <xf numFmtId="0" fontId="46" fillId="0" borderId="0" xfId="0" applyFont="1" applyAlignment="1">
      <alignment horizontal="justify" vertical="top" wrapText="1"/>
    </xf>
    <xf numFmtId="0" fontId="24" fillId="0" borderId="0" xfId="0" applyFont="1" applyAlignment="1">
      <alignment horizontal="left" vertical="center" wrapText="1"/>
    </xf>
    <xf numFmtId="0" fontId="47" fillId="0" borderId="0" xfId="0" applyFont="1" applyAlignment="1">
      <alignment horizontal="justify" vertical="center" wrapText="1"/>
    </xf>
    <xf numFmtId="0" fontId="46" fillId="0" borderId="0" xfId="0" applyFont="1" applyAlignment="1">
      <alignment horizontal="justify" vertical="top"/>
    </xf>
    <xf numFmtId="0" fontId="47" fillId="0" borderId="0" xfId="0" applyFont="1" applyAlignment="1">
      <alignment horizontal="left" vertical="center" wrapText="1"/>
    </xf>
    <xf numFmtId="0" fontId="47" fillId="0" borderId="0" xfId="0" applyFont="1" applyAlignment="1">
      <alignment horizontal="left" vertical="center" wrapText="1" indent="2"/>
    </xf>
    <xf numFmtId="0" fontId="46" fillId="0" borderId="0" xfId="0" applyFont="1" applyAlignment="1">
      <alignment horizontal="left" vertical="center" wrapText="1" indent="1"/>
    </xf>
    <xf numFmtId="0" fontId="46" fillId="0" borderId="0" xfId="0" applyFont="1" applyAlignment="1">
      <alignment horizontal="left" vertical="top" wrapText="1"/>
    </xf>
    <xf numFmtId="0" fontId="17" fillId="0" borderId="0" xfId="0" applyFont="1" applyBorder="1" applyAlignment="1">
      <alignment horizontal="left" vertical="center" wrapText="1"/>
    </xf>
    <xf numFmtId="0" fontId="47" fillId="0" borderId="2" xfId="0" applyFont="1" applyBorder="1" applyAlignment="1">
      <alignment horizontal="left" vertical="center" wrapText="1"/>
    </xf>
    <xf numFmtId="0" fontId="50" fillId="0" borderId="0" xfId="0" applyFont="1" applyBorder="1" applyAlignment="1">
      <alignment horizontal="center" vertical="center" wrapText="1"/>
    </xf>
    <xf numFmtId="0" fontId="94" fillId="0" borderId="0" xfId="0" applyFont="1" applyAlignment="1">
      <alignment horizontal="left" wrapText="1"/>
    </xf>
    <xf numFmtId="0" fontId="46" fillId="4" borderId="0" xfId="2" applyFont="1" applyFill="1" applyAlignment="1">
      <alignment horizontal="left" vertical="center" wrapText="1" indent="1"/>
    </xf>
    <xf numFmtId="0" fontId="47" fillId="4" borderId="0" xfId="2" applyFont="1" applyFill="1" applyAlignment="1">
      <alignment vertical="center" wrapText="1"/>
    </xf>
    <xf numFmtId="0" fontId="47" fillId="4" borderId="0" xfId="2" applyFont="1" applyFill="1" applyAlignment="1">
      <alignment horizontal="left" vertical="center" wrapText="1"/>
    </xf>
    <xf numFmtId="0" fontId="17" fillId="4" borderId="0" xfId="2" applyFont="1" applyFill="1" applyAlignment="1">
      <alignment horizontal="left" vertical="top" wrapText="1"/>
    </xf>
    <xf numFmtId="0" fontId="17" fillId="0" borderId="0" xfId="0" applyFont="1" applyAlignment="1">
      <alignment horizontal="left" vertical="top" wrapText="1" indent="1"/>
    </xf>
    <xf numFmtId="0" fontId="17" fillId="0" borderId="0" xfId="0" applyFont="1" applyBorder="1" applyAlignment="1">
      <alignment horizontal="left" vertical="top" wrapText="1" indent="1"/>
    </xf>
    <xf numFmtId="0" fontId="17" fillId="0" borderId="0" xfId="0" applyFont="1" applyAlignment="1">
      <alignment horizontal="justify" vertical="top" wrapText="1"/>
    </xf>
    <xf numFmtId="0" fontId="46" fillId="0" borderId="0" xfId="0" applyFont="1" applyAlignment="1">
      <alignment horizontal="justify" vertical="center" wrapText="1"/>
    </xf>
    <xf numFmtId="49" fontId="17" fillId="7" borderId="8" xfId="0" applyNumberFormat="1" applyFont="1" applyFill="1" applyBorder="1" applyAlignment="1" applyProtection="1">
      <alignment horizontal="left" vertical="center"/>
      <protection locked="0"/>
    </xf>
    <xf numFmtId="49" fontId="17" fillId="7" borderId="4" xfId="0" applyNumberFormat="1" applyFont="1" applyFill="1" applyBorder="1" applyAlignment="1" applyProtection="1">
      <alignment horizontal="left" vertical="center"/>
      <protection locked="0"/>
    </xf>
    <xf numFmtId="0" fontId="17" fillId="4" borderId="0" xfId="2" applyFont="1" applyFill="1" applyAlignment="1">
      <alignment horizontal="justify" vertical="top" wrapText="1"/>
    </xf>
    <xf numFmtId="0" fontId="17" fillId="0" borderId="0" xfId="2" applyFont="1" applyAlignment="1">
      <alignment horizontal="left" vertical="center" wrapText="1" indent="1"/>
    </xf>
    <xf numFmtId="49" fontId="47" fillId="2" borderId="0" xfId="0" applyNumberFormat="1" applyFont="1" applyFill="1" applyAlignment="1">
      <alignment horizontal="left" vertical="center" wrapText="1" indent="2"/>
    </xf>
    <xf numFmtId="49" fontId="46" fillId="4" borderId="0" xfId="0" applyNumberFormat="1" applyFont="1" applyFill="1" applyAlignment="1">
      <alignment horizontal="justify" vertical="top" wrapText="1"/>
    </xf>
    <xf numFmtId="0" fontId="17" fillId="0" borderId="0" xfId="0" applyFont="1" applyAlignment="1">
      <alignment horizontal="left" vertical="center" wrapText="1" indent="1"/>
    </xf>
    <xf numFmtId="0" fontId="17" fillId="0" borderId="1" xfId="0" applyFont="1" applyBorder="1" applyAlignment="1">
      <alignment horizontal="left" vertical="center" wrapText="1" indent="1"/>
    </xf>
    <xf numFmtId="0" fontId="46" fillId="4" borderId="0" xfId="0" applyFont="1" applyFill="1" applyAlignment="1">
      <alignment horizontal="justify" vertical="top" wrapText="1"/>
    </xf>
    <xf numFmtId="0" fontId="46" fillId="0" borderId="1" xfId="0" applyFont="1" applyBorder="1" applyAlignment="1">
      <alignment horizontal="left" vertical="center" wrapText="1" indent="1"/>
    </xf>
    <xf numFmtId="0" fontId="24" fillId="0" borderId="0" xfId="0" applyFont="1" applyAlignment="1">
      <alignment horizontal="justify" vertical="top" wrapText="1"/>
    </xf>
    <xf numFmtId="0" fontId="22" fillId="0" borderId="0" xfId="0" applyFont="1" applyAlignment="1">
      <alignment horizontal="left" vertical="center" wrapText="1" indent="1"/>
    </xf>
    <xf numFmtId="0" fontId="17" fillId="7" borderId="2" xfId="0" applyFont="1" applyFill="1" applyBorder="1" applyAlignment="1">
      <alignment horizontal="center" vertical="center"/>
    </xf>
    <xf numFmtId="49" fontId="17" fillId="13" borderId="2" xfId="0" applyNumberFormat="1" applyFont="1" applyFill="1" applyBorder="1" applyAlignment="1" applyProtection="1">
      <alignment horizontal="center" vertical="center"/>
      <protection locked="0"/>
    </xf>
    <xf numFmtId="0" fontId="17" fillId="4" borderId="0" xfId="0" applyFont="1" applyFill="1" applyAlignment="1">
      <alignment horizontal="justify" vertical="center" wrapText="1"/>
    </xf>
    <xf numFmtId="0" fontId="17" fillId="0" borderId="0" xfId="0" applyFont="1" applyAlignment="1">
      <alignment horizontal="justify" vertical="center" wrapText="1"/>
    </xf>
    <xf numFmtId="0" fontId="17" fillId="4" borderId="0" xfId="0" applyFont="1" applyFill="1" applyAlignment="1">
      <alignment horizontal="left" vertical="center" wrapText="1"/>
    </xf>
    <xf numFmtId="0" fontId="17" fillId="4" borderId="1" xfId="0" applyFont="1" applyFill="1" applyBorder="1" applyAlignment="1">
      <alignment horizontal="left" vertical="center" wrapText="1"/>
    </xf>
    <xf numFmtId="0" fontId="24" fillId="4" borderId="0" xfId="0" applyFont="1" applyFill="1" applyBorder="1" applyAlignment="1">
      <alignment horizontal="left" wrapText="1" indent="1"/>
    </xf>
    <xf numFmtId="0" fontId="24" fillId="0" borderId="0" xfId="0" applyFont="1" applyBorder="1" applyAlignment="1">
      <alignment horizontal="justify" vertical="center" wrapText="1"/>
    </xf>
    <xf numFmtId="0" fontId="24" fillId="0" borderId="0" xfId="0" applyFont="1" applyFill="1" applyBorder="1" applyAlignment="1">
      <alignment horizontal="justify" vertical="center" wrapText="1"/>
    </xf>
    <xf numFmtId="0" fontId="24" fillId="4" borderId="0" xfId="0" applyFont="1" applyFill="1" applyBorder="1" applyAlignment="1">
      <alignment horizontal="justify" vertical="center" wrapText="1"/>
    </xf>
    <xf numFmtId="4" fontId="14" fillId="7" borderId="2" xfId="0" applyNumberFormat="1" applyFont="1" applyFill="1" applyBorder="1" applyAlignment="1">
      <alignment horizontal="right" vertical="center" wrapText="1"/>
    </xf>
    <xf numFmtId="4" fontId="17" fillId="7" borderId="2" xfId="0" applyNumberFormat="1" applyFont="1" applyFill="1" applyBorder="1" applyAlignment="1">
      <alignment horizontal="right" vertical="center" wrapText="1"/>
    </xf>
    <xf numFmtId="0" fontId="24" fillId="4" borderId="0" xfId="0" applyFont="1" applyFill="1" applyAlignment="1">
      <alignment horizontal="left" vertical="center" wrapText="1" indent="2"/>
    </xf>
    <xf numFmtId="0" fontId="24" fillId="4" borderId="1" xfId="0" applyFont="1" applyFill="1" applyBorder="1" applyAlignment="1">
      <alignment horizontal="left" vertical="center" wrapText="1" indent="2"/>
    </xf>
    <xf numFmtId="0" fontId="21" fillId="0" borderId="0" xfId="0" applyFont="1" applyAlignment="1">
      <alignment horizontal="center" vertical="center" wrapText="1"/>
    </xf>
    <xf numFmtId="0" fontId="21" fillId="0" borderId="0" xfId="0" applyFont="1" applyAlignment="1">
      <alignment horizontal="center" vertical="center"/>
    </xf>
    <xf numFmtId="0" fontId="24" fillId="4" borderId="0" xfId="0" applyFont="1" applyFill="1" applyAlignment="1">
      <alignment horizontal="left" vertical="center" wrapText="1"/>
    </xf>
    <xf numFmtId="0" fontId="24" fillId="0" borderId="0" xfId="0" applyFont="1" applyAlignment="1">
      <alignment horizontal="justify" vertical="center" wrapText="1"/>
    </xf>
    <xf numFmtId="0" fontId="47" fillId="4" borderId="0" xfId="2" applyFont="1" applyFill="1" applyBorder="1" applyAlignment="1">
      <alignment horizontal="left" wrapText="1" indent="1"/>
    </xf>
    <xf numFmtId="0" fontId="46" fillId="0" borderId="0" xfId="0" applyFont="1" applyFill="1" applyAlignment="1">
      <alignment horizontal="justify" vertical="center" wrapText="1"/>
    </xf>
    <xf numFmtId="0" fontId="17" fillId="0" borderId="0" xfId="0" applyFont="1" applyFill="1" applyAlignment="1">
      <alignment horizontal="justify" vertical="center" wrapText="1"/>
    </xf>
    <xf numFmtId="0" fontId="17" fillId="0" borderId="0" xfId="0" applyFont="1" applyFill="1" applyAlignment="1">
      <alignment horizontal="left" vertical="center" wrapText="1"/>
    </xf>
    <xf numFmtId="0" fontId="34" fillId="0" borderId="0" xfId="0" applyFont="1" applyFill="1" applyAlignment="1">
      <alignment horizontal="right" vertical="center" wrapText="1"/>
    </xf>
    <xf numFmtId="0" fontId="34" fillId="0" borderId="1" xfId="0" applyFont="1" applyFill="1" applyBorder="1" applyAlignment="1">
      <alignment horizontal="right" vertical="center" wrapText="1"/>
    </xf>
    <xf numFmtId="0" fontId="17" fillId="0" borderId="0" xfId="2" applyFont="1" applyAlignment="1">
      <alignment horizontal="justify" vertical="center" wrapText="1"/>
    </xf>
    <xf numFmtId="165" fontId="17" fillId="13" borderId="5" xfId="0" applyNumberFormat="1" applyFont="1" applyFill="1" applyBorder="1" applyAlignment="1" applyProtection="1">
      <alignment horizontal="right" vertical="center"/>
      <protection locked="0"/>
    </xf>
    <xf numFmtId="165" fontId="17" fillId="13" borderId="4" xfId="0" applyNumberFormat="1" applyFont="1" applyFill="1" applyBorder="1" applyAlignment="1" applyProtection="1">
      <alignment horizontal="right" vertical="center"/>
      <protection locked="0"/>
    </xf>
    <xf numFmtId="49" fontId="17" fillId="13" borderId="5" xfId="0" applyNumberFormat="1" applyFont="1" applyFill="1" applyBorder="1" applyAlignment="1" applyProtection="1">
      <alignment horizontal="center" vertical="center"/>
      <protection locked="0"/>
    </xf>
    <xf numFmtId="49" fontId="17" fillId="13" borderId="8" xfId="0" applyNumberFormat="1" applyFont="1" applyFill="1" applyBorder="1" applyAlignment="1" applyProtection="1">
      <alignment horizontal="center" vertical="center"/>
      <protection locked="0"/>
    </xf>
    <xf numFmtId="49" fontId="17" fillId="13" borderId="4" xfId="0" applyNumberFormat="1" applyFont="1" applyFill="1" applyBorder="1" applyAlignment="1" applyProtection="1">
      <alignment horizontal="center" vertical="center"/>
      <protection locked="0"/>
    </xf>
    <xf numFmtId="0" fontId="15" fillId="0" borderId="0" xfId="0" applyFont="1" applyBorder="1" applyAlignment="1">
      <alignment horizontal="right" vertical="center" wrapText="1"/>
    </xf>
    <xf numFmtId="0" fontId="15" fillId="0" borderId="1" xfId="0" applyFont="1" applyBorder="1" applyAlignment="1">
      <alignment horizontal="right" vertical="center" wrapText="1"/>
    </xf>
    <xf numFmtId="0" fontId="69" fillId="12" borderId="2" xfId="0" applyFont="1" applyFill="1" applyBorder="1" applyAlignment="1">
      <alignment horizontal="center" vertical="center" wrapText="1"/>
    </xf>
    <xf numFmtId="0" fontId="28" fillId="0" borderId="2" xfId="0" applyFont="1" applyBorder="1" applyAlignment="1">
      <alignment horizontal="left" vertical="center" wrapText="1"/>
    </xf>
    <xf numFmtId="0" fontId="14" fillId="0" borderId="2" xfId="0" applyFont="1" applyBorder="1" applyAlignment="1">
      <alignment horizontal="left" vertical="center" wrapText="1"/>
    </xf>
    <xf numFmtId="0" fontId="48" fillId="0" borderId="0" xfId="0" applyFont="1" applyAlignment="1">
      <alignment horizontal="left" vertical="center"/>
    </xf>
    <xf numFmtId="0" fontId="14" fillId="4" borderId="2" xfId="0" applyFont="1" applyFill="1" applyBorder="1" applyAlignment="1">
      <alignment horizontal="left" vertical="center" wrapText="1"/>
    </xf>
    <xf numFmtId="0" fontId="47" fillId="0" borderId="0" xfId="2" applyFont="1" applyBorder="1" applyAlignment="1">
      <alignment horizontal="left" wrapText="1" indent="2"/>
    </xf>
    <xf numFmtId="0" fontId="45" fillId="0" borderId="0" xfId="0" applyFont="1" applyBorder="1" applyAlignment="1">
      <alignment horizontal="left" vertical="center" wrapText="1" indent="2"/>
    </xf>
    <xf numFmtId="0" fontId="17" fillId="0" borderId="7" xfId="0" applyFont="1" applyBorder="1" applyAlignment="1">
      <alignment horizontal="center" vertical="center" wrapText="1"/>
    </xf>
    <xf numFmtId="0" fontId="17" fillId="4" borderId="0" xfId="0" applyFont="1" applyFill="1" applyAlignment="1">
      <alignment horizontal="left" vertical="top" wrapText="1"/>
    </xf>
    <xf numFmtId="0" fontId="68" fillId="0" borderId="0" xfId="2" applyFont="1" applyFill="1" applyAlignment="1">
      <alignment horizontal="justify" vertical="center" wrapText="1"/>
    </xf>
    <xf numFmtId="165" fontId="17" fillId="7" borderId="2" xfId="0" applyNumberFormat="1" applyFont="1" applyFill="1" applyBorder="1" applyAlignment="1">
      <alignment horizontal="right" vertical="center"/>
    </xf>
    <xf numFmtId="0" fontId="47" fillId="0" borderId="0" xfId="2" applyFont="1" applyFill="1" applyAlignment="1">
      <alignment horizontal="left" vertical="center" wrapText="1" indent="1"/>
    </xf>
    <xf numFmtId="0" fontId="47" fillId="0" borderId="0" xfId="2" applyFont="1" applyFill="1" applyAlignment="1">
      <alignment horizontal="left" wrapText="1" indent="2"/>
    </xf>
    <xf numFmtId="0" fontId="68" fillId="7" borderId="2" xfId="2" applyFont="1" applyFill="1" applyBorder="1" applyAlignment="1">
      <alignment horizontal="justify" vertical="center" wrapText="1"/>
    </xf>
    <xf numFmtId="0" fontId="15" fillId="0" borderId="2" xfId="0" applyFont="1" applyFill="1" applyBorder="1" applyAlignment="1">
      <alignment horizontal="left" vertical="center" wrapText="1" indent="1"/>
    </xf>
    <xf numFmtId="0" fontId="44" fillId="0" borderId="2" xfId="0" applyFont="1" applyFill="1" applyBorder="1" applyAlignment="1">
      <alignment horizontal="right" vertical="center" wrapText="1"/>
    </xf>
    <xf numFmtId="0" fontId="47" fillId="0" borderId="0" xfId="2" applyFont="1" applyFill="1" applyAlignment="1">
      <alignment horizontal="justify" vertical="center" wrapText="1"/>
    </xf>
    <xf numFmtId="0" fontId="47" fillId="0" borderId="0" xfId="2" applyFont="1" applyFill="1" applyBorder="1" applyAlignment="1">
      <alignment horizontal="left" vertical="center" wrapText="1" indent="2"/>
    </xf>
    <xf numFmtId="165" fontId="43" fillId="0" borderId="5" xfId="0" applyNumberFormat="1" applyFont="1" applyFill="1" applyBorder="1" applyAlignment="1">
      <alignment horizontal="right" vertical="center"/>
    </xf>
    <xf numFmtId="165" fontId="43" fillId="0" borderId="4" xfId="0" applyNumberFormat="1" applyFont="1" applyFill="1" applyBorder="1" applyAlignment="1">
      <alignment horizontal="right" vertical="center"/>
    </xf>
    <xf numFmtId="0" fontId="24" fillId="0" borderId="0" xfId="2" applyFont="1" applyFill="1" applyAlignment="1">
      <alignment horizontal="left" wrapText="1" indent="1"/>
    </xf>
    <xf numFmtId="0" fontId="27" fillId="4" borderId="0" xfId="2" applyFont="1" applyFill="1" applyBorder="1" applyAlignment="1">
      <alignment horizontal="left" vertical="center" wrapText="1"/>
    </xf>
    <xf numFmtId="0" fontId="24" fillId="0" borderId="0" xfId="2" applyFont="1" applyFill="1" applyBorder="1" applyAlignment="1">
      <alignment horizontal="left" wrapText="1" indent="1"/>
    </xf>
    <xf numFmtId="0" fontId="24" fillId="4" borderId="0" xfId="2" applyFont="1" applyFill="1" applyBorder="1" applyAlignment="1">
      <alignment horizontal="left" wrapText="1" indent="1"/>
    </xf>
    <xf numFmtId="0" fontId="24" fillId="4" borderId="0" xfId="2" applyFont="1" applyFill="1" applyBorder="1" applyAlignment="1">
      <alignment horizontal="left" vertical="top" wrapText="1" indent="1"/>
    </xf>
    <xf numFmtId="165" fontId="43" fillId="0" borderId="2" xfId="0" applyNumberFormat="1" applyFont="1" applyFill="1" applyBorder="1" applyAlignment="1">
      <alignment horizontal="right" vertical="center"/>
    </xf>
    <xf numFmtId="0" fontId="67" fillId="11" borderId="2" xfId="0" applyFont="1" applyFill="1" applyBorder="1" applyAlignment="1">
      <alignment horizontal="center" vertical="center" wrapText="1"/>
    </xf>
    <xf numFmtId="0" fontId="24" fillId="0" borderId="0" xfId="0" applyFont="1" applyAlignment="1">
      <alignment horizontal="left" vertical="top" wrapText="1" indent="1"/>
    </xf>
    <xf numFmtId="0" fontId="24" fillId="0" borderId="0" xfId="0" applyFont="1" applyFill="1" applyAlignment="1">
      <alignment horizontal="left" vertical="center" wrapText="1" indent="1"/>
    </xf>
    <xf numFmtId="0" fontId="24" fillId="4" borderId="0" xfId="0" applyFont="1" applyFill="1" applyAlignment="1">
      <alignment horizontal="left" vertical="center" wrapText="1" indent="1"/>
    </xf>
    <xf numFmtId="0" fontId="47" fillId="4" borderId="0" xfId="2" applyFont="1" applyFill="1" applyAlignment="1">
      <alignment horizontal="left" wrapText="1" indent="1"/>
    </xf>
    <xf numFmtId="0" fontId="0" fillId="0" borderId="0" xfId="0" applyAlignment="1"/>
    <xf numFmtId="0" fontId="24" fillId="4" borderId="0" xfId="2" applyFont="1" applyFill="1" applyAlignment="1">
      <alignment horizontal="left" vertical="center" wrapText="1"/>
    </xf>
    <xf numFmtId="0" fontId="17" fillId="4" borderId="0" xfId="2" applyFont="1" applyFill="1" applyBorder="1" applyAlignment="1">
      <alignment horizontal="left" vertical="center" wrapText="1"/>
    </xf>
    <xf numFmtId="0" fontId="24" fillId="7" borderId="2" xfId="2" applyFont="1" applyFill="1" applyBorder="1" applyAlignment="1">
      <alignment horizontal="left" vertical="center" wrapText="1" indent="1"/>
    </xf>
    <xf numFmtId="49" fontId="46" fillId="13" borderId="2" xfId="0" applyNumberFormat="1" applyFont="1" applyFill="1" applyBorder="1" applyAlignment="1" applyProtection="1">
      <alignment horizontal="center" vertical="center"/>
      <protection locked="0"/>
    </xf>
    <xf numFmtId="0" fontId="17" fillId="0" borderId="0" xfId="0" applyFont="1" applyAlignment="1">
      <alignment horizontal="left" vertical="center"/>
    </xf>
    <xf numFmtId="0" fontId="72" fillId="0" borderId="0" xfId="0" applyFont="1" applyAlignment="1">
      <alignment horizontal="left" vertical="center" wrapText="1"/>
    </xf>
    <xf numFmtId="0" fontId="47" fillId="0" borderId="0" xfId="0" applyFont="1" applyAlignment="1">
      <alignment horizontal="left" vertical="center" indent="2"/>
    </xf>
    <xf numFmtId="0" fontId="47" fillId="0" borderId="0" xfId="0" applyFont="1" applyAlignment="1">
      <alignment horizontal="left" vertical="top" wrapText="1" indent="1"/>
    </xf>
    <xf numFmtId="0" fontId="46" fillId="0" borderId="1" xfId="0" applyFont="1" applyBorder="1" applyAlignment="1">
      <alignment horizontal="left" vertical="center" wrapText="1"/>
    </xf>
    <xf numFmtId="0" fontId="47" fillId="4" borderId="0" xfId="2" applyFont="1" applyFill="1" applyBorder="1" applyAlignment="1">
      <alignment horizontal="left" vertical="center" wrapText="1" indent="1"/>
    </xf>
    <xf numFmtId="0" fontId="21" fillId="0" borderId="0" xfId="0" applyFont="1" applyAlignment="1">
      <alignment horizontal="center" wrapText="1"/>
    </xf>
    <xf numFmtId="0" fontId="21" fillId="0" borderId="0" xfId="0" applyFont="1" applyAlignment="1">
      <alignment horizontal="center"/>
    </xf>
    <xf numFmtId="0" fontId="47" fillId="0" borderId="0" xfId="0" applyFont="1" applyAlignment="1">
      <alignment horizontal="left" vertical="center" wrapText="1" indent="3"/>
    </xf>
    <xf numFmtId="0" fontId="47" fillId="0" borderId="1" xfId="0" applyFont="1" applyBorder="1" applyAlignment="1">
      <alignment horizontal="left" vertical="center" wrapText="1" indent="3"/>
    </xf>
    <xf numFmtId="0" fontId="47" fillId="0" borderId="0" xfId="0" applyFont="1" applyAlignment="1">
      <alignment horizontal="left" vertical="center" wrapText="1" indent="4"/>
    </xf>
    <xf numFmtId="0" fontId="47" fillId="0" borderId="1" xfId="0" applyFont="1" applyBorder="1" applyAlignment="1">
      <alignment horizontal="left" vertical="center" wrapText="1" indent="4"/>
    </xf>
    <xf numFmtId="0" fontId="80" fillId="17" borderId="0" xfId="0" applyFont="1" applyFill="1" applyBorder="1" applyAlignment="1">
      <alignment horizontal="left" vertical="center" wrapText="1"/>
    </xf>
    <xf numFmtId="0" fontId="58" fillId="14" borderId="5" xfId="0" applyFont="1" applyFill="1" applyBorder="1" applyAlignment="1">
      <alignment horizontal="left" vertical="center" wrapText="1"/>
    </xf>
    <xf numFmtId="0" fontId="58" fillId="14" borderId="8" xfId="0" applyFont="1" applyFill="1" applyBorder="1" applyAlignment="1">
      <alignment horizontal="left" vertical="center" wrapText="1"/>
    </xf>
    <xf numFmtId="0" fontId="58" fillId="14" borderId="4" xfId="0" applyFont="1" applyFill="1" applyBorder="1" applyAlignment="1">
      <alignment horizontal="left" vertical="center" wrapText="1"/>
    </xf>
    <xf numFmtId="0" fontId="56" fillId="10" borderId="5" xfId="0" applyFont="1" applyFill="1" applyBorder="1" applyAlignment="1">
      <alignment horizontal="left" vertical="center" wrapText="1"/>
    </xf>
    <xf numFmtId="0" fontId="56" fillId="10" borderId="8" xfId="0" applyFont="1" applyFill="1" applyBorder="1" applyAlignment="1">
      <alignment horizontal="left" vertical="center" wrapText="1"/>
    </xf>
    <xf numFmtId="0" fontId="56" fillId="10" borderId="4" xfId="0" applyFont="1" applyFill="1" applyBorder="1" applyAlignment="1">
      <alignment horizontal="left" vertical="center" wrapText="1"/>
    </xf>
    <xf numFmtId="0" fontId="61" fillId="11" borderId="2" xfId="0" applyFont="1" applyFill="1" applyBorder="1" applyAlignment="1">
      <alignment horizontal="center" vertical="center" wrapText="1"/>
    </xf>
    <xf numFmtId="0" fontId="51" fillId="0" borderId="0" xfId="0" applyFont="1" applyBorder="1" applyAlignment="1">
      <alignment vertical="center" wrapText="1"/>
    </xf>
    <xf numFmtId="0" fontId="61" fillId="11" borderId="5" xfId="0" applyFont="1" applyFill="1" applyBorder="1" applyAlignment="1">
      <alignment horizontal="center" vertical="center" wrapText="1"/>
    </xf>
    <xf numFmtId="0" fontId="61" fillId="11" borderId="8" xfId="0" applyFont="1" applyFill="1" applyBorder="1" applyAlignment="1">
      <alignment horizontal="center" vertical="center" wrapText="1"/>
    </xf>
    <xf numFmtId="0" fontId="61" fillId="11" borderId="4" xfId="0" applyFont="1" applyFill="1" applyBorder="1" applyAlignment="1">
      <alignment horizontal="center" vertical="center" wrapText="1"/>
    </xf>
    <xf numFmtId="0" fontId="32" fillId="17" borderId="6" xfId="0" applyFont="1" applyFill="1" applyBorder="1" applyAlignment="1">
      <alignment horizontal="left" vertical="center" wrapText="1"/>
    </xf>
    <xf numFmtId="0" fontId="15" fillId="4" borderId="5" xfId="0" applyFont="1" applyFill="1" applyBorder="1" applyAlignment="1">
      <alignment vertical="center" wrapText="1"/>
    </xf>
    <xf numFmtId="0" fontId="15" fillId="4" borderId="8" xfId="0" applyFont="1" applyFill="1" applyBorder="1" applyAlignment="1">
      <alignment vertical="center" wrapText="1"/>
    </xf>
    <xf numFmtId="0" fontId="15" fillId="4" borderId="4" xfId="0" applyFont="1" applyFill="1" applyBorder="1" applyAlignment="1">
      <alignment vertical="center" wrapText="1"/>
    </xf>
    <xf numFmtId="0" fontId="15" fillId="4" borderId="5"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9" fillId="0" borderId="4" xfId="0" applyFont="1" applyFill="1" applyBorder="1" applyAlignment="1">
      <alignment vertical="center" wrapText="1"/>
    </xf>
    <xf numFmtId="0" fontId="28" fillId="0" borderId="5"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15" fillId="10" borderId="5" xfId="0" applyFont="1" applyFill="1" applyBorder="1" applyAlignment="1">
      <alignment horizontal="left" vertical="center" wrapText="1"/>
    </xf>
    <xf numFmtId="0" fontId="15" fillId="10" borderId="8"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15" fillId="10" borderId="5" xfId="0" applyFont="1" applyFill="1" applyBorder="1" applyAlignment="1">
      <alignment vertical="center" wrapText="1"/>
    </xf>
    <xf numFmtId="0" fontId="15" fillId="10" borderId="8" xfId="0" applyFont="1" applyFill="1" applyBorder="1" applyAlignment="1">
      <alignment vertical="center" wrapText="1"/>
    </xf>
    <xf numFmtId="0" fontId="15" fillId="10" borderId="4" xfId="0" applyFont="1" applyFill="1" applyBorder="1" applyAlignment="1">
      <alignment vertical="center" wrapText="1"/>
    </xf>
    <xf numFmtId="0" fontId="62" fillId="11" borderId="3" xfId="0" applyFont="1" applyFill="1" applyBorder="1" applyAlignment="1">
      <alignment horizontal="center" vertical="center" wrapText="1"/>
    </xf>
    <xf numFmtId="0" fontId="62" fillId="11" borderId="0" xfId="0" applyFont="1" applyFill="1" applyBorder="1" applyAlignment="1">
      <alignment horizontal="center" vertical="center" wrapText="1"/>
    </xf>
    <xf numFmtId="49" fontId="82" fillId="9" borderId="5" xfId="0" applyNumberFormat="1" applyFont="1" applyFill="1" applyBorder="1" applyAlignment="1">
      <alignment horizontal="left" vertical="center" wrapText="1"/>
    </xf>
    <xf numFmtId="49" fontId="82" fillId="9" borderId="4" xfId="0" applyNumberFormat="1"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24" fillId="4" borderId="0" xfId="2" applyFont="1" applyFill="1" applyAlignment="1">
      <alignment horizontal="left" wrapText="1" indent="1"/>
    </xf>
    <xf numFmtId="0" fontId="24" fillId="4" borderId="0" xfId="2" applyFont="1" applyFill="1" applyAlignment="1">
      <alignment horizontal="left" vertical="center" wrapText="1" indent="1"/>
    </xf>
    <xf numFmtId="0" fontId="105" fillId="0" borderId="0" xfId="0" applyFont="1" applyAlignment="1">
      <alignment horizontal="left" vertical="center" wrapText="1"/>
    </xf>
    <xf numFmtId="0" fontId="151" fillId="0" borderId="0" xfId="0" applyFont="1" applyAlignment="1">
      <alignment horizontal="left" vertical="center" wrapText="1"/>
    </xf>
    <xf numFmtId="0" fontId="105" fillId="0" borderId="0" xfId="0" applyFont="1" applyAlignment="1">
      <alignment horizontal="left"/>
    </xf>
    <xf numFmtId="0" fontId="38" fillId="14" borderId="10" xfId="0" applyFont="1" applyFill="1" applyBorder="1" applyAlignment="1">
      <alignment horizontal="center" vertical="center" wrapText="1"/>
    </xf>
    <xf numFmtId="0" fontId="38" fillId="14" borderId="11" xfId="0" applyFont="1" applyFill="1" applyBorder="1" applyAlignment="1">
      <alignment horizontal="center" vertical="center" wrapText="1"/>
    </xf>
    <xf numFmtId="0" fontId="38" fillId="14" borderId="12" xfId="0" applyFont="1" applyFill="1" applyBorder="1" applyAlignment="1">
      <alignment horizontal="center" vertical="center" wrapText="1"/>
    </xf>
    <xf numFmtId="0" fontId="153" fillId="0" borderId="13" xfId="0" applyFont="1" applyBorder="1" applyAlignment="1">
      <alignment horizontal="center" vertical="center" wrapText="1"/>
    </xf>
    <xf numFmtId="0" fontId="153" fillId="0" borderId="17" xfId="0" applyFont="1" applyBorder="1" applyAlignment="1">
      <alignment horizontal="center" vertical="center" wrapText="1"/>
    </xf>
    <xf numFmtId="0" fontId="154" fillId="6" borderId="13" xfId="0" applyFont="1" applyFill="1" applyBorder="1" applyAlignment="1">
      <alignment horizontal="center" vertical="center" wrapText="1"/>
    </xf>
    <xf numFmtId="0" fontId="154" fillId="6" borderId="17" xfId="0" applyFont="1" applyFill="1" applyBorder="1" applyAlignment="1">
      <alignment horizontal="center" vertical="center" wrapText="1"/>
    </xf>
    <xf numFmtId="0" fontId="154" fillId="21" borderId="10" xfId="0" applyFont="1" applyFill="1" applyBorder="1" applyAlignment="1">
      <alignment horizontal="center" vertical="center" wrapText="1"/>
    </xf>
    <xf numFmtId="0" fontId="154" fillId="21" borderId="11" xfId="0" applyFont="1" applyFill="1" applyBorder="1" applyAlignment="1">
      <alignment horizontal="center" vertical="center" wrapText="1"/>
    </xf>
    <xf numFmtId="0" fontId="154" fillId="21" borderId="12" xfId="0" applyFont="1" applyFill="1" applyBorder="1" applyAlignment="1">
      <alignment horizontal="center" vertical="center" wrapText="1"/>
    </xf>
    <xf numFmtId="0" fontId="154" fillId="25" borderId="14" xfId="0" applyFont="1" applyFill="1" applyBorder="1" applyAlignment="1">
      <alignment horizontal="center" vertical="center" wrapText="1"/>
    </xf>
    <xf numFmtId="0" fontId="154" fillId="25" borderId="15" xfId="0" applyFont="1" applyFill="1" applyBorder="1" applyAlignment="1">
      <alignment horizontal="center" vertical="center" wrapText="1"/>
    </xf>
    <xf numFmtId="0" fontId="154" fillId="25" borderId="16" xfId="0" applyFont="1" applyFill="1" applyBorder="1" applyAlignment="1">
      <alignment horizontal="center" vertical="center" wrapText="1"/>
    </xf>
    <xf numFmtId="0" fontId="154" fillId="26" borderId="13" xfId="0" applyFont="1" applyFill="1" applyBorder="1" applyAlignment="1">
      <alignment horizontal="center" vertical="center" wrapText="1"/>
    </xf>
    <xf numFmtId="0" fontId="154" fillId="26" borderId="18" xfId="0" applyFont="1" applyFill="1" applyBorder="1" applyAlignment="1">
      <alignment horizontal="center" vertical="center" wrapText="1"/>
    </xf>
    <xf numFmtId="4" fontId="54" fillId="10" borderId="20" xfId="0" applyNumberFormat="1" applyFont="1" applyFill="1" applyBorder="1" applyAlignment="1">
      <alignment horizontal="center" vertical="center" wrapText="1"/>
    </xf>
    <xf numFmtId="4" fontId="54" fillId="10" borderId="15" xfId="0" applyNumberFormat="1" applyFont="1" applyFill="1" applyBorder="1" applyAlignment="1">
      <alignment horizontal="center" vertical="center" wrapText="1"/>
    </xf>
    <xf numFmtId="4" fontId="54" fillId="10" borderId="21" xfId="0" applyNumberFormat="1" applyFont="1" applyFill="1" applyBorder="1" applyAlignment="1">
      <alignment horizontal="center" vertical="center" wrapText="1"/>
    </xf>
    <xf numFmtId="4" fontId="54" fillId="10" borderId="3" xfId="0" applyNumberFormat="1" applyFont="1" applyFill="1" applyBorder="1" applyAlignment="1">
      <alignment horizontal="center" vertical="center" wrapText="1"/>
    </xf>
    <xf numFmtId="4" fontId="54" fillId="10" borderId="0" xfId="0" applyNumberFormat="1" applyFont="1" applyFill="1" applyAlignment="1">
      <alignment horizontal="center" vertical="center" wrapText="1"/>
    </xf>
    <xf numFmtId="4" fontId="54" fillId="10" borderId="1" xfId="0" applyNumberFormat="1" applyFont="1" applyFill="1" applyBorder="1" applyAlignment="1">
      <alignment horizontal="center" vertical="center" wrapText="1"/>
    </xf>
    <xf numFmtId="4" fontId="54" fillId="10" borderId="23" xfId="0" applyNumberFormat="1" applyFont="1" applyFill="1" applyBorder="1" applyAlignment="1">
      <alignment horizontal="center" vertical="center" wrapText="1"/>
    </xf>
    <xf numFmtId="4" fontId="54" fillId="10" borderId="7" xfId="0" applyNumberFormat="1" applyFont="1" applyFill="1" applyBorder="1" applyAlignment="1">
      <alignment horizontal="center" vertical="center" wrapText="1"/>
    </xf>
    <xf numFmtId="4" fontId="54" fillId="10" borderId="9" xfId="0" applyNumberFormat="1" applyFont="1" applyFill="1" applyBorder="1" applyAlignment="1">
      <alignment vertical="center" wrapText="1"/>
    </xf>
    <xf numFmtId="4" fontId="54" fillId="10" borderId="25" xfId="0" applyNumberFormat="1" applyFont="1" applyFill="1" applyBorder="1" applyAlignment="1">
      <alignment vertical="center" wrapText="1"/>
    </xf>
    <xf numFmtId="4" fontId="54" fillId="10" borderId="6" xfId="0" applyNumberFormat="1" applyFont="1" applyFill="1" applyBorder="1" applyAlignment="1">
      <alignment horizontal="center" vertical="center" wrapText="1"/>
    </xf>
    <xf numFmtId="4" fontId="54" fillId="10" borderId="26" xfId="0" applyNumberFormat="1" applyFont="1" applyFill="1" applyBorder="1" applyAlignment="1">
      <alignment horizontal="center" vertical="center" wrapText="1"/>
    </xf>
    <xf numFmtId="4" fontId="54" fillId="10" borderId="8" xfId="0" applyNumberFormat="1" applyFont="1" applyFill="1" applyBorder="1" applyAlignment="1">
      <alignment vertical="center" wrapText="1"/>
    </xf>
    <xf numFmtId="0" fontId="123" fillId="0" borderId="5" xfId="0" applyFont="1" applyBorder="1" applyAlignment="1">
      <alignment horizontal="center" vertical="center" wrapText="1"/>
    </xf>
    <xf numFmtId="0" fontId="123" fillId="0" borderId="8" xfId="0" applyFont="1" applyBorder="1" applyAlignment="1">
      <alignment horizontal="center" vertical="center" wrapText="1"/>
    </xf>
    <xf numFmtId="0" fontId="123" fillId="0" borderId="4" xfId="0" applyFont="1" applyBorder="1" applyAlignment="1">
      <alignment horizontal="center" vertical="center" wrapText="1"/>
    </xf>
    <xf numFmtId="0" fontId="165" fillId="11" borderId="2" xfId="0" applyFont="1" applyFill="1" applyBorder="1" applyAlignment="1">
      <alignment horizontal="center" vertical="center" wrapText="1"/>
    </xf>
    <xf numFmtId="4" fontId="0" fillId="0" borderId="2" xfId="0" applyNumberFormat="1" applyBorder="1" applyAlignment="1">
      <alignment horizontal="right"/>
    </xf>
    <xf numFmtId="0" fontId="56" fillId="9" borderId="32" xfId="0" applyFont="1" applyFill="1" applyBorder="1" applyAlignment="1">
      <alignment horizontal="left" vertical="center"/>
    </xf>
    <xf numFmtId="0" fontId="56" fillId="9" borderId="2" xfId="0" applyFont="1" applyFill="1" applyBorder="1" applyAlignment="1">
      <alignment horizontal="left" vertical="center"/>
    </xf>
    <xf numFmtId="0" fontId="167" fillId="11" borderId="2" xfId="0" applyFont="1" applyFill="1" applyBorder="1" applyAlignment="1">
      <alignment horizontal="left" vertical="center"/>
    </xf>
    <xf numFmtId="0" fontId="164" fillId="9" borderId="24" xfId="0" applyFont="1" applyFill="1" applyBorder="1" applyAlignment="1">
      <alignment horizontal="left" vertical="center"/>
    </xf>
    <xf numFmtId="0" fontId="164" fillId="9" borderId="27" xfId="0" applyFont="1" applyFill="1" applyBorder="1" applyAlignment="1">
      <alignment horizontal="left" vertical="center"/>
    </xf>
    <xf numFmtId="0" fontId="164" fillId="9" borderId="28" xfId="0" applyFont="1" applyFill="1" applyBorder="1" applyAlignment="1">
      <alignment horizontal="left" vertical="center"/>
    </xf>
    <xf numFmtId="0" fontId="164" fillId="9" borderId="30" xfId="0" applyFont="1" applyFill="1" applyBorder="1" applyAlignment="1">
      <alignment horizontal="left" vertical="center"/>
    </xf>
    <xf numFmtId="0" fontId="164" fillId="9" borderId="22" xfId="0" applyFont="1" applyFill="1" applyBorder="1" applyAlignment="1">
      <alignment horizontal="left" vertical="center"/>
    </xf>
    <xf numFmtId="0" fontId="164" fillId="9" borderId="32" xfId="0" applyFont="1" applyFill="1" applyBorder="1" applyAlignment="1">
      <alignment horizontal="left" vertical="center"/>
    </xf>
    <xf numFmtId="0" fontId="164" fillId="9" borderId="2" xfId="0" applyFont="1" applyFill="1" applyBorder="1" applyAlignment="1">
      <alignment horizontal="left" vertical="center"/>
    </xf>
    <xf numFmtId="0" fontId="164" fillId="9" borderId="34" xfId="0" applyFont="1" applyFill="1" applyBorder="1" applyAlignment="1">
      <alignment horizontal="left" vertical="center"/>
    </xf>
    <xf numFmtId="0" fontId="164" fillId="9" borderId="35" xfId="0" applyFont="1" applyFill="1" applyBorder="1" applyAlignment="1">
      <alignment horizontal="left" vertical="center"/>
    </xf>
    <xf numFmtId="0" fontId="56" fillId="9" borderId="30" xfId="0" applyFont="1" applyFill="1" applyBorder="1" applyAlignment="1">
      <alignment horizontal="left" vertical="center"/>
    </xf>
    <xf numFmtId="0" fontId="56" fillId="9" borderId="22" xfId="0" applyFont="1" applyFill="1" applyBorder="1" applyAlignment="1">
      <alignment horizontal="left" vertical="center"/>
    </xf>
    <xf numFmtId="0" fontId="28" fillId="9" borderId="34" xfId="0" applyFont="1" applyFill="1" applyBorder="1" applyAlignment="1">
      <alignment horizontal="left" vertical="center"/>
    </xf>
    <xf numFmtId="0" fontId="28" fillId="9" borderId="35" xfId="0" applyFont="1" applyFill="1" applyBorder="1" applyAlignment="1">
      <alignment horizontal="left" vertical="center"/>
    </xf>
    <xf numFmtId="0" fontId="41" fillId="10" borderId="2" xfId="0" applyFont="1" applyFill="1" applyBorder="1" applyAlignment="1">
      <alignment horizontal="center" vertical="center" wrapText="1"/>
    </xf>
    <xf numFmtId="0" fontId="172" fillId="4" borderId="0" xfId="0" applyFont="1" applyFill="1" applyAlignment="1">
      <alignment horizontal="left" wrapText="1"/>
    </xf>
    <xf numFmtId="0" fontId="172" fillId="4" borderId="0" xfId="0" applyFont="1" applyFill="1" applyAlignment="1">
      <alignment horizontal="left"/>
    </xf>
    <xf numFmtId="0" fontId="172" fillId="4" borderId="7" xfId="0" applyFont="1" applyFill="1" applyBorder="1" applyAlignment="1">
      <alignment horizontal="left"/>
    </xf>
    <xf numFmtId="0" fontId="62" fillId="11" borderId="2" xfId="0" applyFont="1" applyFill="1" applyBorder="1" applyAlignment="1">
      <alignment horizontal="center" vertical="center"/>
    </xf>
    <xf numFmtId="4" fontId="176" fillId="0" borderId="8" xfId="0" applyNumberFormat="1" applyFont="1" applyBorder="1" applyAlignment="1">
      <alignment horizontal="center" vertical="center"/>
    </xf>
    <xf numFmtId="4" fontId="176" fillId="0" borderId="4" xfId="0" applyNumberFormat="1" applyFont="1" applyBorder="1" applyAlignment="1">
      <alignment horizontal="center" vertical="center"/>
    </xf>
    <xf numFmtId="4" fontId="41" fillId="4" borderId="5" xfId="0" applyNumberFormat="1" applyFont="1" applyFill="1" applyBorder="1" applyAlignment="1">
      <alignment horizontal="right" vertical="center"/>
    </xf>
    <xf numFmtId="4" fontId="41" fillId="4" borderId="4" xfId="0" applyNumberFormat="1" applyFont="1" applyFill="1" applyBorder="1" applyAlignment="1">
      <alignment horizontal="right" vertical="center"/>
    </xf>
    <xf numFmtId="0" fontId="185" fillId="0" borderId="2" xfId="0" applyFont="1" applyBorder="1" applyAlignment="1">
      <alignment vertical="center" wrapText="1"/>
    </xf>
    <xf numFmtId="0" fontId="45" fillId="9" borderId="2" xfId="0" applyFont="1" applyFill="1" applyBorder="1" applyAlignment="1">
      <alignment horizontal="left" vertical="center" wrapText="1"/>
    </xf>
    <xf numFmtId="0" fontId="55" fillId="9" borderId="2" xfId="0" applyFont="1" applyFill="1" applyBorder="1" applyAlignment="1">
      <alignment horizontal="right" vertical="center" wrapText="1"/>
    </xf>
    <xf numFmtId="0" fontId="123" fillId="11" borderId="5" xfId="0" applyFont="1" applyFill="1" applyBorder="1" applyAlignment="1">
      <alignment horizontal="center" vertical="center" wrapText="1"/>
    </xf>
    <xf numFmtId="0" fontId="123" fillId="11" borderId="4" xfId="0" applyFont="1" applyFill="1" applyBorder="1" applyAlignment="1">
      <alignment horizontal="center" vertical="center" wrapText="1"/>
    </xf>
    <xf numFmtId="0" fontId="18" fillId="0" borderId="7" xfId="0" applyFont="1" applyBorder="1" applyAlignment="1">
      <alignment horizontal="left" vertical="center"/>
    </xf>
    <xf numFmtId="0" fontId="56" fillId="0" borderId="0" xfId="0" applyFont="1" applyAlignment="1">
      <alignment horizontal="left" vertical="center" wrapText="1"/>
    </xf>
    <xf numFmtId="0" fontId="18" fillId="0" borderId="7" xfId="0" applyFont="1" applyBorder="1" applyAlignment="1">
      <alignment horizontal="left" vertical="center" wrapText="1"/>
    </xf>
    <xf numFmtId="0" fontId="105" fillId="9" borderId="5" xfId="0" applyFont="1" applyFill="1" applyBorder="1" applyAlignment="1">
      <alignment horizontal="left" vertical="center" wrapText="1"/>
    </xf>
    <xf numFmtId="0" fontId="105" fillId="9" borderId="4" xfId="0" applyFont="1" applyFill="1" applyBorder="1" applyAlignment="1">
      <alignment horizontal="left" vertical="center" wrapText="1"/>
    </xf>
    <xf numFmtId="0" fontId="18" fillId="4" borderId="0" xfId="0" applyFont="1" applyFill="1" applyAlignment="1">
      <alignment horizontal="left" vertical="center"/>
    </xf>
    <xf numFmtId="0" fontId="105" fillId="30" borderId="37" xfId="0" applyFont="1" applyFill="1" applyBorder="1" applyAlignment="1">
      <alignment horizontal="center" vertical="center" wrapText="1"/>
    </xf>
    <xf numFmtId="0" fontId="105" fillId="30" borderId="26" xfId="0" applyFont="1" applyFill="1" applyBorder="1" applyAlignment="1">
      <alignment horizontal="center" vertical="center" wrapText="1"/>
    </xf>
    <xf numFmtId="0" fontId="105" fillId="30" borderId="3" xfId="0" applyFont="1" applyFill="1" applyBorder="1" applyAlignment="1">
      <alignment horizontal="center" vertical="center" wrapText="1"/>
    </xf>
    <xf numFmtId="0" fontId="105" fillId="30" borderId="1" xfId="0" applyFont="1" applyFill="1" applyBorder="1" applyAlignment="1">
      <alignment horizontal="center" vertical="center" wrapText="1"/>
    </xf>
    <xf numFmtId="0" fontId="48" fillId="0" borderId="0" xfId="0" applyFont="1" applyAlignment="1">
      <alignment horizontal="left" vertical="center" wrapText="1"/>
    </xf>
    <xf numFmtId="0" fontId="18" fillId="9" borderId="0" xfId="0" applyFont="1" applyFill="1" applyAlignment="1">
      <alignment horizontal="left" vertical="center" wrapText="1"/>
    </xf>
    <xf numFmtId="0" fontId="105" fillId="30" borderId="24" xfId="0" applyFont="1" applyFill="1" applyBorder="1" applyAlignment="1">
      <alignment horizontal="center" vertical="center" wrapText="1"/>
    </xf>
    <xf numFmtId="0" fontId="105" fillId="30" borderId="9" xfId="0" applyFont="1" applyFill="1" applyBorder="1" applyAlignment="1">
      <alignment horizontal="center" vertical="center" wrapText="1"/>
    </xf>
    <xf numFmtId="0" fontId="91" fillId="0" borderId="3" xfId="0" applyFont="1" applyBorder="1" applyAlignment="1">
      <alignment horizontal="center" vertical="center" wrapText="1"/>
    </xf>
    <xf numFmtId="0" fontId="91" fillId="0" borderId="0" xfId="0" applyFont="1" applyAlignment="1">
      <alignment horizontal="center" vertical="center" wrapText="1"/>
    </xf>
    <xf numFmtId="0" fontId="105" fillId="27" borderId="2" xfId="0" applyFont="1" applyFill="1" applyBorder="1" applyAlignment="1">
      <alignment vertical="center" wrapText="1"/>
    </xf>
    <xf numFmtId="0" fontId="48" fillId="0" borderId="7" xfId="0" applyFont="1" applyBorder="1" applyAlignment="1">
      <alignment horizontal="left" vertical="center" wrapText="1"/>
    </xf>
    <xf numFmtId="0" fontId="119" fillId="27" borderId="2" xfId="0" applyFont="1" applyFill="1" applyBorder="1" applyAlignment="1">
      <alignment vertical="center" wrapText="1"/>
    </xf>
    <xf numFmtId="0" fontId="39" fillId="4" borderId="0" xfId="0" applyFont="1" applyFill="1" applyAlignment="1">
      <alignment horizontal="center" wrapText="1"/>
    </xf>
    <xf numFmtId="0" fontId="216" fillId="11" borderId="2" xfId="0" applyFont="1" applyFill="1" applyBorder="1" applyAlignment="1">
      <alignment horizontal="center" vertical="center" wrapText="1"/>
    </xf>
    <xf numFmtId="0" fontId="216" fillId="11" borderId="3" xfId="0" applyFont="1" applyFill="1" applyBorder="1" applyAlignment="1">
      <alignment horizontal="center" vertical="center" wrapText="1"/>
    </xf>
    <xf numFmtId="0" fontId="216" fillId="11" borderId="0" xfId="0" applyFont="1" applyFill="1" applyBorder="1" applyAlignment="1">
      <alignment horizontal="center" vertical="center" wrapText="1"/>
    </xf>
    <xf numFmtId="0" fontId="139" fillId="7" borderId="2" xfId="0" applyFont="1" applyFill="1" applyBorder="1" applyAlignment="1">
      <alignment horizontal="center" vertical="center" wrapText="1"/>
    </xf>
    <xf numFmtId="0" fontId="216" fillId="11" borderId="24" xfId="0" applyFont="1" applyFill="1" applyBorder="1" applyAlignment="1">
      <alignment horizontal="center" vertical="center" wrapText="1"/>
    </xf>
    <xf numFmtId="0" fontId="45" fillId="0" borderId="5" xfId="0" applyFont="1" applyBorder="1" applyAlignment="1">
      <alignment horizontal="justify" vertical="center" wrapText="1"/>
    </xf>
    <xf numFmtId="0" fontId="45" fillId="0" borderId="8" xfId="0" applyFont="1" applyBorder="1" applyAlignment="1">
      <alignment horizontal="justify" vertical="center" wrapText="1"/>
    </xf>
    <xf numFmtId="0" fontId="45" fillId="0" borderId="4" xfId="0" applyFont="1" applyBorder="1" applyAlignment="1">
      <alignment horizontal="justify" vertical="center" wrapText="1"/>
    </xf>
    <xf numFmtId="0" fontId="52" fillId="4" borderId="0" xfId="0" applyFont="1" applyFill="1" applyAlignment="1">
      <alignment horizontal="left" vertical="top" wrapText="1"/>
    </xf>
    <xf numFmtId="0" fontId="24" fillId="4" borderId="0" xfId="0" applyFont="1" applyFill="1" applyAlignment="1">
      <alignment horizontal="left" vertical="top" wrapText="1" indent="2"/>
    </xf>
    <xf numFmtId="49" fontId="24" fillId="0" borderId="0" xfId="0" applyNumberFormat="1" applyFont="1" applyBorder="1" applyAlignment="1" applyProtection="1">
      <alignment horizontal="left" vertical="center" wrapText="1" indent="2"/>
      <protection locked="0"/>
    </xf>
    <xf numFmtId="49" fontId="17" fillId="4" borderId="0" xfId="0" applyNumberFormat="1" applyFont="1" applyFill="1" applyAlignment="1">
      <alignment horizontal="justify" vertical="center" wrapText="1"/>
    </xf>
    <xf numFmtId="0" fontId="24" fillId="0" borderId="0" xfId="0" applyFont="1" applyAlignment="1">
      <alignment horizontal="left" vertical="center" indent="1"/>
    </xf>
    <xf numFmtId="49" fontId="24" fillId="2" borderId="7" xfId="0" applyNumberFormat="1" applyFont="1" applyFill="1" applyBorder="1" applyAlignment="1">
      <alignment horizontal="left" vertical="center" wrapText="1" indent="1"/>
    </xf>
    <xf numFmtId="49" fontId="14" fillId="9" borderId="5" xfId="0" applyNumberFormat="1" applyFont="1" applyFill="1" applyBorder="1" applyAlignment="1" applyProtection="1">
      <alignment horizontal="center" vertical="center"/>
      <protection locked="0"/>
    </xf>
    <xf numFmtId="49" fontId="14" fillId="9" borderId="4" xfId="0" applyNumberFormat="1" applyFont="1" applyFill="1" applyBorder="1" applyAlignment="1" applyProtection="1">
      <alignment horizontal="center" vertical="center"/>
      <protection locked="0"/>
    </xf>
    <xf numFmtId="49" fontId="61" fillId="11" borderId="5" xfId="0" applyNumberFormat="1" applyFont="1" applyFill="1" applyBorder="1" applyAlignment="1" applyProtection="1">
      <alignment horizontal="center" vertical="center" wrapText="1"/>
      <protection locked="0"/>
    </xf>
    <xf numFmtId="49" fontId="61" fillId="11" borderId="4" xfId="0" applyNumberFormat="1" applyFont="1" applyFill="1" applyBorder="1" applyAlignment="1" applyProtection="1">
      <alignment horizontal="center" vertical="center" wrapText="1"/>
      <protection locked="0"/>
    </xf>
    <xf numFmtId="49" fontId="17" fillId="2" borderId="0" xfId="0" applyNumberFormat="1" applyFont="1" applyFill="1" applyAlignment="1">
      <alignment horizontal="justify" vertical="top" wrapText="1"/>
    </xf>
    <xf numFmtId="49" fontId="24" fillId="0" borderId="0" xfId="0" applyNumberFormat="1" applyFont="1" applyAlignment="1">
      <alignment horizontal="left" vertical="center" wrapText="1" indent="1"/>
    </xf>
    <xf numFmtId="0" fontId="61" fillId="11" borderId="2" xfId="0" applyFont="1" applyFill="1" applyBorder="1" applyAlignment="1">
      <alignment horizontal="left" vertical="center" wrapText="1" indent="2"/>
    </xf>
    <xf numFmtId="0" fontId="66" fillId="11" borderId="2" xfId="0" applyFont="1" applyFill="1" applyBorder="1" applyAlignment="1">
      <alignment horizontal="center" vertical="center" wrapText="1"/>
    </xf>
    <xf numFmtId="49" fontId="20" fillId="4" borderId="0" xfId="0" applyNumberFormat="1" applyFont="1" applyFill="1" applyAlignment="1">
      <alignment horizontal="center" vertical="center" wrapText="1"/>
    </xf>
    <xf numFmtId="0" fontId="14" fillId="0" borderId="2" xfId="0" applyFont="1" applyFill="1" applyBorder="1" applyAlignment="1">
      <alignment horizontal="left" vertical="center" wrapText="1" indent="2"/>
    </xf>
    <xf numFmtId="3" fontId="14" fillId="20" borderId="2" xfId="0" applyNumberFormat="1" applyFont="1" applyFill="1" applyBorder="1" applyAlignment="1" applyProtection="1">
      <alignment horizontal="right" vertical="center" wrapText="1"/>
      <protection locked="0"/>
    </xf>
    <xf numFmtId="0" fontId="18" fillId="0" borderId="0" xfId="0" applyFont="1" applyAlignment="1">
      <alignment horizontal="left" vertical="center" wrapText="1"/>
    </xf>
    <xf numFmtId="0" fontId="28" fillId="0" borderId="2" xfId="0" applyFont="1" applyFill="1" applyBorder="1" applyAlignment="1">
      <alignment horizontal="left" vertical="center" wrapText="1" indent="2"/>
    </xf>
    <xf numFmtId="3" fontId="28" fillId="24" borderId="2" xfId="0" applyNumberFormat="1" applyFont="1" applyFill="1" applyBorder="1" applyAlignment="1">
      <alignment horizontal="right" vertical="center" wrapText="1"/>
    </xf>
    <xf numFmtId="0" fontId="218" fillId="0" borderId="0" xfId="0" applyFont="1" applyBorder="1" applyAlignment="1">
      <alignment horizontal="left" vertical="center"/>
    </xf>
    <xf numFmtId="0" fontId="218" fillId="0" borderId="6" xfId="0" applyFont="1" applyBorder="1" applyAlignment="1">
      <alignment horizontal="left" vertical="center" wrapText="1"/>
    </xf>
    <xf numFmtId="0" fontId="218" fillId="0" borderId="0" xfId="0" applyFont="1" applyBorder="1" applyAlignment="1">
      <alignment horizontal="left" vertical="center" wrapText="1"/>
    </xf>
    <xf numFmtId="0" fontId="18" fillId="4" borderId="0" xfId="0" applyFont="1" applyFill="1" applyAlignment="1">
      <alignment horizontal="left" vertical="center" wrapText="1"/>
    </xf>
    <xf numFmtId="0" fontId="218" fillId="0" borderId="6" xfId="0" applyFont="1" applyBorder="1" applyAlignment="1">
      <alignment horizontal="left" vertical="center"/>
    </xf>
    <xf numFmtId="0" fontId="24" fillId="0" borderId="7" xfId="0" applyFont="1" applyBorder="1" applyAlignment="1">
      <alignment horizontal="left" vertical="center"/>
    </xf>
    <xf numFmtId="0" fontId="14" fillId="0" borderId="0" xfId="0" applyFont="1" applyAlignment="1">
      <alignment horizontal="left" vertical="center" wrapText="1"/>
    </xf>
    <xf numFmtId="0" fontId="21" fillId="4" borderId="0" xfId="0" applyFont="1" applyFill="1" applyAlignment="1">
      <alignment horizontal="center" vertical="center"/>
    </xf>
    <xf numFmtId="0" fontId="62" fillId="11" borderId="2" xfId="0" applyFont="1" applyFill="1" applyBorder="1" applyAlignment="1">
      <alignment horizontal="left" vertical="center" wrapText="1"/>
    </xf>
    <xf numFmtId="0" fontId="173" fillId="11" borderId="5" xfId="0" applyFont="1" applyFill="1" applyBorder="1" applyAlignment="1">
      <alignment horizontal="center" vertical="center"/>
    </xf>
    <xf numFmtId="0" fontId="173" fillId="11" borderId="4" xfId="0" applyFont="1" applyFill="1" applyBorder="1" applyAlignment="1">
      <alignment horizontal="center" vertical="center"/>
    </xf>
    <xf numFmtId="0" fontId="45" fillId="0" borderId="2" xfId="0" applyFont="1" applyBorder="1" applyAlignment="1">
      <alignment horizontal="left" vertical="center" wrapText="1"/>
    </xf>
    <xf numFmtId="4" fontId="41" fillId="0" borderId="5" xfId="0" applyNumberFormat="1" applyFont="1" applyBorder="1" applyAlignment="1" applyProtection="1">
      <alignment horizontal="right" vertical="center"/>
      <protection locked="0"/>
    </xf>
    <xf numFmtId="4" fontId="41" fillId="0" borderId="4" xfId="0" applyNumberFormat="1" applyFont="1" applyBorder="1" applyAlignment="1" applyProtection="1">
      <alignment horizontal="right" vertical="center"/>
      <protection locked="0"/>
    </xf>
    <xf numFmtId="0" fontId="105" fillId="0" borderId="2" xfId="0" applyFont="1" applyBorder="1" applyAlignment="1">
      <alignment horizontal="left" vertical="center" wrapText="1"/>
    </xf>
    <xf numFmtId="0" fontId="105" fillId="0" borderId="2" xfId="0" applyFont="1" applyBorder="1" applyAlignment="1">
      <alignment vertical="center" wrapText="1"/>
    </xf>
    <xf numFmtId="3" fontId="41" fillId="0" borderId="5" xfId="0" applyNumberFormat="1" applyFont="1" applyBorder="1" applyAlignment="1" applyProtection="1">
      <alignment horizontal="right" vertical="center"/>
      <protection locked="0"/>
    </xf>
    <xf numFmtId="3" fontId="41" fillId="0" borderId="4" xfId="0" applyNumberFormat="1" applyFont="1" applyBorder="1" applyAlignment="1" applyProtection="1">
      <alignment horizontal="right" vertical="center"/>
      <protection locked="0"/>
    </xf>
    <xf numFmtId="0" fontId="45" fillId="0" borderId="5" xfId="0" applyFont="1" applyBorder="1" applyAlignment="1">
      <alignment vertical="center" wrapText="1"/>
    </xf>
    <xf numFmtId="0" fontId="45" fillId="0" borderId="8" xfId="0" applyFont="1" applyBorder="1" applyAlignment="1">
      <alignment vertical="center" wrapText="1"/>
    </xf>
    <xf numFmtId="0" fontId="45" fillId="0" borderId="4" xfId="0" applyFont="1" applyBorder="1" applyAlignment="1">
      <alignment vertical="center" wrapText="1"/>
    </xf>
    <xf numFmtId="0" fontId="105" fillId="23" borderId="2" xfId="0" applyFont="1" applyFill="1" applyBorder="1" applyAlignment="1">
      <alignment horizontal="left" vertical="center" wrapText="1"/>
    </xf>
    <xf numFmtId="0" fontId="150" fillId="23" borderId="5" xfId="0" applyFont="1" applyFill="1" applyBorder="1" applyAlignment="1">
      <alignment horizontal="center" vertical="center" wrapText="1"/>
    </xf>
    <xf numFmtId="0" fontId="150" fillId="23" borderId="4" xfId="0" applyFont="1" applyFill="1" applyBorder="1" applyAlignment="1">
      <alignment horizontal="center" vertical="center" wrapText="1"/>
    </xf>
    <xf numFmtId="0" fontId="105" fillId="0" borderId="5" xfId="0" applyFont="1" applyBorder="1" applyAlignment="1">
      <alignment horizontal="left" vertical="center" wrapText="1"/>
    </xf>
    <xf numFmtId="0" fontId="105" fillId="0" borderId="8" xfId="0" applyFont="1" applyBorder="1" applyAlignment="1">
      <alignment horizontal="left" vertical="center" wrapText="1"/>
    </xf>
    <xf numFmtId="0" fontId="105" fillId="0" borderId="4" xfId="0" applyFont="1" applyBorder="1" applyAlignment="1">
      <alignment horizontal="left" vertical="center" wrapText="1"/>
    </xf>
    <xf numFmtId="0" fontId="120" fillId="31" borderId="5" xfId="0" applyFont="1" applyFill="1" applyBorder="1" applyAlignment="1">
      <alignment horizontal="center" vertical="center" wrapText="1"/>
    </xf>
    <xf numFmtId="0" fontId="120" fillId="31" borderId="4" xfId="0" applyFont="1" applyFill="1" applyBorder="1" applyAlignment="1">
      <alignment horizontal="center" vertical="center" wrapText="1"/>
    </xf>
    <xf numFmtId="0" fontId="56" fillId="0" borderId="6" xfId="0" applyFont="1" applyBorder="1" applyAlignment="1">
      <alignment horizontal="justify" vertical="center" wrapText="1"/>
    </xf>
    <xf numFmtId="0" fontId="164" fillId="0" borderId="0" xfId="0" applyFont="1" applyAlignment="1">
      <alignment horizontal="left" vertical="center"/>
    </xf>
    <xf numFmtId="0" fontId="56" fillId="0" borderId="0" xfId="0" applyFont="1" applyAlignment="1">
      <alignment horizontal="justify" vertical="center" wrapText="1"/>
    </xf>
    <xf numFmtId="0" fontId="173" fillId="11" borderId="2" xfId="0" applyFont="1" applyFill="1" applyBorder="1" applyAlignment="1">
      <alignment horizontal="left" vertical="center" wrapText="1"/>
    </xf>
    <xf numFmtId="0" fontId="212" fillId="11" borderId="2" xfId="0" applyFont="1" applyFill="1" applyBorder="1" applyAlignment="1">
      <alignment horizontal="center" vertical="center" wrapText="1"/>
    </xf>
    <xf numFmtId="0" fontId="119" fillId="0" borderId="2" xfId="0" applyFont="1" applyBorder="1" applyAlignment="1">
      <alignment horizontal="left" vertical="center" wrapText="1"/>
    </xf>
    <xf numFmtId="4" fontId="53" fillId="0" borderId="2" xfId="0" applyNumberFormat="1" applyFont="1" applyBorder="1" applyAlignment="1" applyProtection="1">
      <alignment horizontal="right" vertical="center"/>
      <protection locked="0"/>
    </xf>
    <xf numFmtId="0" fontId="46" fillId="0" borderId="7" xfId="0" applyFont="1" applyBorder="1" applyAlignment="1">
      <alignment horizontal="left" vertical="center" wrapText="1"/>
    </xf>
    <xf numFmtId="0" fontId="12" fillId="11" borderId="5" xfId="0" applyFont="1" applyFill="1" applyBorder="1" applyAlignment="1">
      <alignment horizontal="center"/>
    </xf>
    <xf numFmtId="0" fontId="12" fillId="11" borderId="8" xfId="0" applyFont="1" applyFill="1" applyBorder="1" applyAlignment="1">
      <alignment horizontal="center"/>
    </xf>
    <xf numFmtId="0" fontId="12" fillId="11" borderId="4" xfId="0" applyFont="1" applyFill="1" applyBorder="1" applyAlignment="1">
      <alignment horizontal="center"/>
    </xf>
    <xf numFmtId="0" fontId="173" fillId="11" borderId="2" xfId="0" applyFont="1" applyFill="1" applyBorder="1" applyAlignment="1">
      <alignment horizontal="center" vertical="center"/>
    </xf>
    <xf numFmtId="0" fontId="45" fillId="0" borderId="5" xfId="0" applyFont="1" applyBorder="1" applyAlignment="1">
      <alignment horizontal="left" vertical="center"/>
    </xf>
    <xf numFmtId="0" fontId="45" fillId="0" borderId="8" xfId="0" applyFont="1" applyBorder="1" applyAlignment="1">
      <alignment horizontal="left" vertical="center"/>
    </xf>
    <xf numFmtId="0" fontId="45" fillId="0" borderId="4" xfId="0" applyFont="1" applyBorder="1" applyAlignment="1">
      <alignment horizontal="left" vertical="center"/>
    </xf>
    <xf numFmtId="4" fontId="53" fillId="0" borderId="5" xfId="0" applyNumberFormat="1" applyFont="1" applyBorder="1" applyAlignment="1">
      <alignment horizontal="right" vertical="center"/>
    </xf>
    <xf numFmtId="4" fontId="53" fillId="0" borderId="8" xfId="0" applyNumberFormat="1" applyFont="1" applyBorder="1" applyAlignment="1">
      <alignment horizontal="right" vertical="center"/>
    </xf>
    <xf numFmtId="4" fontId="53" fillId="0" borderId="4" xfId="0" applyNumberFormat="1" applyFont="1" applyBorder="1" applyAlignment="1">
      <alignment horizontal="right" vertical="center"/>
    </xf>
    <xf numFmtId="4" fontId="53" fillId="0" borderId="2" xfId="0" applyNumberFormat="1" applyFont="1" applyBorder="1" applyAlignment="1">
      <alignment horizontal="right" vertical="center"/>
    </xf>
    <xf numFmtId="0" fontId="55" fillId="0" borderId="2" xfId="0" applyFont="1" applyBorder="1" applyAlignment="1">
      <alignment horizontal="left" vertical="center" indent="30"/>
    </xf>
    <xf numFmtId="0" fontId="15" fillId="5" borderId="2" xfId="0" applyFont="1" applyFill="1" applyBorder="1" applyAlignment="1">
      <alignment horizontal="justify" vertical="center" wrapText="1"/>
    </xf>
    <xf numFmtId="4" fontId="214" fillId="0" borderId="2" xfId="0" applyNumberFormat="1" applyFont="1" applyBorder="1" applyAlignment="1">
      <alignment horizontal="right" vertical="center"/>
    </xf>
    <xf numFmtId="2" fontId="213" fillId="0" borderId="5" xfId="0" applyNumberFormat="1" applyFont="1" applyBorder="1" applyAlignment="1">
      <alignment horizontal="right" vertical="center"/>
    </xf>
    <xf numFmtId="2" fontId="213" fillId="0" borderId="4" xfId="0" applyNumberFormat="1" applyFont="1" applyBorder="1" applyAlignment="1">
      <alignment horizontal="right" vertical="center"/>
    </xf>
    <xf numFmtId="4" fontId="53" fillId="5" borderId="2" xfId="0" applyNumberFormat="1" applyFont="1" applyFill="1" applyBorder="1" applyAlignment="1">
      <alignment horizontal="right" vertical="center" wrapText="1"/>
    </xf>
    <xf numFmtId="0" fontId="24" fillId="0" borderId="0" xfId="0" applyFont="1" applyAlignment="1">
      <alignment horizontal="left" vertical="top"/>
    </xf>
    <xf numFmtId="49" fontId="46" fillId="2" borderId="0" xfId="0" applyNumberFormat="1" applyFont="1" applyFill="1" applyAlignment="1">
      <alignment horizontal="justify" vertical="center" wrapText="1"/>
    </xf>
    <xf numFmtId="49" fontId="47" fillId="2" borderId="7" xfId="0" applyNumberFormat="1" applyFont="1" applyFill="1" applyBorder="1" applyAlignment="1">
      <alignment horizontal="left" vertical="center" wrapText="1" indent="2"/>
    </xf>
    <xf numFmtId="49" fontId="17" fillId="20" borderId="2" xfId="0" applyNumberFormat="1" applyFont="1" applyFill="1" applyBorder="1" applyAlignment="1" applyProtection="1">
      <alignment horizontal="left" vertical="center" wrapText="1"/>
      <protection locked="0"/>
    </xf>
    <xf numFmtId="49" fontId="46" fillId="20" borderId="2" xfId="0" applyNumberFormat="1" applyFont="1" applyFill="1" applyBorder="1" applyAlignment="1" applyProtection="1">
      <alignment horizontal="left" vertical="center" wrapText="1"/>
      <protection locked="0"/>
    </xf>
    <xf numFmtId="49" fontId="47" fillId="2" borderId="0" xfId="0" applyNumberFormat="1" applyFont="1" applyFill="1" applyAlignment="1">
      <alignment horizontal="left" vertical="center" wrapText="1" indent="1"/>
    </xf>
    <xf numFmtId="49" fontId="47" fillId="4" borderId="0" xfId="0" applyNumberFormat="1" applyFont="1" applyFill="1" applyAlignment="1">
      <alignment horizontal="left" vertical="top" wrapText="1"/>
    </xf>
    <xf numFmtId="49" fontId="46" fillId="4" borderId="0" xfId="0" applyNumberFormat="1" applyFont="1" applyFill="1" applyAlignment="1">
      <alignment horizontal="left" vertical="top" wrapText="1"/>
    </xf>
    <xf numFmtId="49" fontId="46" fillId="2" borderId="0" xfId="0" applyNumberFormat="1" applyFont="1" applyFill="1" applyAlignment="1">
      <alignment horizontal="left" wrapText="1" indent="1"/>
    </xf>
    <xf numFmtId="49" fontId="47" fillId="2" borderId="7" xfId="0" applyNumberFormat="1" applyFont="1" applyFill="1" applyBorder="1" applyAlignment="1">
      <alignment horizontal="justify" vertical="center" wrapText="1"/>
    </xf>
    <xf numFmtId="49" fontId="17" fillId="4" borderId="0" xfId="0" applyNumberFormat="1" applyFont="1" applyFill="1" applyAlignment="1">
      <alignment horizontal="left" vertical="top" wrapText="1"/>
    </xf>
    <xf numFmtId="49" fontId="46" fillId="2" borderId="0" xfId="0" applyNumberFormat="1" applyFont="1" applyFill="1" applyAlignment="1">
      <alignment horizontal="justify" vertical="top" wrapText="1"/>
    </xf>
    <xf numFmtId="49" fontId="17" fillId="2" borderId="0" xfId="0" applyNumberFormat="1" applyFont="1" applyFill="1" applyAlignment="1">
      <alignment horizontal="left" vertical="top" wrapText="1"/>
    </xf>
    <xf numFmtId="49" fontId="46" fillId="0" borderId="0" xfId="0" applyNumberFormat="1" applyFont="1" applyAlignment="1">
      <alignment horizontal="justify" vertical="center" wrapText="1"/>
    </xf>
    <xf numFmtId="49" fontId="46" fillId="4" borderId="0" xfId="0" applyNumberFormat="1" applyFont="1" applyFill="1" applyBorder="1" applyAlignment="1">
      <alignment horizontal="justify" vertical="center" wrapText="1"/>
    </xf>
    <xf numFmtId="49" fontId="17" fillId="4" borderId="0" xfId="0" applyNumberFormat="1" applyFont="1" applyFill="1" applyAlignment="1">
      <alignment horizontal="justify" vertical="top" wrapText="1"/>
    </xf>
    <xf numFmtId="49" fontId="51" fillId="9" borderId="2" xfId="0" applyNumberFormat="1" applyFont="1" applyFill="1" applyBorder="1" applyAlignment="1" applyProtection="1">
      <alignment horizontal="center" vertical="center"/>
      <protection locked="0"/>
    </xf>
    <xf numFmtId="49" fontId="47" fillId="2" borderId="7" xfId="0" applyNumberFormat="1" applyFont="1" applyFill="1" applyBorder="1" applyAlignment="1">
      <alignment horizontal="left" wrapText="1" indent="1"/>
    </xf>
    <xf numFmtId="49" fontId="46" fillId="2" borderId="0" xfId="0" applyNumberFormat="1" applyFont="1" applyFill="1" applyAlignment="1">
      <alignment horizontal="left" vertical="top" wrapText="1"/>
    </xf>
    <xf numFmtId="49" fontId="46" fillId="2" borderId="0" xfId="0" applyNumberFormat="1" applyFont="1" applyFill="1" applyAlignment="1">
      <alignment horizontal="justify" vertical="top"/>
    </xf>
    <xf numFmtId="49" fontId="46" fillId="4" borderId="0" xfId="0" applyNumberFormat="1" applyFont="1" applyFill="1" applyAlignment="1">
      <alignment horizontal="left" vertical="center" wrapText="1"/>
    </xf>
    <xf numFmtId="49" fontId="50" fillId="20" borderId="2" xfId="0" applyNumberFormat="1" applyFont="1" applyFill="1" applyBorder="1" applyAlignment="1" applyProtection="1">
      <alignment horizontal="left" vertical="center" wrapText="1"/>
      <protection locked="0"/>
    </xf>
    <xf numFmtId="49" fontId="46" fillId="2" borderId="0" xfId="0" applyNumberFormat="1" applyFont="1" applyFill="1" applyAlignment="1">
      <alignment horizontal="left" vertical="center" wrapText="1" indent="1"/>
    </xf>
    <xf numFmtId="49" fontId="46" fillId="2" borderId="0" xfId="0" applyNumberFormat="1" applyFont="1" applyFill="1" applyAlignment="1">
      <alignment horizontal="left" wrapText="1"/>
    </xf>
    <xf numFmtId="49" fontId="17" fillId="0" borderId="0" xfId="0" applyNumberFormat="1" applyFont="1" applyAlignment="1">
      <alignment horizontal="left" vertical="center"/>
    </xf>
    <xf numFmtId="2" fontId="17" fillId="0" borderId="0" xfId="0" applyNumberFormat="1" applyFont="1" applyAlignment="1">
      <alignment horizontal="left" vertical="center" wrapText="1"/>
    </xf>
    <xf numFmtId="0" fontId="17" fillId="22" borderId="2" xfId="0" applyFont="1" applyFill="1" applyBorder="1" applyAlignment="1">
      <alignment horizontal="center" vertical="center" wrapText="1"/>
    </xf>
    <xf numFmtId="49" fontId="35" fillId="4" borderId="0" xfId="0" applyNumberFormat="1" applyFont="1" applyFill="1" applyAlignment="1">
      <alignment horizontal="justify" vertical="center" wrapText="1"/>
    </xf>
    <xf numFmtId="49" fontId="35" fillId="4" borderId="0" xfId="0" applyNumberFormat="1" applyFont="1" applyFill="1" applyAlignment="1">
      <alignment horizontal="left" vertical="center"/>
    </xf>
    <xf numFmtId="49" fontId="35" fillId="0" borderId="0" xfId="0" applyNumberFormat="1" applyFont="1" applyAlignment="1">
      <alignment horizontal="left" vertical="top" wrapText="1"/>
    </xf>
    <xf numFmtId="49" fontId="35" fillId="4" borderId="0" xfId="0" applyNumberFormat="1" applyFont="1" applyFill="1" applyAlignment="1">
      <alignment horizontal="justify" vertical="top" wrapText="1"/>
    </xf>
    <xf numFmtId="49" fontId="35" fillId="4" borderId="0" xfId="0" applyNumberFormat="1" applyFont="1" applyFill="1" applyAlignment="1">
      <alignment horizontal="left" vertical="top" wrapText="1"/>
    </xf>
    <xf numFmtId="49" fontId="17" fillId="4" borderId="0" xfId="0" applyNumberFormat="1" applyFont="1" applyFill="1" applyAlignment="1">
      <alignment horizontal="left" vertical="center" wrapText="1"/>
    </xf>
    <xf numFmtId="49" fontId="17" fillId="20" borderId="5" xfId="0" applyNumberFormat="1" applyFont="1" applyFill="1" applyBorder="1" applyAlignment="1" applyProtection="1">
      <alignment horizontal="left" vertical="center" wrapText="1"/>
      <protection locked="0"/>
    </xf>
    <xf numFmtId="49" fontId="17" fillId="20" borderId="8" xfId="0" applyNumberFormat="1" applyFont="1" applyFill="1" applyBorder="1" applyAlignment="1" applyProtection="1">
      <alignment horizontal="left" vertical="center" wrapText="1"/>
      <protection locked="0"/>
    </xf>
    <xf numFmtId="49" fontId="17" fillId="20" borderId="4" xfId="0" applyNumberFormat="1" applyFont="1" applyFill="1" applyBorder="1" applyAlignment="1" applyProtection="1">
      <alignment horizontal="left" vertical="center" wrapText="1"/>
      <protection locked="0"/>
    </xf>
    <xf numFmtId="0" fontId="17" fillId="4" borderId="2" xfId="0" applyFont="1" applyFill="1" applyBorder="1" applyAlignment="1">
      <alignment horizontal="left" vertical="center"/>
    </xf>
    <xf numFmtId="0" fontId="138" fillId="0" borderId="0" xfId="0" applyFont="1" applyAlignment="1">
      <alignment horizontal="right" vertical="center" wrapText="1"/>
    </xf>
    <xf numFmtId="0" fontId="24" fillId="4" borderId="2" xfId="0" quotePrefix="1" applyFont="1" applyFill="1" applyBorder="1" applyAlignment="1">
      <alignment horizontal="left" vertical="center"/>
    </xf>
    <xf numFmtId="49" fontId="17" fillId="0" borderId="0" xfId="0" applyNumberFormat="1" applyFont="1" applyAlignment="1">
      <alignment horizontal="justify" vertical="top" wrapText="1"/>
    </xf>
    <xf numFmtId="49" fontId="24" fillId="4" borderId="0" xfId="0" applyNumberFormat="1" applyFont="1" applyFill="1" applyAlignment="1">
      <alignment horizontal="left" vertical="center" wrapText="1"/>
    </xf>
    <xf numFmtId="49" fontId="24" fillId="4" borderId="0" xfId="0" applyNumberFormat="1" applyFont="1" applyFill="1" applyAlignment="1">
      <alignment horizontal="left" wrapText="1"/>
    </xf>
    <xf numFmtId="49" fontId="17" fillId="7" borderId="2" xfId="0" applyNumberFormat="1" applyFont="1" applyFill="1" applyBorder="1" applyAlignment="1" applyProtection="1">
      <alignment horizontal="left" vertical="center" wrapText="1"/>
      <protection locked="0"/>
    </xf>
    <xf numFmtId="49" fontId="17" fillId="4" borderId="0" xfId="0" applyNumberFormat="1" applyFont="1" applyFill="1" applyAlignment="1">
      <alignment horizontal="left" wrapText="1"/>
    </xf>
    <xf numFmtId="49" fontId="35" fillId="4" borderId="0" xfId="0" applyNumberFormat="1" applyFont="1" applyFill="1" applyAlignment="1">
      <alignment horizontal="left" vertical="center" wrapText="1"/>
    </xf>
    <xf numFmtId="49" fontId="17" fillId="4" borderId="1" xfId="0" applyNumberFormat="1" applyFont="1" applyFill="1" applyBorder="1" applyAlignment="1">
      <alignment horizontal="left" vertical="top" wrapText="1"/>
    </xf>
    <xf numFmtId="0" fontId="106" fillId="0" borderId="0" xfId="0" applyFont="1" applyAlignment="1">
      <alignment horizontal="center" vertical="center"/>
    </xf>
    <xf numFmtId="0" fontId="115" fillId="0" borderId="0" xfId="0" applyFont="1" applyAlignment="1">
      <alignment horizontal="center" vertical="center"/>
    </xf>
    <xf numFmtId="164" fontId="142" fillId="0" borderId="0" xfId="0" applyNumberFormat="1" applyFont="1" applyAlignment="1" applyProtection="1">
      <alignment horizontal="right" vertical="center" wrapText="1"/>
      <protection locked="0"/>
    </xf>
    <xf numFmtId="164" fontId="53" fillId="20" borderId="5" xfId="0" applyNumberFormat="1" applyFont="1" applyFill="1" applyBorder="1" applyAlignment="1" applyProtection="1">
      <alignment horizontal="center" vertical="center" wrapText="1"/>
      <protection locked="0"/>
    </xf>
    <xf numFmtId="164" fontId="53" fillId="20" borderId="8" xfId="0" applyNumberFormat="1" applyFont="1" applyFill="1" applyBorder="1" applyAlignment="1" applyProtection="1">
      <alignment horizontal="center" vertical="center" wrapText="1"/>
      <protection locked="0"/>
    </xf>
    <xf numFmtId="164" fontId="53" fillId="20" borderId="4" xfId="0" applyNumberFormat="1" applyFont="1" applyFill="1" applyBorder="1" applyAlignment="1" applyProtection="1">
      <alignment horizontal="center" vertical="center" wrapText="1"/>
      <protection locked="0"/>
    </xf>
    <xf numFmtId="49" fontId="17" fillId="2" borderId="0" xfId="0" applyNumberFormat="1" applyFont="1" applyFill="1" applyAlignment="1">
      <alignment horizontal="justify" vertical="center" wrapText="1"/>
    </xf>
  </cellXfs>
  <cellStyles count="6">
    <cellStyle name="Normale" xfId="0" builtinId="0"/>
    <cellStyle name="Normale 2" xfId="1" xr:uid="{00000000-0005-0000-0000-000001000000}"/>
    <cellStyle name="Normale 3" xfId="2" xr:uid="{00000000-0005-0000-0000-000002000000}"/>
    <cellStyle name="Normale 4" xfId="3" xr:uid="{00000000-0005-0000-0000-000003000000}"/>
    <cellStyle name="Normale_Foglio1" xfId="4" xr:uid="{00000000-0005-0000-0000-000004000000}"/>
    <cellStyle name="Percentuale" xfId="5" builtinId="5"/>
  </cellStyles>
  <dxfs count="7">
    <dxf>
      <fill>
        <patternFill>
          <bgColor indexed="43"/>
        </patternFill>
      </fill>
    </dxf>
    <dxf>
      <font>
        <strike val="0"/>
        <outline val="0"/>
        <shadow val="0"/>
        <u val="none"/>
        <vertAlign val="baseline"/>
        <sz val="11"/>
        <color theme="1"/>
        <name val="Book Antiqua"/>
        <scheme val="none"/>
      </font>
    </dxf>
    <dxf>
      <font>
        <strike val="0"/>
        <outline val="0"/>
        <shadow val="0"/>
        <u val="none"/>
        <vertAlign val="baseline"/>
        <sz val="11"/>
        <color theme="1"/>
        <name val="Book Antiqua"/>
        <scheme val="none"/>
      </font>
    </dxf>
    <dxf>
      <alignment horizontal="center" vertical="bottom" textRotation="0" wrapText="0" indent="0" justifyLastLine="0" shrinkToFit="0" readingOrder="0"/>
    </dxf>
    <dxf>
      <font>
        <strike val="0"/>
        <outline val="0"/>
        <shadow val="0"/>
        <u val="none"/>
        <vertAlign val="baseline"/>
        <sz val="11"/>
        <color theme="1"/>
        <name val="Book Antiqua"/>
        <scheme val="none"/>
      </font>
    </dxf>
    <dxf>
      <font>
        <strike val="0"/>
        <outline val="0"/>
        <shadow val="0"/>
        <u val="none"/>
        <vertAlign val="baseline"/>
        <sz val="11"/>
        <color theme="1"/>
        <name val="Book Antiqua"/>
        <scheme val="none"/>
      </font>
    </dxf>
    <dxf>
      <alignment horizontal="center" vertical="bottom" textRotation="0" wrapText="0" indent="0" justifyLastLine="0" shrinkToFit="0" readingOrder="0"/>
    </dxf>
  </dxfs>
  <tableStyles count="0" defaultTableStyle="TableStyleMedium2" defaultPivotStyle="PivotStyleLight16"/>
  <colors>
    <mruColors>
      <color rgb="FFFFFFCC"/>
      <color rgb="FF006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0</xdr:rowOff>
    </xdr:from>
    <xdr:to>
      <xdr:col>7</xdr:col>
      <xdr:colOff>1095376</xdr:colOff>
      <xdr:row>31</xdr:row>
      <xdr:rowOff>0</xdr:rowOff>
    </xdr:to>
    <xdr:sp macro="" textlink="">
      <xdr:nvSpPr>
        <xdr:cNvPr id="2" name="Angolo ripiegato 1">
          <a:extLst>
            <a:ext uri="{FF2B5EF4-FFF2-40B4-BE49-F238E27FC236}">
              <a16:creationId xmlns:a16="http://schemas.microsoft.com/office/drawing/2014/main" id="{00000000-0008-0000-0100-000002000000}"/>
            </a:ext>
          </a:extLst>
        </xdr:cNvPr>
        <xdr:cNvSpPr/>
      </xdr:nvSpPr>
      <xdr:spPr>
        <a:xfrm>
          <a:off x="390526" y="161925"/>
          <a:ext cx="5829300" cy="7991475"/>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twoCellAnchor>
    <xdr:from>
      <xdr:col>1</xdr:col>
      <xdr:colOff>9526</xdr:colOff>
      <xdr:row>0</xdr:row>
      <xdr:rowOff>137160</xdr:rowOff>
    </xdr:from>
    <xdr:to>
      <xdr:col>7</xdr:col>
      <xdr:colOff>386716</xdr:colOff>
      <xdr:row>30</xdr:row>
      <xdr:rowOff>137160</xdr:rowOff>
    </xdr:to>
    <xdr:sp macro="" textlink="">
      <xdr:nvSpPr>
        <xdr:cNvPr id="4" name="Angolo ripiegato 3">
          <a:extLst>
            <a:ext uri="{FF2B5EF4-FFF2-40B4-BE49-F238E27FC236}">
              <a16:creationId xmlns:a16="http://schemas.microsoft.com/office/drawing/2014/main" id="{00000000-0008-0000-0100-000004000000}"/>
            </a:ext>
          </a:extLst>
        </xdr:cNvPr>
        <xdr:cNvSpPr/>
      </xdr:nvSpPr>
      <xdr:spPr>
        <a:xfrm>
          <a:off x="398146" y="137160"/>
          <a:ext cx="6389370" cy="813054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36</xdr:row>
      <xdr:rowOff>0</xdr:rowOff>
    </xdr:from>
    <xdr:ext cx="279912" cy="264560"/>
    <xdr:sp macro="" textlink="">
      <xdr:nvSpPr>
        <xdr:cNvPr id="2" name="CasellaDiTesto 1">
          <a:extLst>
            <a:ext uri="{FF2B5EF4-FFF2-40B4-BE49-F238E27FC236}">
              <a16:creationId xmlns:a16="http://schemas.microsoft.com/office/drawing/2014/main" id="{894154DE-204C-4FE9-9909-1F5BF5924682}"/>
            </a:ext>
          </a:extLst>
        </xdr:cNvPr>
        <xdr:cNvSpPr txBox="1"/>
      </xdr:nvSpPr>
      <xdr:spPr>
        <a:xfrm>
          <a:off x="12172950" y="1688211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36</xdr:row>
      <xdr:rowOff>0</xdr:rowOff>
    </xdr:from>
    <xdr:ext cx="279912" cy="264560"/>
    <xdr:sp macro="" textlink="">
      <xdr:nvSpPr>
        <xdr:cNvPr id="3" name="CasellaDiTesto 2">
          <a:extLst>
            <a:ext uri="{FF2B5EF4-FFF2-40B4-BE49-F238E27FC236}">
              <a16:creationId xmlns:a16="http://schemas.microsoft.com/office/drawing/2014/main" id="{07B8D7B4-0D3F-4F0E-B1FE-2EB361BD195B}"/>
            </a:ext>
          </a:extLst>
        </xdr:cNvPr>
        <xdr:cNvSpPr txBox="1"/>
      </xdr:nvSpPr>
      <xdr:spPr>
        <a:xfrm>
          <a:off x="12172950" y="1688211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36</xdr:row>
      <xdr:rowOff>0</xdr:rowOff>
    </xdr:from>
    <xdr:ext cx="279912" cy="264560"/>
    <xdr:sp macro="" textlink="">
      <xdr:nvSpPr>
        <xdr:cNvPr id="4" name="CasellaDiTesto 3">
          <a:extLst>
            <a:ext uri="{FF2B5EF4-FFF2-40B4-BE49-F238E27FC236}">
              <a16:creationId xmlns:a16="http://schemas.microsoft.com/office/drawing/2014/main" id="{DCD28699-4E1F-498C-B2CC-E0240E670753}"/>
            </a:ext>
          </a:extLst>
        </xdr:cNvPr>
        <xdr:cNvSpPr txBox="1"/>
      </xdr:nvSpPr>
      <xdr:spPr>
        <a:xfrm>
          <a:off x="12172950" y="1707261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43</xdr:row>
      <xdr:rowOff>0</xdr:rowOff>
    </xdr:from>
    <xdr:ext cx="279912" cy="264560"/>
    <xdr:sp macro="" textlink="">
      <xdr:nvSpPr>
        <xdr:cNvPr id="5" name="CasellaDiTesto 4">
          <a:extLst>
            <a:ext uri="{FF2B5EF4-FFF2-40B4-BE49-F238E27FC236}">
              <a16:creationId xmlns:a16="http://schemas.microsoft.com/office/drawing/2014/main" id="{AA99215E-0463-4177-B635-B6EC01E5A7A0}"/>
            </a:ext>
          </a:extLst>
        </xdr:cNvPr>
        <xdr:cNvSpPr txBox="1"/>
      </xdr:nvSpPr>
      <xdr:spPr>
        <a:xfrm>
          <a:off x="12172950" y="2047494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53</xdr:row>
      <xdr:rowOff>0</xdr:rowOff>
    </xdr:from>
    <xdr:ext cx="279912" cy="264560"/>
    <xdr:sp macro="" textlink="">
      <xdr:nvSpPr>
        <xdr:cNvPr id="6" name="CasellaDiTesto 5">
          <a:extLst>
            <a:ext uri="{FF2B5EF4-FFF2-40B4-BE49-F238E27FC236}">
              <a16:creationId xmlns:a16="http://schemas.microsoft.com/office/drawing/2014/main" id="{6AA91FDD-9C83-4279-A9AA-ADE042CB7468}"/>
            </a:ext>
          </a:extLst>
        </xdr:cNvPr>
        <xdr:cNvSpPr txBox="1"/>
      </xdr:nvSpPr>
      <xdr:spPr>
        <a:xfrm>
          <a:off x="12172950" y="252984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53</xdr:row>
      <xdr:rowOff>0</xdr:rowOff>
    </xdr:from>
    <xdr:ext cx="279912" cy="264560"/>
    <xdr:sp macro="" textlink="">
      <xdr:nvSpPr>
        <xdr:cNvPr id="7" name="CasellaDiTesto 6">
          <a:extLst>
            <a:ext uri="{FF2B5EF4-FFF2-40B4-BE49-F238E27FC236}">
              <a16:creationId xmlns:a16="http://schemas.microsoft.com/office/drawing/2014/main" id="{B42B89F4-7BF2-4D25-9029-EED256879FA7}"/>
            </a:ext>
          </a:extLst>
        </xdr:cNvPr>
        <xdr:cNvSpPr txBox="1"/>
      </xdr:nvSpPr>
      <xdr:spPr>
        <a:xfrm>
          <a:off x="12172950" y="252984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11</xdr:col>
      <xdr:colOff>0</xdr:colOff>
      <xdr:row>53</xdr:row>
      <xdr:rowOff>0</xdr:rowOff>
    </xdr:from>
    <xdr:ext cx="279912" cy="264560"/>
    <xdr:sp macro="" textlink="">
      <xdr:nvSpPr>
        <xdr:cNvPr id="8" name="CasellaDiTesto 7">
          <a:extLst>
            <a:ext uri="{FF2B5EF4-FFF2-40B4-BE49-F238E27FC236}">
              <a16:creationId xmlns:a16="http://schemas.microsoft.com/office/drawing/2014/main" id="{DA14F362-E603-4A1C-B818-4A6B3652BC2C}"/>
            </a:ext>
          </a:extLst>
        </xdr:cNvPr>
        <xdr:cNvSpPr txBox="1"/>
      </xdr:nvSpPr>
      <xdr:spPr>
        <a:xfrm>
          <a:off x="12172950" y="252984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31</xdr:row>
      <xdr:rowOff>0</xdr:rowOff>
    </xdr:from>
    <xdr:ext cx="279912" cy="264560"/>
    <xdr:sp macro="" textlink="">
      <xdr:nvSpPr>
        <xdr:cNvPr id="2" name="CasellaDiTesto 1">
          <a:extLst>
            <a:ext uri="{FF2B5EF4-FFF2-40B4-BE49-F238E27FC236}">
              <a16:creationId xmlns:a16="http://schemas.microsoft.com/office/drawing/2014/main" id="{9B71A8FB-EAF7-4F2E-B21F-BA3C4C1A75F8}"/>
            </a:ext>
          </a:extLst>
        </xdr:cNvPr>
        <xdr:cNvSpPr txBox="1"/>
      </xdr:nvSpPr>
      <xdr:spPr>
        <a:xfrm>
          <a:off x="10972800" y="1502664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31</xdr:row>
      <xdr:rowOff>0</xdr:rowOff>
    </xdr:from>
    <xdr:ext cx="279912" cy="264560"/>
    <xdr:sp macro="" textlink="">
      <xdr:nvSpPr>
        <xdr:cNvPr id="3" name="CasellaDiTesto 2">
          <a:extLst>
            <a:ext uri="{FF2B5EF4-FFF2-40B4-BE49-F238E27FC236}">
              <a16:creationId xmlns:a16="http://schemas.microsoft.com/office/drawing/2014/main" id="{9DEA4468-0F63-4530-9645-C99BB0BDAB18}"/>
            </a:ext>
          </a:extLst>
        </xdr:cNvPr>
        <xdr:cNvSpPr txBox="1"/>
      </xdr:nvSpPr>
      <xdr:spPr>
        <a:xfrm>
          <a:off x="10972800" y="1502664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31</xdr:row>
      <xdr:rowOff>0</xdr:rowOff>
    </xdr:from>
    <xdr:ext cx="279912" cy="264560"/>
    <xdr:sp macro="" textlink="">
      <xdr:nvSpPr>
        <xdr:cNvPr id="4" name="CasellaDiTesto 3">
          <a:extLst>
            <a:ext uri="{FF2B5EF4-FFF2-40B4-BE49-F238E27FC236}">
              <a16:creationId xmlns:a16="http://schemas.microsoft.com/office/drawing/2014/main" id="{3776D666-D629-45C9-AE3A-37A0CDDCF21C}"/>
            </a:ext>
          </a:extLst>
        </xdr:cNvPr>
        <xdr:cNvSpPr txBox="1"/>
      </xdr:nvSpPr>
      <xdr:spPr>
        <a:xfrm>
          <a:off x="10972800" y="1502664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31</xdr:row>
      <xdr:rowOff>0</xdr:rowOff>
    </xdr:from>
    <xdr:ext cx="279912" cy="264560"/>
    <xdr:sp macro="" textlink="">
      <xdr:nvSpPr>
        <xdr:cNvPr id="5" name="CasellaDiTesto 4">
          <a:extLst>
            <a:ext uri="{FF2B5EF4-FFF2-40B4-BE49-F238E27FC236}">
              <a16:creationId xmlns:a16="http://schemas.microsoft.com/office/drawing/2014/main" id="{62B93191-89EC-4DF9-8570-CE5E8A494FA9}"/>
            </a:ext>
          </a:extLst>
        </xdr:cNvPr>
        <xdr:cNvSpPr txBox="1"/>
      </xdr:nvSpPr>
      <xdr:spPr>
        <a:xfrm>
          <a:off x="10972800" y="1502664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6" name="CasellaDiTesto 5">
          <a:extLst>
            <a:ext uri="{FF2B5EF4-FFF2-40B4-BE49-F238E27FC236}">
              <a16:creationId xmlns:a16="http://schemas.microsoft.com/office/drawing/2014/main" id="{AB7DF99D-D29B-4878-A93A-D5CD69F90517}"/>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7" name="CasellaDiTesto 6">
          <a:extLst>
            <a:ext uri="{FF2B5EF4-FFF2-40B4-BE49-F238E27FC236}">
              <a16:creationId xmlns:a16="http://schemas.microsoft.com/office/drawing/2014/main" id="{36ED5DF9-70F9-46FF-89CE-4247B60712B1}"/>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47</xdr:row>
      <xdr:rowOff>0</xdr:rowOff>
    </xdr:from>
    <xdr:ext cx="279912" cy="264560"/>
    <xdr:sp macro="" textlink="">
      <xdr:nvSpPr>
        <xdr:cNvPr id="8" name="CasellaDiTesto 7">
          <a:extLst>
            <a:ext uri="{FF2B5EF4-FFF2-40B4-BE49-F238E27FC236}">
              <a16:creationId xmlns:a16="http://schemas.microsoft.com/office/drawing/2014/main" id="{D12A9860-7F16-4ACA-824D-081A569A7A16}"/>
            </a:ext>
          </a:extLst>
        </xdr:cNvPr>
        <xdr:cNvSpPr txBox="1"/>
      </xdr:nvSpPr>
      <xdr:spPr>
        <a:xfrm>
          <a:off x="10972800" y="210312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47</xdr:row>
      <xdr:rowOff>0</xdr:rowOff>
    </xdr:from>
    <xdr:ext cx="279912" cy="264560"/>
    <xdr:sp macro="" textlink="">
      <xdr:nvSpPr>
        <xdr:cNvPr id="9" name="CasellaDiTesto 8">
          <a:extLst>
            <a:ext uri="{FF2B5EF4-FFF2-40B4-BE49-F238E27FC236}">
              <a16:creationId xmlns:a16="http://schemas.microsoft.com/office/drawing/2014/main" id="{C14A866E-0280-4AB8-AB92-49B029955C24}"/>
            </a:ext>
          </a:extLst>
        </xdr:cNvPr>
        <xdr:cNvSpPr txBox="1"/>
      </xdr:nvSpPr>
      <xdr:spPr>
        <a:xfrm>
          <a:off x="10972800" y="210312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34</xdr:row>
      <xdr:rowOff>0</xdr:rowOff>
    </xdr:from>
    <xdr:ext cx="279912" cy="264560"/>
    <xdr:sp macro="" textlink="">
      <xdr:nvSpPr>
        <xdr:cNvPr id="10" name="CasellaDiTesto 9">
          <a:extLst>
            <a:ext uri="{FF2B5EF4-FFF2-40B4-BE49-F238E27FC236}">
              <a16:creationId xmlns:a16="http://schemas.microsoft.com/office/drawing/2014/main" id="{14A7A949-2BED-4C5F-A341-75DD58452199}"/>
            </a:ext>
          </a:extLst>
        </xdr:cNvPr>
        <xdr:cNvSpPr txBox="1"/>
      </xdr:nvSpPr>
      <xdr:spPr>
        <a:xfrm>
          <a:off x="10972800" y="1592961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34</xdr:row>
      <xdr:rowOff>0</xdr:rowOff>
    </xdr:from>
    <xdr:ext cx="279912" cy="264560"/>
    <xdr:sp macro="" textlink="">
      <xdr:nvSpPr>
        <xdr:cNvPr id="11" name="CasellaDiTesto 10">
          <a:extLst>
            <a:ext uri="{FF2B5EF4-FFF2-40B4-BE49-F238E27FC236}">
              <a16:creationId xmlns:a16="http://schemas.microsoft.com/office/drawing/2014/main" id="{088BB2B4-4BF4-4AF7-AF0F-F545EA3A1798}"/>
            </a:ext>
          </a:extLst>
        </xdr:cNvPr>
        <xdr:cNvSpPr txBox="1"/>
      </xdr:nvSpPr>
      <xdr:spPr>
        <a:xfrm>
          <a:off x="10972800" y="1592961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41</xdr:row>
      <xdr:rowOff>0</xdr:rowOff>
    </xdr:from>
    <xdr:ext cx="279912" cy="264560"/>
    <xdr:sp macro="" textlink="">
      <xdr:nvSpPr>
        <xdr:cNvPr id="12" name="CasellaDiTesto 11">
          <a:extLst>
            <a:ext uri="{FF2B5EF4-FFF2-40B4-BE49-F238E27FC236}">
              <a16:creationId xmlns:a16="http://schemas.microsoft.com/office/drawing/2014/main" id="{E296C3D6-A45F-4FC2-A11B-1B33A45D4D34}"/>
            </a:ext>
          </a:extLst>
        </xdr:cNvPr>
        <xdr:cNvSpPr txBox="1"/>
      </xdr:nvSpPr>
      <xdr:spPr>
        <a:xfrm>
          <a:off x="10972800" y="1898142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41</xdr:row>
      <xdr:rowOff>0</xdr:rowOff>
    </xdr:from>
    <xdr:ext cx="279912" cy="264560"/>
    <xdr:sp macro="" textlink="">
      <xdr:nvSpPr>
        <xdr:cNvPr id="13" name="CasellaDiTesto 12">
          <a:extLst>
            <a:ext uri="{FF2B5EF4-FFF2-40B4-BE49-F238E27FC236}">
              <a16:creationId xmlns:a16="http://schemas.microsoft.com/office/drawing/2014/main" id="{434FA3E0-3E94-4397-8ED3-DE21962E6C91}"/>
            </a:ext>
          </a:extLst>
        </xdr:cNvPr>
        <xdr:cNvSpPr txBox="1"/>
      </xdr:nvSpPr>
      <xdr:spPr>
        <a:xfrm>
          <a:off x="10972800" y="1898142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14" name="CasellaDiTesto 13">
          <a:extLst>
            <a:ext uri="{FF2B5EF4-FFF2-40B4-BE49-F238E27FC236}">
              <a16:creationId xmlns:a16="http://schemas.microsoft.com/office/drawing/2014/main" id="{BB9F5866-180B-4155-999F-D55584B56AB9}"/>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15" name="CasellaDiTesto 14">
          <a:extLst>
            <a:ext uri="{FF2B5EF4-FFF2-40B4-BE49-F238E27FC236}">
              <a16:creationId xmlns:a16="http://schemas.microsoft.com/office/drawing/2014/main" id="{17F6637A-6B1A-4F41-A124-DA75F8DF0805}"/>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16" name="CasellaDiTesto 15">
          <a:extLst>
            <a:ext uri="{FF2B5EF4-FFF2-40B4-BE49-F238E27FC236}">
              <a16:creationId xmlns:a16="http://schemas.microsoft.com/office/drawing/2014/main" id="{B692E3D6-F7B7-4607-B129-8369759C13A1}"/>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30</xdr:row>
      <xdr:rowOff>0</xdr:rowOff>
    </xdr:from>
    <xdr:ext cx="279912" cy="264560"/>
    <xdr:sp macro="" textlink="">
      <xdr:nvSpPr>
        <xdr:cNvPr id="17" name="CasellaDiTesto 16">
          <a:extLst>
            <a:ext uri="{FF2B5EF4-FFF2-40B4-BE49-F238E27FC236}">
              <a16:creationId xmlns:a16="http://schemas.microsoft.com/office/drawing/2014/main" id="{64CBB7F8-9FC3-4D68-B342-808FC5CD6FA2}"/>
            </a:ext>
          </a:extLst>
        </xdr:cNvPr>
        <xdr:cNvSpPr txBox="1"/>
      </xdr:nvSpPr>
      <xdr:spPr>
        <a:xfrm>
          <a:off x="10972800" y="1466850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33</xdr:row>
      <xdr:rowOff>0</xdr:rowOff>
    </xdr:from>
    <xdr:ext cx="279912" cy="264560"/>
    <xdr:sp macro="" textlink="">
      <xdr:nvSpPr>
        <xdr:cNvPr id="18" name="CasellaDiTesto 17">
          <a:extLst>
            <a:ext uri="{FF2B5EF4-FFF2-40B4-BE49-F238E27FC236}">
              <a16:creationId xmlns:a16="http://schemas.microsoft.com/office/drawing/2014/main" id="{FBCE3A19-5471-44E9-8E89-73C225219B30}"/>
            </a:ext>
          </a:extLst>
        </xdr:cNvPr>
        <xdr:cNvSpPr txBox="1"/>
      </xdr:nvSpPr>
      <xdr:spPr>
        <a:xfrm>
          <a:off x="10972800" y="1571625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33</xdr:row>
      <xdr:rowOff>0</xdr:rowOff>
    </xdr:from>
    <xdr:ext cx="279912" cy="264560"/>
    <xdr:sp macro="" textlink="">
      <xdr:nvSpPr>
        <xdr:cNvPr id="19" name="CasellaDiTesto 18">
          <a:extLst>
            <a:ext uri="{FF2B5EF4-FFF2-40B4-BE49-F238E27FC236}">
              <a16:creationId xmlns:a16="http://schemas.microsoft.com/office/drawing/2014/main" id="{680C6B39-2020-43CC-A385-D1FE3C311901}"/>
            </a:ext>
          </a:extLst>
        </xdr:cNvPr>
        <xdr:cNvSpPr txBox="1"/>
      </xdr:nvSpPr>
      <xdr:spPr>
        <a:xfrm>
          <a:off x="10972800" y="1571625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33</xdr:row>
      <xdr:rowOff>0</xdr:rowOff>
    </xdr:from>
    <xdr:ext cx="279912" cy="264560"/>
    <xdr:sp macro="" textlink="">
      <xdr:nvSpPr>
        <xdr:cNvPr id="20" name="CasellaDiTesto 19">
          <a:extLst>
            <a:ext uri="{FF2B5EF4-FFF2-40B4-BE49-F238E27FC236}">
              <a16:creationId xmlns:a16="http://schemas.microsoft.com/office/drawing/2014/main" id="{CA05758D-14DD-4D24-BDBC-09DB36150131}"/>
            </a:ext>
          </a:extLst>
        </xdr:cNvPr>
        <xdr:cNvSpPr txBox="1"/>
      </xdr:nvSpPr>
      <xdr:spPr>
        <a:xfrm>
          <a:off x="10972800" y="1571625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45</xdr:row>
      <xdr:rowOff>0</xdr:rowOff>
    </xdr:from>
    <xdr:ext cx="279912" cy="264560"/>
    <xdr:sp macro="" textlink="">
      <xdr:nvSpPr>
        <xdr:cNvPr id="22" name="CasellaDiTesto 21">
          <a:extLst>
            <a:ext uri="{FF2B5EF4-FFF2-40B4-BE49-F238E27FC236}">
              <a16:creationId xmlns:a16="http://schemas.microsoft.com/office/drawing/2014/main" id="{9168F9FD-1710-4C92-91E9-C4EF95B18983}"/>
            </a:ext>
          </a:extLst>
        </xdr:cNvPr>
        <xdr:cNvSpPr txBox="1"/>
      </xdr:nvSpPr>
      <xdr:spPr>
        <a:xfrm>
          <a:off x="10972800" y="2045208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oneCellAnchor>
    <xdr:from>
      <xdr:col>10</xdr:col>
      <xdr:colOff>0</xdr:colOff>
      <xdr:row>46</xdr:row>
      <xdr:rowOff>0</xdr:rowOff>
    </xdr:from>
    <xdr:ext cx="279912" cy="264560"/>
    <xdr:sp macro="" textlink="">
      <xdr:nvSpPr>
        <xdr:cNvPr id="23" name="CasellaDiTesto 22">
          <a:extLst>
            <a:ext uri="{FF2B5EF4-FFF2-40B4-BE49-F238E27FC236}">
              <a16:creationId xmlns:a16="http://schemas.microsoft.com/office/drawing/2014/main" id="{42C2205C-7D37-4CC6-BF2E-641808EBF10B}"/>
            </a:ext>
          </a:extLst>
        </xdr:cNvPr>
        <xdr:cNvSpPr txBox="1"/>
      </xdr:nvSpPr>
      <xdr:spPr>
        <a:xfrm>
          <a:off x="10972800" y="20680680"/>
          <a:ext cx="2799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it-IT"/>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a1" displayName="Tabella1" ref="A1:A12" totalsRowShown="0" headerRowDxfId="6" dataDxfId="5">
  <autoFilter ref="A1:A12" xr:uid="{00000000-0009-0000-0100-000002000000}"/>
  <tableColumns count="1">
    <tableColumn id="1" xr3:uid="{00000000-0010-0000-0000-000001000000}" name="Descrizione gestione ordinaria e accertamento" dataDxfId="4"/>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a13" displayName="Tabella13" ref="C1:C5" totalsRowShown="0" headerRowDxfId="3" dataDxfId="2">
  <autoFilter ref="C1:C5" xr:uid="{00000000-0009-0000-0100-000003000000}"/>
  <tableColumns count="1">
    <tableColumn id="1" xr3:uid="{00000000-0010-0000-0100-000001000000}" name="Strumento riscossione coattiva" dataDxfId="1"/>
  </tableColumns>
  <tableStyleInfo name="TableStyleMedium2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workbookViewId="0">
      <selection activeCell="A11" sqref="A11"/>
    </sheetView>
  </sheetViews>
  <sheetFormatPr defaultColWidth="9.08984375" defaultRowHeight="14.5"/>
  <cols>
    <col min="1" max="1" width="123" style="138" bestFit="1" customWidth="1"/>
    <col min="2" max="2" width="9.08984375" style="138"/>
    <col min="3" max="3" width="123" style="138" bestFit="1" customWidth="1"/>
    <col min="4" max="16384" width="9.08984375" style="138"/>
  </cols>
  <sheetData>
    <row r="1" spans="1:3">
      <c r="A1" s="143" t="s">
        <v>0</v>
      </c>
      <c r="C1" s="143" t="s">
        <v>1</v>
      </c>
    </row>
    <row r="2" spans="1:3">
      <c r="A2" s="142" t="s">
        <v>2</v>
      </c>
      <c r="C2" s="142" t="s">
        <v>3</v>
      </c>
    </row>
    <row r="3" spans="1:3">
      <c r="A3" s="142" t="s">
        <v>4</v>
      </c>
      <c r="C3" s="142" t="s">
        <v>5</v>
      </c>
    </row>
    <row r="4" spans="1:3">
      <c r="A4" s="142" t="s">
        <v>6</v>
      </c>
      <c r="C4" s="142" t="s">
        <v>7</v>
      </c>
    </row>
    <row r="5" spans="1:3">
      <c r="A5" s="142" t="s">
        <v>8</v>
      </c>
      <c r="C5" s="142" t="s">
        <v>9</v>
      </c>
    </row>
    <row r="6" spans="1:3">
      <c r="A6" s="142" t="s">
        <v>10</v>
      </c>
    </row>
    <row r="7" spans="1:3">
      <c r="A7" s="142" t="s">
        <v>11</v>
      </c>
    </row>
    <row r="8" spans="1:3">
      <c r="A8" s="142" t="s">
        <v>12</v>
      </c>
    </row>
    <row r="9" spans="1:3">
      <c r="A9" s="142" t="s">
        <v>13</v>
      </c>
    </row>
    <row r="10" spans="1:3">
      <c r="A10" s="142" t="s">
        <v>14</v>
      </c>
    </row>
    <row r="11" spans="1:3">
      <c r="A11" s="142" t="s">
        <v>219</v>
      </c>
    </row>
    <row r="12" spans="1:3">
      <c r="A12" s="142"/>
    </row>
  </sheetData>
  <pageMargins left="0.7" right="0.7" top="0.75" bottom="0.75" header="0.3" footer="0.3"/>
  <tableParts count="2">
    <tablePart r:id="rId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51"/>
  <sheetViews>
    <sheetView showGridLines="0" tabSelected="1" view="pageBreakPreview" zoomScale="55" zoomScaleNormal="90" zoomScaleSheetLayoutView="55" workbookViewId="0">
      <selection activeCell="K42" sqref="K42"/>
    </sheetView>
  </sheetViews>
  <sheetFormatPr defaultColWidth="9.08984375" defaultRowHeight="13.5"/>
  <cols>
    <col min="1" max="1" width="2.08984375" style="7" customWidth="1"/>
    <col min="2" max="2" width="58.54296875" style="7" customWidth="1"/>
    <col min="3" max="5" width="10.54296875" style="7" customWidth="1"/>
    <col min="6" max="7" width="18.54296875" style="7" customWidth="1"/>
    <col min="8" max="10" width="22.54296875" style="7" customWidth="1"/>
    <col min="11" max="11" width="32" style="7" customWidth="1"/>
    <col min="12" max="16384" width="9.08984375" style="7"/>
  </cols>
  <sheetData>
    <row r="1" spans="1:12" ht="30" customHeight="1">
      <c r="A1" s="968" t="s">
        <v>701</v>
      </c>
      <c r="B1" s="968"/>
      <c r="C1" s="968"/>
      <c r="D1" s="968"/>
      <c r="E1" s="968"/>
      <c r="F1" s="968"/>
      <c r="G1" s="968"/>
      <c r="H1" s="968"/>
      <c r="I1" s="968"/>
      <c r="J1" s="968"/>
      <c r="K1" s="863"/>
      <c r="L1" s="863"/>
    </row>
    <row r="2" spans="1:12" ht="35" customHeight="1">
      <c r="A2" s="88" t="s">
        <v>122</v>
      </c>
      <c r="B2" s="80" t="s">
        <v>187</v>
      </c>
      <c r="C2" s="80"/>
      <c r="D2" s="80"/>
      <c r="E2" s="80"/>
      <c r="G2" s="80"/>
      <c r="H2" s="80"/>
      <c r="I2" s="80"/>
      <c r="J2" s="80"/>
      <c r="K2" s="221"/>
      <c r="L2" s="221"/>
    </row>
    <row r="3" spans="1:12" s="41" customFormat="1" ht="30" customHeight="1">
      <c r="B3" s="975" t="s">
        <v>188</v>
      </c>
      <c r="C3" s="975"/>
      <c r="D3" s="975"/>
      <c r="E3" s="975"/>
      <c r="F3" s="975"/>
      <c r="G3" s="975"/>
      <c r="H3" s="975"/>
      <c r="I3" s="136"/>
      <c r="J3" s="136"/>
      <c r="L3" s="136"/>
    </row>
    <row r="4" spans="1:12" s="138" customFormat="1" ht="29.4" customHeight="1">
      <c r="B4" s="1014" t="s">
        <v>190</v>
      </c>
      <c r="C4" s="1014"/>
      <c r="D4" s="1014"/>
      <c r="E4" s="1014"/>
      <c r="F4" s="1014"/>
      <c r="G4" s="1014"/>
      <c r="H4" s="1014"/>
      <c r="I4" s="855" t="s">
        <v>232</v>
      </c>
      <c r="J4" s="855"/>
    </row>
    <row r="5" spans="1:12" s="101" customFormat="1" ht="54.75" customHeight="1">
      <c r="A5" s="151"/>
      <c r="B5" s="120" t="s">
        <v>113</v>
      </c>
      <c r="C5" s="120"/>
      <c r="D5" s="120"/>
      <c r="E5" s="120"/>
      <c r="F5" s="119" t="s">
        <v>194</v>
      </c>
      <c r="G5" s="119" t="s">
        <v>195</v>
      </c>
      <c r="H5" s="119" t="s">
        <v>197</v>
      </c>
    </row>
    <row r="6" spans="1:12" s="6" customFormat="1" ht="37" customHeight="1">
      <c r="A6" s="7"/>
      <c r="B6" s="1035" t="s">
        <v>196</v>
      </c>
      <c r="C6" s="1036"/>
      <c r="D6" s="1036"/>
      <c r="E6" s="1037"/>
      <c r="F6" s="231"/>
      <c r="G6" s="231"/>
      <c r="H6" s="232"/>
      <c r="I6" s="858">
        <v>23</v>
      </c>
      <c r="J6" s="856"/>
    </row>
    <row r="7" spans="1:12" s="6" customFormat="1" ht="37" customHeight="1">
      <c r="A7" s="7"/>
      <c r="B7" s="1035" t="s">
        <v>200</v>
      </c>
      <c r="C7" s="1036"/>
      <c r="D7" s="1036"/>
      <c r="E7" s="1037"/>
      <c r="F7" s="231"/>
      <c r="G7" s="231"/>
      <c r="H7" s="232"/>
      <c r="I7" s="857">
        <v>24</v>
      </c>
      <c r="J7" s="858"/>
    </row>
    <row r="8" spans="1:12" s="6" customFormat="1" ht="37" customHeight="1">
      <c r="A8" s="7"/>
      <c r="B8" s="1035" t="s">
        <v>200</v>
      </c>
      <c r="C8" s="1036"/>
      <c r="D8" s="1036"/>
      <c r="E8" s="1037"/>
      <c r="F8" s="231"/>
      <c r="G8" s="231"/>
      <c r="H8" s="232"/>
      <c r="I8" s="857">
        <v>25</v>
      </c>
      <c r="J8" s="858"/>
    </row>
    <row r="9" spans="1:12" ht="27" customHeight="1">
      <c r="B9" s="1038" t="s">
        <v>199</v>
      </c>
      <c r="C9" s="1039"/>
      <c r="D9" s="1039"/>
      <c r="E9" s="1040"/>
      <c r="F9" s="231"/>
      <c r="G9" s="231"/>
      <c r="H9" s="232"/>
      <c r="I9" s="859" t="s">
        <v>233</v>
      </c>
      <c r="J9" s="859"/>
    </row>
    <row r="10" spans="1:12" s="110" customFormat="1" ht="18" customHeight="1">
      <c r="B10" s="1034" t="s">
        <v>114</v>
      </c>
      <c r="C10" s="1034"/>
      <c r="D10" s="1034"/>
      <c r="E10" s="1034"/>
      <c r="F10" s="1034"/>
      <c r="G10" s="1034"/>
      <c r="H10" s="1034"/>
      <c r="I10" s="230"/>
      <c r="J10" s="230"/>
    </row>
    <row r="11" spans="1:12" s="110" customFormat="1" ht="18" customHeight="1">
      <c r="B11" s="1034" t="s">
        <v>198</v>
      </c>
      <c r="C11" s="1034"/>
      <c r="D11" s="1034"/>
      <c r="E11" s="1034"/>
      <c r="F11" s="1034"/>
      <c r="G11" s="1034"/>
      <c r="H11" s="1034"/>
      <c r="I11" s="1034"/>
      <c r="J11" s="1034"/>
    </row>
    <row r="12" spans="1:12" ht="15" customHeight="1"/>
    <row r="13" spans="1:12" s="8" customFormat="1" ht="17">
      <c r="B13" s="970" t="s">
        <v>189</v>
      </c>
      <c r="C13" s="970"/>
      <c r="D13" s="970"/>
      <c r="E13" s="970"/>
      <c r="F13" s="970"/>
      <c r="G13" s="970"/>
      <c r="H13" s="970"/>
      <c r="J13" s="860" t="s">
        <v>98</v>
      </c>
    </row>
    <row r="14" spans="1:12" ht="34.5" customHeight="1">
      <c r="B14" s="1041" t="s">
        <v>103</v>
      </c>
      <c r="C14" s="212"/>
      <c r="D14" s="212"/>
      <c r="E14" s="212"/>
      <c r="F14" s="1043" t="s">
        <v>104</v>
      </c>
      <c r="G14" s="1044"/>
      <c r="H14" s="1044"/>
      <c r="I14" s="1044"/>
      <c r="J14" s="1045"/>
    </row>
    <row r="15" spans="1:12" ht="69.900000000000006" customHeight="1">
      <c r="B15" s="1041"/>
      <c r="C15" s="245" t="s">
        <v>231</v>
      </c>
      <c r="D15" s="246" t="s">
        <v>229</v>
      </c>
      <c r="E15" s="246" t="s">
        <v>230</v>
      </c>
      <c r="F15" s="245" t="s">
        <v>205</v>
      </c>
      <c r="G15" s="245" t="s">
        <v>206</v>
      </c>
      <c r="H15" s="245" t="s">
        <v>207</v>
      </c>
      <c r="I15" s="245" t="s">
        <v>208</v>
      </c>
      <c r="J15" s="245" t="s">
        <v>209</v>
      </c>
      <c r="K15" s="180"/>
    </row>
    <row r="16" spans="1:12" s="237" customFormat="1" ht="29.15" customHeight="1">
      <c r="B16" s="240" t="s">
        <v>105</v>
      </c>
      <c r="C16" s="241"/>
      <c r="D16" s="241"/>
      <c r="E16" s="236"/>
      <c r="F16" s="235"/>
      <c r="G16" s="236"/>
      <c r="H16" s="861">
        <f t="shared" ref="H16:H25" si="0">IF(F16-G16&gt;0,F16-G16,0)</f>
        <v>0</v>
      </c>
      <c r="I16" s="862"/>
      <c r="J16" s="861">
        <f t="shared" ref="J16:J25" si="1">IF(I16-H16&gt;0,I16-H16,0)</f>
        <v>0</v>
      </c>
      <c r="K16" s="368"/>
    </row>
    <row r="17" spans="2:11" ht="33.25" customHeight="1">
      <c r="B17" s="240" t="s">
        <v>226</v>
      </c>
      <c r="C17" s="239">
        <v>2019</v>
      </c>
      <c r="D17" s="241"/>
      <c r="E17" s="236"/>
      <c r="F17" s="181"/>
      <c r="G17" s="181"/>
      <c r="H17" s="861">
        <f t="shared" si="0"/>
        <v>0</v>
      </c>
      <c r="I17" s="862"/>
      <c r="J17" s="861">
        <f t="shared" si="1"/>
        <v>0</v>
      </c>
      <c r="K17" s="368"/>
    </row>
    <row r="18" spans="2:11" s="237" customFormat="1" ht="32.75" customHeight="1">
      <c r="B18" s="240" t="s">
        <v>224</v>
      </c>
      <c r="C18" s="242"/>
      <c r="D18" s="241"/>
      <c r="E18" s="236"/>
      <c r="F18" s="236"/>
      <c r="G18" s="236"/>
      <c r="H18" s="861">
        <f t="shared" si="0"/>
        <v>0</v>
      </c>
      <c r="I18" s="862"/>
      <c r="J18" s="861">
        <f t="shared" si="1"/>
        <v>0</v>
      </c>
      <c r="K18" s="368"/>
    </row>
    <row r="19" spans="2:11" ht="32.75" customHeight="1">
      <c r="B19" s="240" t="s">
        <v>225</v>
      </c>
      <c r="C19" s="242"/>
      <c r="D19" s="241"/>
      <c r="E19" s="236"/>
      <c r="F19" s="181"/>
      <c r="G19" s="181"/>
      <c r="H19" s="861">
        <f t="shared" si="0"/>
        <v>0</v>
      </c>
      <c r="I19" s="862"/>
      <c r="J19" s="861">
        <f t="shared" si="1"/>
        <v>0</v>
      </c>
      <c r="K19" s="368"/>
    </row>
    <row r="20" spans="2:11" ht="32.75" customHeight="1">
      <c r="B20" s="227" t="s">
        <v>227</v>
      </c>
      <c r="C20" s="242"/>
      <c r="D20" s="241"/>
      <c r="E20" s="236"/>
      <c r="F20" s="181"/>
      <c r="G20" s="181"/>
      <c r="H20" s="182"/>
      <c r="I20" s="181"/>
      <c r="J20" s="182"/>
    </row>
    <row r="21" spans="2:11" ht="33" customHeight="1">
      <c r="B21" s="240" t="s">
        <v>228</v>
      </c>
      <c r="C21" s="242"/>
      <c r="D21" s="241"/>
      <c r="E21" s="236"/>
      <c r="F21" s="181"/>
      <c r="G21" s="181"/>
      <c r="H21" s="182"/>
      <c r="I21" s="181"/>
      <c r="J21" s="182"/>
    </row>
    <row r="22" spans="2:11" ht="40" customHeight="1">
      <c r="B22" s="227" t="s">
        <v>107</v>
      </c>
      <c r="C22" s="241"/>
      <c r="D22" s="241"/>
      <c r="E22" s="236"/>
      <c r="F22" s="181"/>
      <c r="G22" s="181"/>
      <c r="H22" s="182"/>
      <c r="I22" s="181"/>
      <c r="J22" s="182"/>
    </row>
    <row r="23" spans="2:11" ht="40" customHeight="1">
      <c r="B23" s="227" t="s">
        <v>107</v>
      </c>
      <c r="C23" s="241"/>
      <c r="D23" s="241"/>
      <c r="E23" s="236"/>
      <c r="F23" s="181"/>
      <c r="G23" s="181"/>
      <c r="H23" s="182"/>
      <c r="I23" s="181"/>
      <c r="J23" s="182"/>
    </row>
    <row r="24" spans="2:11" ht="40" customHeight="1">
      <c r="B24" s="227" t="s">
        <v>107</v>
      </c>
      <c r="C24" s="241"/>
      <c r="D24" s="241"/>
      <c r="E24" s="236"/>
      <c r="F24" s="181"/>
      <c r="G24" s="181"/>
      <c r="H24" s="182">
        <f t="shared" si="0"/>
        <v>0</v>
      </c>
      <c r="I24" s="181"/>
      <c r="J24" s="182">
        <f t="shared" si="1"/>
        <v>0</v>
      </c>
    </row>
    <row r="25" spans="2:11" ht="26.75" customHeight="1">
      <c r="B25" s="240" t="s">
        <v>108</v>
      </c>
      <c r="C25" s="241"/>
      <c r="D25" s="241"/>
      <c r="E25" s="236"/>
      <c r="F25" s="181"/>
      <c r="G25" s="181"/>
      <c r="H25" s="182">
        <f t="shared" si="0"/>
        <v>0</v>
      </c>
      <c r="I25" s="181"/>
      <c r="J25" s="182">
        <f t="shared" si="1"/>
        <v>0</v>
      </c>
    </row>
    <row r="26" spans="2:11" s="40" customFormat="1" ht="25.5" customHeight="1">
      <c r="B26" s="229" t="s">
        <v>109</v>
      </c>
      <c r="C26" s="243"/>
      <c r="D26" s="243"/>
      <c r="E26" s="243"/>
      <c r="F26" s="183">
        <f>SUM(F16:F25)</f>
        <v>0</v>
      </c>
      <c r="G26" s="183">
        <f>SUM(G16:G25)</f>
        <v>0</v>
      </c>
      <c r="H26" s="183">
        <f>SUM(H16:H25)</f>
        <v>0</v>
      </c>
      <c r="I26" s="183">
        <f>SUM(I16:I25)</f>
        <v>0</v>
      </c>
      <c r="J26" s="183">
        <f>SUM(J16:J25)</f>
        <v>0</v>
      </c>
    </row>
    <row r="27" spans="2:11" ht="21.75" customHeight="1">
      <c r="B27" s="1046" t="s">
        <v>245</v>
      </c>
      <c r="C27" s="1046"/>
      <c r="D27" s="1046"/>
      <c r="E27" s="1046"/>
      <c r="F27" s="1046"/>
      <c r="G27" s="1046"/>
      <c r="H27" s="1046"/>
      <c r="I27" s="1046"/>
      <c r="J27" s="1046"/>
    </row>
    <row r="28" spans="2:11" ht="18" customHeight="1">
      <c r="B28" s="209"/>
      <c r="C28" s="209"/>
      <c r="D28" s="209"/>
      <c r="E28" s="209"/>
      <c r="F28" s="209"/>
      <c r="G28" s="209"/>
      <c r="H28" s="209"/>
      <c r="I28" s="209"/>
      <c r="J28" s="209"/>
    </row>
    <row r="29" spans="2:11" ht="44.25" customHeight="1">
      <c r="B29" s="1041" t="s">
        <v>201</v>
      </c>
      <c r="C29" s="228"/>
      <c r="D29" s="228"/>
      <c r="E29" s="228"/>
      <c r="F29" s="1041" t="s">
        <v>202</v>
      </c>
      <c r="G29" s="1041" t="s">
        <v>237</v>
      </c>
      <c r="H29" s="1041"/>
      <c r="I29" s="1041"/>
      <c r="J29" s="1041"/>
    </row>
    <row r="30" spans="2:11" ht="49.5" customHeight="1">
      <c r="B30" s="1041"/>
      <c r="C30" s="228"/>
      <c r="D30" s="228"/>
      <c r="E30" s="228"/>
      <c r="F30" s="1041"/>
      <c r="G30" s="119" t="s">
        <v>203</v>
      </c>
      <c r="H30" s="119" t="s">
        <v>110</v>
      </c>
      <c r="I30" s="119" t="s">
        <v>111</v>
      </c>
      <c r="J30" s="119" t="s">
        <v>112</v>
      </c>
    </row>
    <row r="31" spans="2:11" ht="45" customHeight="1">
      <c r="B31" s="1047" t="s">
        <v>105</v>
      </c>
      <c r="C31" s="1048"/>
      <c r="D31" s="1048"/>
      <c r="E31" s="1049"/>
      <c r="F31" s="181"/>
      <c r="G31" s="181"/>
      <c r="H31" s="181"/>
      <c r="I31" s="181"/>
      <c r="J31" s="181"/>
    </row>
    <row r="32" spans="2:11" ht="45" customHeight="1">
      <c r="B32" s="1050" t="s">
        <v>234</v>
      </c>
      <c r="C32" s="1051"/>
      <c r="D32" s="1051"/>
      <c r="E32" s="1052"/>
      <c r="F32" s="181"/>
      <c r="G32" s="181"/>
      <c r="H32" s="181"/>
      <c r="I32" s="181"/>
      <c r="J32" s="181"/>
    </row>
    <row r="33" spans="2:10" ht="45" customHeight="1">
      <c r="B33" s="1050" t="s">
        <v>224</v>
      </c>
      <c r="C33" s="1051"/>
      <c r="D33" s="1051"/>
      <c r="E33" s="1052"/>
      <c r="F33" s="181"/>
      <c r="G33" s="181"/>
      <c r="H33" s="181"/>
      <c r="I33" s="181"/>
      <c r="J33" s="181"/>
    </row>
    <row r="34" spans="2:10" ht="45" customHeight="1">
      <c r="B34" s="1050" t="s">
        <v>106</v>
      </c>
      <c r="C34" s="1051"/>
      <c r="D34" s="1051"/>
      <c r="E34" s="1052"/>
      <c r="F34" s="181"/>
      <c r="G34" s="181"/>
      <c r="H34" s="181"/>
      <c r="I34" s="181"/>
      <c r="J34" s="181"/>
    </row>
    <row r="35" spans="2:10" ht="50.25" customHeight="1">
      <c r="B35" s="1059" t="s">
        <v>235</v>
      </c>
      <c r="C35" s="1060"/>
      <c r="D35" s="1060"/>
      <c r="E35" s="1061"/>
      <c r="F35" s="181"/>
      <c r="G35" s="181"/>
      <c r="H35" s="181"/>
      <c r="I35" s="181"/>
      <c r="J35" s="181"/>
    </row>
    <row r="36" spans="2:10" ht="45" customHeight="1">
      <c r="B36" s="1050" t="s">
        <v>236</v>
      </c>
      <c r="C36" s="1051"/>
      <c r="D36" s="1051"/>
      <c r="E36" s="1052"/>
      <c r="F36" s="181"/>
      <c r="G36" s="181"/>
      <c r="H36" s="181"/>
      <c r="I36" s="181"/>
      <c r="J36" s="181"/>
    </row>
    <row r="37" spans="2:10" ht="45" customHeight="1">
      <c r="B37" s="1062" t="s">
        <v>204</v>
      </c>
      <c r="C37" s="1063"/>
      <c r="D37" s="1063"/>
      <c r="E37" s="1064"/>
      <c r="F37" s="181"/>
      <c r="G37" s="181"/>
      <c r="H37" s="181"/>
      <c r="I37" s="181"/>
      <c r="J37" s="181"/>
    </row>
    <row r="38" spans="2:10" ht="45" customHeight="1">
      <c r="B38" s="1062" t="s">
        <v>204</v>
      </c>
      <c r="C38" s="1063"/>
      <c r="D38" s="1063"/>
      <c r="E38" s="1064"/>
      <c r="F38" s="181"/>
      <c r="G38" s="181"/>
      <c r="H38" s="181"/>
      <c r="I38" s="181"/>
      <c r="J38" s="181"/>
    </row>
    <row r="39" spans="2:10" ht="45" customHeight="1">
      <c r="B39" s="1062" t="s">
        <v>204</v>
      </c>
      <c r="C39" s="1063"/>
      <c r="D39" s="1063"/>
      <c r="E39" s="1064"/>
      <c r="F39" s="181"/>
      <c r="G39" s="181"/>
      <c r="H39" s="181"/>
      <c r="I39" s="181"/>
      <c r="J39" s="181"/>
    </row>
    <row r="40" spans="2:10" ht="45" customHeight="1">
      <c r="B40" s="1053" t="s">
        <v>108</v>
      </c>
      <c r="C40" s="1054"/>
      <c r="D40" s="1054"/>
      <c r="E40" s="1055"/>
      <c r="F40" s="181"/>
      <c r="G40" s="181"/>
      <c r="H40" s="181"/>
      <c r="I40" s="181"/>
      <c r="J40" s="181"/>
    </row>
    <row r="41" spans="2:10" ht="45" customHeight="1">
      <c r="B41" s="1056" t="s">
        <v>109</v>
      </c>
      <c r="C41" s="1057"/>
      <c r="D41" s="1057"/>
      <c r="E41" s="1058"/>
      <c r="F41" s="183">
        <f>SUM(F31:F40)</f>
        <v>0</v>
      </c>
      <c r="G41" s="183">
        <f>SUM(G31:G40)</f>
        <v>0</v>
      </c>
      <c r="H41" s="183">
        <f>SUM(H31:H40)</f>
        <v>0</v>
      </c>
      <c r="I41" s="183">
        <f>SUM(I31:I40)</f>
        <v>0</v>
      </c>
      <c r="J41" s="183">
        <f>SUM(J31:J40)</f>
        <v>0</v>
      </c>
    </row>
    <row r="42" spans="2:10" s="247" customFormat="1" ht="25.75" customHeight="1">
      <c r="B42" s="1042" t="s">
        <v>238</v>
      </c>
      <c r="C42" s="1042"/>
      <c r="D42" s="1042"/>
      <c r="E42" s="1042"/>
      <c r="F42" s="1042"/>
      <c r="G42" s="1042"/>
      <c r="H42" s="1042"/>
      <c r="I42" s="1042"/>
      <c r="J42" s="1042"/>
    </row>
    <row r="43" spans="2:10" s="247" customFormat="1" ht="15" customHeight="1">
      <c r="B43" s="1042" t="s">
        <v>239</v>
      </c>
      <c r="C43" s="1042"/>
      <c r="D43" s="1042"/>
      <c r="E43" s="1042"/>
      <c r="F43" s="1042"/>
      <c r="G43" s="1042"/>
      <c r="H43" s="1042"/>
      <c r="I43" s="1042"/>
      <c r="J43" s="1042"/>
    </row>
    <row r="44" spans="2:10" s="247" customFormat="1" ht="15" customHeight="1">
      <c r="B44" s="1042" t="s">
        <v>240</v>
      </c>
      <c r="C44" s="1042"/>
      <c r="D44" s="1042"/>
      <c r="E44" s="1042"/>
      <c r="F44" s="1042"/>
      <c r="G44" s="1042"/>
      <c r="H44" s="1042"/>
      <c r="I44" s="1042"/>
      <c r="J44" s="1042"/>
    </row>
    <row r="45" spans="2:10" s="247" customFormat="1" ht="15" customHeight="1">
      <c r="B45" s="1042" t="s">
        <v>241</v>
      </c>
      <c r="C45" s="1042"/>
      <c r="D45" s="1042"/>
      <c r="E45" s="1042"/>
      <c r="F45" s="1042"/>
      <c r="G45" s="1042"/>
      <c r="H45" s="1042"/>
      <c r="I45" s="1042"/>
      <c r="J45" s="1042"/>
    </row>
    <row r="46" spans="2:10" s="247" customFormat="1" ht="15" customHeight="1">
      <c r="B46" s="1042" t="s">
        <v>242</v>
      </c>
      <c r="C46" s="1042"/>
      <c r="D46" s="1042"/>
      <c r="E46" s="1042"/>
      <c r="F46" s="1042"/>
      <c r="G46" s="1042"/>
      <c r="H46" s="1042"/>
      <c r="I46" s="1042"/>
      <c r="J46" s="1042"/>
    </row>
    <row r="47" spans="2:10" s="247" customFormat="1" ht="15" customHeight="1">
      <c r="B47" s="1042" t="s">
        <v>243</v>
      </c>
      <c r="C47" s="1042"/>
      <c r="D47" s="1042"/>
      <c r="E47" s="1042"/>
      <c r="F47" s="1042"/>
      <c r="G47" s="1042"/>
      <c r="H47" s="1042"/>
      <c r="I47" s="1042"/>
      <c r="J47" s="1042"/>
    </row>
    <row r="48" spans="2:10" s="247" customFormat="1" ht="15" customHeight="1">
      <c r="B48" s="1042" t="s">
        <v>244</v>
      </c>
      <c r="C48" s="1042"/>
      <c r="D48" s="1042"/>
      <c r="E48" s="1042"/>
      <c r="F48" s="1042"/>
      <c r="G48" s="1042"/>
      <c r="H48" s="1042"/>
      <c r="I48" s="1042"/>
      <c r="J48" s="1042"/>
    </row>
    <row r="49" spans="2:10" s="110" customFormat="1" ht="15" customHeight="1"/>
    <row r="50" spans="2:10" s="110" customFormat="1" ht="52.75" customHeight="1">
      <c r="B50" s="940" t="s">
        <v>246</v>
      </c>
      <c r="C50" s="940"/>
      <c r="D50" s="940"/>
      <c r="E50" s="940"/>
      <c r="F50" s="940"/>
      <c r="G50" s="940"/>
      <c r="H50" s="940"/>
      <c r="J50" s="112"/>
    </row>
    <row r="51" spans="2:10" ht="42" customHeight="1">
      <c r="B51" s="940"/>
      <c r="C51" s="940"/>
      <c r="D51" s="940"/>
      <c r="E51" s="940"/>
      <c r="F51" s="940"/>
      <c r="G51" s="940"/>
      <c r="H51" s="940"/>
      <c r="J51" s="233"/>
    </row>
  </sheetData>
  <mergeCells count="35">
    <mergeCell ref="B40:E40"/>
    <mergeCell ref="B41:E41"/>
    <mergeCell ref="B50:H51"/>
    <mergeCell ref="B35:E35"/>
    <mergeCell ref="B36:E36"/>
    <mergeCell ref="B37:E37"/>
    <mergeCell ref="B38:E38"/>
    <mergeCell ref="B39:E39"/>
    <mergeCell ref="B48:J48"/>
    <mergeCell ref="B47:J47"/>
    <mergeCell ref="F29:F30"/>
    <mergeCell ref="G29:J29"/>
    <mergeCell ref="B10:H10"/>
    <mergeCell ref="B29:B30"/>
    <mergeCell ref="B46:J46"/>
    <mergeCell ref="B42:J42"/>
    <mergeCell ref="B43:J43"/>
    <mergeCell ref="B44:J44"/>
    <mergeCell ref="B14:B15"/>
    <mergeCell ref="F14:J14"/>
    <mergeCell ref="B27:J27"/>
    <mergeCell ref="B31:E31"/>
    <mergeCell ref="B33:E33"/>
    <mergeCell ref="B32:E32"/>
    <mergeCell ref="B34:E34"/>
    <mergeCell ref="B45:J45"/>
    <mergeCell ref="A1:J1"/>
    <mergeCell ref="B3:H3"/>
    <mergeCell ref="B13:H13"/>
    <mergeCell ref="B4:H4"/>
    <mergeCell ref="B11:J11"/>
    <mergeCell ref="B6:E6"/>
    <mergeCell ref="B7:E7"/>
    <mergeCell ref="B8:E8"/>
    <mergeCell ref="B9:E9"/>
  </mergeCells>
  <dataValidations count="2">
    <dataValidation type="decimal" allowBlank="1" showInputMessage="1" showErrorMessage="1" promptTitle="Campo numerico:" prompt="Importi in euro" sqref="I16:I25 E16:G25 F31:J40" xr:uid="{00000000-0002-0000-0900-000000000000}">
      <formula1>-1000000000000000</formula1>
      <formula2>1000000000000000</formula2>
    </dataValidation>
    <dataValidation type="list" allowBlank="1" showInputMessage="1" showErrorMessage="1" sqref="J50" xr:uid="{00000000-0002-0000-0900-000001000000}">
      <formula1>"SI,NO"</formula1>
    </dataValidation>
  </dataValidations>
  <printOptions horizontalCentered="1"/>
  <pageMargins left="7.874015748031496E-2" right="7.874015748031496E-2" top="0.19685039370078741" bottom="0.19685039370078741" header="0.19685039370078741" footer="0.19685039370078741"/>
  <pageSetup paperSize="9" scale="62" orientation="landscape" r:id="rId1"/>
  <headerFooter>
    <oddFooter>&amp;L&amp;A&amp;R&amp;P</oddFooter>
  </headerFooter>
  <rowBreaks count="1" manualBreakCount="1">
    <brk id="2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K25"/>
  <sheetViews>
    <sheetView showGridLines="0" view="pageBreakPreview" zoomScale="62" zoomScaleNormal="78" zoomScaleSheetLayoutView="62" workbookViewId="0">
      <selection activeCell="C12" sqref="C12"/>
    </sheetView>
  </sheetViews>
  <sheetFormatPr defaultColWidth="9.08984375" defaultRowHeight="17"/>
  <cols>
    <col min="1" max="1" width="1.54296875" style="4" customWidth="1"/>
    <col min="2" max="2" width="2.6328125" style="4" customWidth="1"/>
    <col min="3" max="5" width="15.54296875" style="41" customWidth="1"/>
    <col min="6" max="9" width="18.54296875" style="41" customWidth="1"/>
    <col min="10" max="10" width="2.6328125" style="4" customWidth="1"/>
    <col min="11" max="11" width="14.54296875" style="4" customWidth="1"/>
    <col min="12" max="16384" width="9.08984375" style="4"/>
  </cols>
  <sheetData>
    <row r="1" spans="2:11" s="7" customFormat="1" ht="39.25" customHeight="1">
      <c r="C1" s="968" t="s">
        <v>693</v>
      </c>
      <c r="D1" s="969"/>
      <c r="E1" s="969"/>
      <c r="F1" s="969"/>
      <c r="G1" s="969"/>
      <c r="H1" s="969"/>
      <c r="I1" s="969"/>
      <c r="J1" s="969"/>
      <c r="K1" s="969"/>
    </row>
    <row r="2" spans="2:11" s="41" customFormat="1" ht="40" customHeight="1">
      <c r="B2" s="88" t="s">
        <v>123</v>
      </c>
      <c r="C2" s="989" t="s">
        <v>167</v>
      </c>
      <c r="D2" s="989"/>
      <c r="E2" s="989"/>
      <c r="F2" s="989"/>
      <c r="K2" s="4"/>
    </row>
    <row r="3" spans="2:11" s="41" customFormat="1" ht="38.4" customHeight="1">
      <c r="C3" s="957" t="s">
        <v>210</v>
      </c>
      <c r="D3" s="957"/>
      <c r="E3" s="957"/>
      <c r="F3" s="957"/>
      <c r="G3" s="957"/>
      <c r="H3" s="957"/>
      <c r="I3" s="957"/>
      <c r="K3" s="112"/>
    </row>
    <row r="4" spans="2:11" s="41" customFormat="1" ht="5" customHeight="1">
      <c r="C4" s="202"/>
      <c r="D4" s="202"/>
      <c r="E4" s="202"/>
      <c r="F4" s="202"/>
      <c r="G4" s="202"/>
      <c r="H4" s="202"/>
      <c r="I4" s="202"/>
      <c r="K4" s="4"/>
    </row>
    <row r="5" spans="2:11" ht="27.75" customHeight="1">
      <c r="C5" s="1073" t="s">
        <v>211</v>
      </c>
      <c r="D5" s="1073"/>
      <c r="E5" s="1073"/>
      <c r="F5" s="1073"/>
      <c r="G5" s="1073"/>
      <c r="H5" s="1073"/>
      <c r="I5" s="200"/>
    </row>
    <row r="6" spans="2:11" ht="80.25" customHeight="1">
      <c r="C6" s="955"/>
      <c r="D6" s="955"/>
      <c r="E6" s="955"/>
      <c r="F6" s="955"/>
      <c r="G6" s="955"/>
      <c r="H6" s="955"/>
      <c r="I6" s="955"/>
    </row>
    <row r="7" spans="2:11" ht="11.25" customHeight="1"/>
    <row r="8" spans="2:11" ht="38.4" customHeight="1">
      <c r="C8" s="916" t="s">
        <v>212</v>
      </c>
      <c r="D8" s="916"/>
      <c r="E8" s="916"/>
      <c r="F8" s="916"/>
      <c r="G8" s="916"/>
      <c r="H8" s="916"/>
      <c r="I8" s="916"/>
      <c r="K8" s="112"/>
    </row>
    <row r="9" spans="2:11" ht="27.75" customHeight="1">
      <c r="C9" s="1072" t="s">
        <v>213</v>
      </c>
      <c r="D9" s="1072"/>
      <c r="E9" s="1072"/>
      <c r="F9" s="1072"/>
      <c r="G9" s="1072"/>
      <c r="H9" s="1072"/>
      <c r="I9" s="200"/>
    </row>
    <row r="10" spans="2:11" ht="80.25" customHeight="1">
      <c r="C10" s="955"/>
      <c r="D10" s="955"/>
      <c r="E10" s="955"/>
      <c r="F10" s="955"/>
      <c r="G10" s="955"/>
      <c r="H10" s="955"/>
      <c r="I10" s="955"/>
    </row>
    <row r="11" spans="2:11" ht="31.75" customHeight="1"/>
    <row r="12" spans="2:11" s="41" customFormat="1" ht="40" customHeight="1">
      <c r="C12" s="88" t="s">
        <v>214</v>
      </c>
      <c r="D12" s="88"/>
      <c r="E12" s="88"/>
      <c r="F12" s="88"/>
      <c r="K12" s="4"/>
    </row>
    <row r="13" spans="2:11" s="41" customFormat="1" ht="42.25" customHeight="1">
      <c r="C13" s="957" t="s">
        <v>752</v>
      </c>
      <c r="D13" s="957"/>
      <c r="E13" s="957"/>
      <c r="F13" s="957"/>
      <c r="G13" s="957"/>
      <c r="H13" s="957"/>
      <c r="I13" s="957"/>
      <c r="J13" s="957"/>
      <c r="K13" s="957"/>
    </row>
    <row r="14" spans="2:11" ht="10.25" customHeight="1">
      <c r="C14" s="202"/>
      <c r="D14" s="202"/>
      <c r="E14" s="202"/>
      <c r="F14" s="202"/>
      <c r="G14" s="202"/>
      <c r="H14" s="202"/>
      <c r="I14" s="202"/>
      <c r="K14" s="99"/>
    </row>
    <row r="15" spans="2:11" ht="45" customHeight="1">
      <c r="C15" s="1065" t="s">
        <v>91</v>
      </c>
      <c r="D15" s="1066"/>
      <c r="E15" s="1066"/>
      <c r="F15" s="1065" t="s">
        <v>216</v>
      </c>
      <c r="G15" s="1066"/>
      <c r="H15" s="1065" t="s">
        <v>215</v>
      </c>
      <c r="I15" s="1066"/>
    </row>
    <row r="16" spans="2:11" ht="45" customHeight="1">
      <c r="C16" s="1069" t="s">
        <v>92</v>
      </c>
      <c r="D16" s="1070"/>
      <c r="E16" s="1071"/>
      <c r="F16" s="1067" t="s">
        <v>8</v>
      </c>
      <c r="G16" s="1068"/>
      <c r="H16" s="1067" t="s">
        <v>10</v>
      </c>
      <c r="I16" s="1068"/>
      <c r="J16" s="141"/>
      <c r="K16" s="141"/>
    </row>
    <row r="17" spans="3:11" ht="45" customHeight="1">
      <c r="C17" s="1069" t="s">
        <v>93</v>
      </c>
      <c r="D17" s="1070"/>
      <c r="E17" s="1071"/>
      <c r="F17" s="1067" t="s">
        <v>13</v>
      </c>
      <c r="G17" s="1068"/>
      <c r="H17" s="1067" t="s">
        <v>13</v>
      </c>
      <c r="I17" s="1068"/>
      <c r="J17" s="141"/>
      <c r="K17" s="141"/>
    </row>
    <row r="18" spans="3:11" ht="45" customHeight="1">
      <c r="C18" s="1069" t="s">
        <v>94</v>
      </c>
      <c r="D18" s="1070"/>
      <c r="E18" s="1071"/>
      <c r="F18" s="1067" t="s">
        <v>8</v>
      </c>
      <c r="G18" s="1068"/>
      <c r="H18" s="1067" t="s">
        <v>217</v>
      </c>
      <c r="I18" s="1068"/>
      <c r="J18" s="141"/>
      <c r="K18" s="141"/>
    </row>
    <row r="19" spans="3:11" ht="45" customHeight="1">
      <c r="C19" s="1069" t="s">
        <v>95</v>
      </c>
      <c r="D19" s="1070"/>
      <c r="E19" s="1071"/>
      <c r="F19" s="1067" t="s">
        <v>220</v>
      </c>
      <c r="G19" s="1068"/>
      <c r="H19" s="1067" t="s">
        <v>14</v>
      </c>
      <c r="I19" s="1068"/>
      <c r="J19" s="141"/>
      <c r="K19" s="141"/>
    </row>
    <row r="20" spans="3:11" ht="45" customHeight="1">
      <c r="C20" s="1069" t="s">
        <v>96</v>
      </c>
      <c r="D20" s="1070"/>
      <c r="E20" s="1071"/>
      <c r="F20" s="1067" t="s">
        <v>14</v>
      </c>
      <c r="G20" s="1068"/>
      <c r="H20" s="1067" t="s">
        <v>14</v>
      </c>
      <c r="I20" s="1068"/>
      <c r="J20" s="141"/>
      <c r="K20" s="141"/>
    </row>
    <row r="21" spans="3:11" ht="45" customHeight="1">
      <c r="C21" s="1069" t="s">
        <v>97</v>
      </c>
      <c r="D21" s="1070"/>
      <c r="E21" s="1071"/>
      <c r="F21" s="1067" t="s">
        <v>217</v>
      </c>
      <c r="G21" s="1068"/>
      <c r="H21" s="1067" t="s">
        <v>220</v>
      </c>
      <c r="I21" s="1068"/>
      <c r="J21" s="141"/>
      <c r="K21" s="141"/>
    </row>
    <row r="22" spans="3:11" ht="29.9" customHeight="1">
      <c r="C22" s="234" t="s">
        <v>218</v>
      </c>
      <c r="J22" s="141"/>
      <c r="K22" s="141"/>
    </row>
    <row r="23" spans="3:11" ht="56.4" customHeight="1">
      <c r="C23" s="955"/>
      <c r="D23" s="955"/>
      <c r="E23" s="955"/>
      <c r="F23" s="955"/>
      <c r="G23" s="955"/>
      <c r="H23" s="955"/>
      <c r="I23" s="955"/>
    </row>
    <row r="24" spans="3:11" ht="17.25" customHeight="1"/>
    <row r="25" spans="3:11" ht="17.25" customHeight="1"/>
  </sheetData>
  <dataConsolidate/>
  <mergeCells count="31">
    <mergeCell ref="C23:I23"/>
    <mergeCell ref="C15:E15"/>
    <mergeCell ref="C16:E16"/>
    <mergeCell ref="C17:E17"/>
    <mergeCell ref="C1:K1"/>
    <mergeCell ref="C9:H9"/>
    <mergeCell ref="C10:I10"/>
    <mergeCell ref="C2:F2"/>
    <mergeCell ref="C3:I3"/>
    <mergeCell ref="C5:H5"/>
    <mergeCell ref="C6:I6"/>
    <mergeCell ref="C8:I8"/>
    <mergeCell ref="C18:E18"/>
    <mergeCell ref="C19:E19"/>
    <mergeCell ref="C20:E20"/>
    <mergeCell ref="C21:E21"/>
    <mergeCell ref="C13:K13"/>
    <mergeCell ref="H15:I15"/>
    <mergeCell ref="F15:G15"/>
    <mergeCell ref="F21:G21"/>
    <mergeCell ref="H16:I16"/>
    <mergeCell ref="H17:I17"/>
    <mergeCell ref="H18:I18"/>
    <mergeCell ref="H19:I19"/>
    <mergeCell ref="H20:I20"/>
    <mergeCell ref="H21:I21"/>
    <mergeCell ref="F16:G16"/>
    <mergeCell ref="F17:G17"/>
    <mergeCell ref="F18:G18"/>
    <mergeCell ref="F19:G19"/>
    <mergeCell ref="F20:G20"/>
  </mergeCells>
  <dataValidations count="1">
    <dataValidation type="list" allowBlank="1" showInputMessage="1" showErrorMessage="1" sqref="K3 K8" xr:uid="{00000000-0002-0000-0A00-000000000000}">
      <formula1>"SI,NO"</formula1>
    </dataValidation>
  </dataValidations>
  <printOptions horizontalCentered="1"/>
  <pageMargins left="0.11811023622047245" right="7.874015748031496E-2" top="0.59055118110236227" bottom="0.31496062992125984" header="0.39370078740157483" footer="0.19685039370078741"/>
  <pageSetup paperSize="9" scale="70" fitToHeight="0" orientation="portrait" r:id="rId1"/>
  <headerFooter>
    <oddHeader>&amp;R&amp;A</oddHeader>
    <oddFooter>&amp;R&amp;P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Db!$A$2:$A$12</xm:f>
          </x14:formula1>
          <xm:sqref>F16:I21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V58"/>
  <sheetViews>
    <sheetView showGridLines="0" view="pageBreakPreview" topLeftCell="A40" zoomScale="73" zoomScaleNormal="69" zoomScaleSheetLayoutView="73" workbookViewId="0">
      <selection activeCell="D55" sqref="D55"/>
    </sheetView>
  </sheetViews>
  <sheetFormatPr defaultColWidth="8.90625" defaultRowHeight="14.5"/>
  <cols>
    <col min="1" max="1" width="45.1796875" style="138" customWidth="1"/>
    <col min="2" max="4" width="14.90625" style="138" customWidth="1"/>
    <col min="5" max="12" width="11.6328125" style="138" customWidth="1"/>
    <col min="13" max="13" width="15" style="138" customWidth="1"/>
    <col min="14" max="25" width="8.6328125" style="138" customWidth="1"/>
    <col min="26" max="16384" width="8.90625" style="138"/>
  </cols>
  <sheetData>
    <row r="1" spans="1:22" s="334" customFormat="1" ht="20" customHeight="1">
      <c r="A1" s="531" t="s">
        <v>630</v>
      </c>
      <c r="B1" s="320"/>
      <c r="C1" s="320"/>
      <c r="D1" s="320"/>
      <c r="E1" s="532"/>
      <c r="F1" s="532"/>
      <c r="G1" s="320"/>
    </row>
    <row r="2" spans="1:22" s="4" customFormat="1" ht="10.25" customHeight="1">
      <c r="A2" s="533"/>
      <c r="B2" s="5"/>
      <c r="C2" s="5"/>
      <c r="D2" s="5"/>
      <c r="E2" s="534"/>
      <c r="F2" s="534"/>
      <c r="G2" s="5"/>
    </row>
    <row r="3" spans="1:22" s="536" customFormat="1" ht="18.75" customHeight="1">
      <c r="A3" s="535" t="s">
        <v>411</v>
      </c>
      <c r="B3" s="535"/>
    </row>
    <row r="4" spans="1:22" ht="30" customHeight="1">
      <c r="A4" s="537"/>
      <c r="B4" s="794">
        <v>2019</v>
      </c>
      <c r="C4" s="795">
        <v>2020</v>
      </c>
      <c r="D4" s="795">
        <v>2021</v>
      </c>
    </row>
    <row r="5" spans="1:22" ht="30" customHeight="1">
      <c r="A5" s="538" t="s">
        <v>412</v>
      </c>
      <c r="B5" s="539">
        <v>0</v>
      </c>
      <c r="C5" s="540">
        <v>0</v>
      </c>
      <c r="D5" s="540">
        <v>0</v>
      </c>
      <c r="E5" s="1075"/>
      <c r="F5" s="1075"/>
      <c r="G5" s="1075"/>
      <c r="H5" s="1075"/>
      <c r="I5" s="1075"/>
    </row>
    <row r="6" spans="1:22" ht="30" customHeight="1">
      <c r="A6" s="541" t="s">
        <v>413</v>
      </c>
      <c r="B6" s="542"/>
      <c r="C6" s="543"/>
      <c r="D6" s="544"/>
      <c r="E6" s="1075"/>
      <c r="F6" s="1075"/>
      <c r="G6" s="1075"/>
      <c r="H6" s="1075"/>
      <c r="I6" s="1075"/>
    </row>
    <row r="7" spans="1:22" ht="30" customHeight="1">
      <c r="A7" s="538" t="s">
        <v>414</v>
      </c>
      <c r="B7" s="539">
        <v>0</v>
      </c>
      <c r="C7" s="545">
        <v>0</v>
      </c>
      <c r="D7" s="545">
        <v>0</v>
      </c>
      <c r="E7" s="546"/>
    </row>
    <row r="8" spans="1:22" ht="30" customHeight="1">
      <c r="A8" s="538" t="s">
        <v>415</v>
      </c>
      <c r="B8" s="547">
        <v>0</v>
      </c>
      <c r="C8" s="548">
        <v>0</v>
      </c>
      <c r="D8" s="545">
        <v>0</v>
      </c>
      <c r="E8" s="549"/>
    </row>
    <row r="9" spans="1:22" ht="30" customHeight="1">
      <c r="A9" s="538" t="s">
        <v>416</v>
      </c>
      <c r="B9" s="547">
        <v>0</v>
      </c>
      <c r="C9" s="548">
        <v>0</v>
      </c>
      <c r="D9" s="545">
        <v>0</v>
      </c>
    </row>
    <row r="10" spans="1:22" ht="30" customHeight="1">
      <c r="A10" s="538" t="s">
        <v>417</v>
      </c>
      <c r="B10" s="547">
        <f>B5-B7-B8-B9</f>
        <v>0</v>
      </c>
      <c r="C10" s="550">
        <f>C5-C7-C8-C9</f>
        <v>0</v>
      </c>
      <c r="D10" s="545">
        <f>D5-D7-D8-D9</f>
        <v>0</v>
      </c>
    </row>
    <row r="12" spans="1:22" ht="18" customHeight="1" thickBot="1">
      <c r="A12" s="1076" t="s">
        <v>418</v>
      </c>
      <c r="B12" s="1076"/>
      <c r="C12" s="1076"/>
      <c r="D12" s="1076"/>
      <c r="E12" s="1076"/>
      <c r="F12" s="1076"/>
      <c r="G12" s="1076"/>
      <c r="H12" s="1076"/>
      <c r="I12" s="1076"/>
      <c r="J12" s="1076"/>
      <c r="K12" s="1076"/>
      <c r="L12" s="1076"/>
      <c r="M12" s="551"/>
      <c r="N12" s="551"/>
      <c r="O12" s="551"/>
      <c r="P12" s="551"/>
      <c r="Q12" s="551"/>
      <c r="R12" s="551"/>
      <c r="S12" s="551"/>
      <c r="T12" s="551"/>
      <c r="U12" s="551"/>
      <c r="V12" s="551"/>
    </row>
    <row r="13" spans="1:22" s="6" customFormat="1" ht="13.5" customHeight="1" thickBot="1">
      <c r="A13" s="1077" t="s">
        <v>419</v>
      </c>
      <c r="B13" s="1078"/>
      <c r="C13" s="1078"/>
      <c r="D13" s="1078"/>
      <c r="E13" s="1078"/>
      <c r="F13" s="1078"/>
      <c r="G13" s="1078"/>
      <c r="H13" s="1078"/>
      <c r="I13" s="1078"/>
      <c r="J13" s="1078"/>
      <c r="K13" s="1078"/>
      <c r="L13" s="1078"/>
      <c r="M13" s="1079"/>
      <c r="N13" s="552"/>
      <c r="O13" s="552"/>
      <c r="P13" s="552"/>
      <c r="Q13" s="552"/>
      <c r="R13" s="552"/>
      <c r="S13" s="552"/>
      <c r="T13" s="552"/>
      <c r="U13" s="552"/>
      <c r="V13" s="552"/>
    </row>
    <row r="14" spans="1:22" s="6" customFormat="1" ht="15.75" customHeight="1" thickBot="1">
      <c r="A14" s="1080" t="s">
        <v>420</v>
      </c>
      <c r="B14" s="1082" t="s">
        <v>421</v>
      </c>
      <c r="C14" s="1084" t="s">
        <v>422</v>
      </c>
      <c r="D14" s="1085"/>
      <c r="E14" s="1085"/>
      <c r="F14" s="1086"/>
      <c r="G14" s="1087" t="s">
        <v>423</v>
      </c>
      <c r="H14" s="1088"/>
      <c r="I14" s="1088"/>
      <c r="J14" s="1088"/>
      <c r="K14" s="1089"/>
      <c r="L14" s="1090" t="s">
        <v>424</v>
      </c>
      <c r="M14" s="1080" t="s">
        <v>425</v>
      </c>
      <c r="N14" s="552"/>
      <c r="O14" s="552"/>
      <c r="P14" s="552"/>
      <c r="Q14" s="552"/>
      <c r="R14" s="552"/>
      <c r="S14" s="552"/>
      <c r="T14" s="552"/>
      <c r="U14" s="552"/>
      <c r="V14" s="552"/>
    </row>
    <row r="15" spans="1:22" s="6" customFormat="1" ht="54.75" customHeight="1" thickBot="1">
      <c r="A15" s="1081"/>
      <c r="B15" s="1083"/>
      <c r="C15" s="553" t="s">
        <v>426</v>
      </c>
      <c r="D15" s="553" t="s">
        <v>427</v>
      </c>
      <c r="E15" s="553" t="s">
        <v>428</v>
      </c>
      <c r="F15" s="554" t="s">
        <v>429</v>
      </c>
      <c r="G15" s="555" t="s">
        <v>430</v>
      </c>
      <c r="H15" s="556" t="s">
        <v>431</v>
      </c>
      <c r="I15" s="557" t="s">
        <v>432</v>
      </c>
      <c r="J15" s="557" t="s">
        <v>433</v>
      </c>
      <c r="K15" s="558" t="s">
        <v>434</v>
      </c>
      <c r="L15" s="1091"/>
      <c r="M15" s="1081"/>
      <c r="N15" s="552"/>
      <c r="O15" s="552"/>
      <c r="P15" s="552"/>
      <c r="Q15" s="552"/>
      <c r="R15" s="552"/>
      <c r="S15" s="552"/>
      <c r="T15" s="552"/>
      <c r="U15" s="552"/>
      <c r="V15" s="552"/>
    </row>
    <row r="16" spans="1:22" s="6" customFormat="1" ht="30" customHeight="1">
      <c r="A16" s="559" t="s">
        <v>435</v>
      </c>
      <c r="B16" s="560">
        <v>0</v>
      </c>
      <c r="C16" s="1092"/>
      <c r="D16" s="1093"/>
      <c r="E16" s="1093"/>
      <c r="F16" s="1093"/>
      <c r="G16" s="1093"/>
      <c r="H16" s="1093"/>
      <c r="I16" s="1093"/>
      <c r="J16" s="1093"/>
      <c r="K16" s="1093"/>
      <c r="L16" s="1094"/>
      <c r="M16" s="561">
        <f t="shared" ref="M16:M21" si="0">+B16</f>
        <v>0</v>
      </c>
      <c r="N16" s="552"/>
      <c r="O16" s="552"/>
      <c r="P16" s="552"/>
      <c r="Q16" s="552"/>
      <c r="R16" s="552"/>
      <c r="S16" s="552"/>
      <c r="T16" s="552"/>
      <c r="U16" s="552"/>
      <c r="V16" s="552"/>
    </row>
    <row r="17" spans="1:22" s="6" customFormat="1" ht="30" customHeight="1">
      <c r="A17" s="562" t="s">
        <v>436</v>
      </c>
      <c r="B17" s="563">
        <v>0</v>
      </c>
      <c r="C17" s="1095"/>
      <c r="D17" s="1096"/>
      <c r="E17" s="1096"/>
      <c r="F17" s="1096"/>
      <c r="G17" s="1096"/>
      <c r="H17" s="1096"/>
      <c r="I17" s="1096"/>
      <c r="J17" s="1096"/>
      <c r="K17" s="1096"/>
      <c r="L17" s="1097"/>
      <c r="M17" s="564">
        <f t="shared" si="0"/>
        <v>0</v>
      </c>
      <c r="N17" s="552"/>
      <c r="O17" s="552"/>
      <c r="P17" s="552"/>
      <c r="Q17" s="552"/>
      <c r="R17" s="552"/>
      <c r="S17" s="552"/>
      <c r="T17" s="552"/>
      <c r="U17" s="552"/>
      <c r="V17" s="552"/>
    </row>
    <row r="18" spans="1:22" s="6" customFormat="1" ht="30" customHeight="1">
      <c r="A18" s="562" t="s">
        <v>437</v>
      </c>
      <c r="B18" s="563">
        <v>0</v>
      </c>
      <c r="C18" s="1095"/>
      <c r="D18" s="1096"/>
      <c r="E18" s="1096"/>
      <c r="F18" s="1096"/>
      <c r="G18" s="1096"/>
      <c r="H18" s="1096"/>
      <c r="I18" s="1096"/>
      <c r="J18" s="1096"/>
      <c r="K18" s="1096"/>
      <c r="L18" s="1097"/>
      <c r="M18" s="564">
        <f t="shared" si="0"/>
        <v>0</v>
      </c>
      <c r="N18" s="552"/>
      <c r="O18" s="552"/>
      <c r="P18" s="552"/>
      <c r="Q18" s="552"/>
      <c r="R18" s="552"/>
      <c r="S18" s="552"/>
      <c r="T18" s="552"/>
      <c r="U18" s="552"/>
      <c r="V18" s="552"/>
    </row>
    <row r="19" spans="1:22" s="6" customFormat="1" ht="30" customHeight="1">
      <c r="A19" s="562" t="s">
        <v>438</v>
      </c>
      <c r="B19" s="563">
        <v>0</v>
      </c>
      <c r="C19" s="1095"/>
      <c r="D19" s="1096"/>
      <c r="E19" s="1096"/>
      <c r="F19" s="1096"/>
      <c r="G19" s="1096"/>
      <c r="H19" s="1096"/>
      <c r="I19" s="1096"/>
      <c r="J19" s="1096"/>
      <c r="K19" s="1096"/>
      <c r="L19" s="1097"/>
      <c r="M19" s="564">
        <f t="shared" si="0"/>
        <v>0</v>
      </c>
      <c r="N19" s="552"/>
      <c r="O19" s="552"/>
      <c r="P19" s="552"/>
      <c r="Q19" s="552"/>
      <c r="R19" s="552"/>
      <c r="S19" s="552"/>
      <c r="T19" s="552"/>
      <c r="U19" s="552"/>
      <c r="V19" s="552"/>
    </row>
    <row r="20" spans="1:22" s="6" customFormat="1" ht="30" customHeight="1">
      <c r="A20" s="562" t="s">
        <v>439</v>
      </c>
      <c r="B20" s="563">
        <v>0</v>
      </c>
      <c r="C20" s="1095"/>
      <c r="D20" s="1096"/>
      <c r="E20" s="1096"/>
      <c r="F20" s="1096"/>
      <c r="G20" s="1096"/>
      <c r="H20" s="1096"/>
      <c r="I20" s="1096"/>
      <c r="J20" s="1096"/>
      <c r="K20" s="1096"/>
      <c r="L20" s="1097"/>
      <c r="M20" s="564">
        <f t="shared" si="0"/>
        <v>0</v>
      </c>
      <c r="N20" s="552"/>
      <c r="O20" s="552"/>
      <c r="P20" s="552"/>
      <c r="Q20" s="552"/>
      <c r="R20" s="552"/>
      <c r="S20" s="552"/>
      <c r="T20" s="552"/>
      <c r="U20" s="552"/>
      <c r="V20" s="552"/>
    </row>
    <row r="21" spans="1:22" s="6" customFormat="1" ht="30" customHeight="1">
      <c r="A21" s="562" t="s">
        <v>440</v>
      </c>
      <c r="B21" s="563">
        <v>0</v>
      </c>
      <c r="C21" s="1098"/>
      <c r="D21" s="1099"/>
      <c r="E21" s="1099"/>
      <c r="F21" s="1099"/>
      <c r="G21" s="1096"/>
      <c r="H21" s="1096"/>
      <c r="I21" s="1096"/>
      <c r="J21" s="1096"/>
      <c r="K21" s="1096"/>
      <c r="L21" s="1097"/>
      <c r="M21" s="564">
        <f t="shared" si="0"/>
        <v>0</v>
      </c>
      <c r="N21" s="552"/>
      <c r="O21" s="552"/>
      <c r="P21" s="552"/>
      <c r="Q21" s="552"/>
      <c r="R21" s="552"/>
      <c r="S21" s="552"/>
      <c r="T21" s="552"/>
      <c r="U21" s="552"/>
      <c r="V21" s="552"/>
    </row>
    <row r="22" spans="1:22" s="6" customFormat="1" ht="30" customHeight="1">
      <c r="A22" s="562" t="s">
        <v>441</v>
      </c>
      <c r="B22" s="565"/>
      <c r="C22" s="566">
        <v>0</v>
      </c>
      <c r="D22" s="566">
        <v>0</v>
      </c>
      <c r="E22" s="566">
        <v>0</v>
      </c>
      <c r="F22" s="567">
        <v>0</v>
      </c>
      <c r="G22" s="1100"/>
      <c r="H22" s="1100"/>
      <c r="I22" s="1100"/>
      <c r="J22" s="1100"/>
      <c r="K22" s="1100"/>
      <c r="L22" s="1101"/>
      <c r="M22" s="564">
        <f>+F22</f>
        <v>0</v>
      </c>
    </row>
    <row r="23" spans="1:22" s="6" customFormat="1" ht="30" customHeight="1">
      <c r="A23" s="562" t="s">
        <v>442</v>
      </c>
      <c r="B23" s="568"/>
      <c r="C23" s="1102"/>
      <c r="D23" s="1102"/>
      <c r="E23" s="1102"/>
      <c r="F23" s="1103"/>
      <c r="G23" s="569">
        <v>0</v>
      </c>
      <c r="H23" s="569">
        <v>0</v>
      </c>
      <c r="I23" s="569">
        <v>0</v>
      </c>
      <c r="J23" s="569">
        <v>0</v>
      </c>
      <c r="K23" s="570">
        <v>0</v>
      </c>
      <c r="L23" s="571"/>
      <c r="M23" s="564">
        <f>+K23</f>
        <v>0</v>
      </c>
    </row>
    <row r="24" spans="1:22" s="6" customFormat="1" ht="30" customHeight="1">
      <c r="A24" s="562" t="s">
        <v>443</v>
      </c>
      <c r="B24" s="572"/>
      <c r="C24" s="1099"/>
      <c r="D24" s="1099"/>
      <c r="E24" s="1099"/>
      <c r="F24" s="1099"/>
      <c r="G24" s="1104"/>
      <c r="H24" s="1104"/>
      <c r="I24" s="1104"/>
      <c r="J24" s="1104"/>
      <c r="K24" s="573"/>
      <c r="L24" s="574">
        <v>0</v>
      </c>
      <c r="M24" s="564">
        <f>+L24</f>
        <v>0</v>
      </c>
    </row>
    <row r="25" spans="1:22" s="6" customFormat="1" ht="30" customHeight="1">
      <c r="A25" s="575" t="s">
        <v>444</v>
      </c>
      <c r="B25" s="576">
        <f>SUM(B16:B21)</f>
        <v>0</v>
      </c>
      <c r="C25" s="577">
        <f>+C22</f>
        <v>0</v>
      </c>
      <c r="D25" s="577">
        <f>+D22</f>
        <v>0</v>
      </c>
      <c r="E25" s="577">
        <f>+E22</f>
        <v>0</v>
      </c>
      <c r="F25" s="577">
        <f>+C25+D25+E25</f>
        <v>0</v>
      </c>
      <c r="G25" s="578">
        <f>+G23</f>
        <v>0</v>
      </c>
      <c r="H25" s="578">
        <f>+H23</f>
        <v>0</v>
      </c>
      <c r="I25" s="578">
        <f>+I23</f>
        <v>0</v>
      </c>
      <c r="J25" s="578">
        <f>+J23</f>
        <v>0</v>
      </c>
      <c r="K25" s="578">
        <f>SUM(G25:J25)</f>
        <v>0</v>
      </c>
      <c r="L25" s="579">
        <v>0</v>
      </c>
      <c r="M25" s="580">
        <f>+B25+F25+K25+L25</f>
        <v>0</v>
      </c>
    </row>
    <row r="26" spans="1:22" s="6" customFormat="1" ht="30" customHeight="1">
      <c r="A26" s="575" t="s">
        <v>445</v>
      </c>
      <c r="B26" s="576">
        <v>0</v>
      </c>
      <c r="C26" s="577">
        <v>0</v>
      </c>
      <c r="D26" s="577">
        <v>0</v>
      </c>
      <c r="E26" s="577">
        <v>0</v>
      </c>
      <c r="F26" s="577">
        <f>+C26+D26+E26</f>
        <v>0</v>
      </c>
      <c r="G26" s="578">
        <v>0</v>
      </c>
      <c r="H26" s="578">
        <v>0</v>
      </c>
      <c r="I26" s="578">
        <v>0</v>
      </c>
      <c r="J26" s="578">
        <v>0</v>
      </c>
      <c r="K26" s="578">
        <f>SUM(G26:J26)</f>
        <v>0</v>
      </c>
      <c r="L26" s="579">
        <v>0</v>
      </c>
      <c r="M26" s="580">
        <f>+B26+F26+K26+L26</f>
        <v>0</v>
      </c>
    </row>
    <row r="27" spans="1:22" s="584" customFormat="1" ht="30" customHeight="1">
      <c r="A27" s="581" t="s">
        <v>425</v>
      </c>
      <c r="B27" s="582">
        <f t="shared" ref="B27:M27" si="1">+B25+B26</f>
        <v>0</v>
      </c>
      <c r="C27" s="577">
        <f t="shared" si="1"/>
        <v>0</v>
      </c>
      <c r="D27" s="577">
        <f t="shared" si="1"/>
        <v>0</v>
      </c>
      <c r="E27" s="577">
        <f t="shared" si="1"/>
        <v>0</v>
      </c>
      <c r="F27" s="577">
        <f t="shared" si="1"/>
        <v>0</v>
      </c>
      <c r="G27" s="578">
        <f t="shared" si="1"/>
        <v>0</v>
      </c>
      <c r="H27" s="578">
        <f t="shared" si="1"/>
        <v>0</v>
      </c>
      <c r="I27" s="578">
        <f t="shared" si="1"/>
        <v>0</v>
      </c>
      <c r="J27" s="578">
        <f t="shared" si="1"/>
        <v>0</v>
      </c>
      <c r="K27" s="578">
        <f t="shared" si="1"/>
        <v>0</v>
      </c>
      <c r="L27" s="579">
        <f t="shared" si="1"/>
        <v>0</v>
      </c>
      <c r="M27" s="580">
        <f t="shared" si="1"/>
        <v>0</v>
      </c>
      <c r="N27" s="583"/>
      <c r="O27" s="583"/>
      <c r="P27" s="583"/>
      <c r="Q27" s="583"/>
      <c r="R27" s="583"/>
      <c r="S27" s="583"/>
      <c r="T27" s="583"/>
      <c r="U27" s="583"/>
      <c r="V27" s="583"/>
    </row>
    <row r="28" spans="1:22" ht="20.149999999999999" customHeight="1">
      <c r="A28" s="1105" t="s">
        <v>446</v>
      </c>
      <c r="B28" s="1106"/>
      <c r="C28" s="1106"/>
      <c r="D28" s="1106"/>
      <c r="E28" s="1106"/>
      <c r="F28" s="1106"/>
      <c r="G28" s="1106"/>
      <c r="H28" s="1106"/>
      <c r="I28" s="1106"/>
      <c r="J28" s="1106"/>
      <c r="K28" s="1106"/>
      <c r="L28" s="1106"/>
      <c r="M28" s="1107"/>
    </row>
    <row r="29" spans="1:22">
      <c r="A29" s="551"/>
      <c r="B29" s="551"/>
      <c r="C29" s="551"/>
      <c r="D29" s="551"/>
      <c r="E29" s="551"/>
      <c r="F29" s="551"/>
      <c r="G29" s="551"/>
      <c r="H29" s="551"/>
      <c r="I29" s="551"/>
      <c r="J29" s="551"/>
      <c r="K29" s="551"/>
      <c r="L29" s="551"/>
    </row>
    <row r="30" spans="1:22" s="586" customFormat="1" ht="45.75" customHeight="1">
      <c r="A30" s="1074" t="s">
        <v>447</v>
      </c>
      <c r="B30" s="1074"/>
      <c r="C30" s="1074"/>
      <c r="D30" s="1074"/>
      <c r="E30" s="1074"/>
      <c r="F30" s="585"/>
      <c r="J30" s="587"/>
      <c r="K30" s="587"/>
      <c r="L30" s="587"/>
      <c r="M30" s="587"/>
      <c r="N30" s="587"/>
      <c r="O30" s="587"/>
      <c r="P30" s="587"/>
      <c r="Q30" s="587"/>
      <c r="R30" s="587"/>
      <c r="S30" s="587"/>
      <c r="T30" s="587"/>
      <c r="U30" s="587"/>
      <c r="V30" s="587"/>
    </row>
    <row r="31" spans="1:22" ht="51" customHeight="1">
      <c r="A31" s="588"/>
      <c r="B31" s="1108" t="s">
        <v>448</v>
      </c>
      <c r="C31" s="1108"/>
      <c r="D31" s="1108" t="s">
        <v>449</v>
      </c>
      <c r="E31" s="1108"/>
      <c r="F31" s="589"/>
      <c r="G31" s="590"/>
      <c r="J31" s="591"/>
      <c r="K31" s="591"/>
      <c r="L31" s="591"/>
      <c r="M31" s="591"/>
      <c r="N31" s="591"/>
      <c r="O31" s="591"/>
      <c r="P31" s="591"/>
      <c r="Q31" s="591"/>
      <c r="R31" s="591"/>
      <c r="S31" s="591"/>
      <c r="T31" s="591"/>
      <c r="U31" s="591"/>
      <c r="V31" s="591"/>
    </row>
    <row r="32" spans="1:22" ht="25.25" customHeight="1">
      <c r="A32" s="592" t="s">
        <v>450</v>
      </c>
      <c r="B32" s="1109">
        <v>0</v>
      </c>
      <c r="C32" s="1109"/>
      <c r="D32" s="1109">
        <v>0</v>
      </c>
      <c r="E32" s="1109"/>
      <c r="F32" s="593"/>
    </row>
    <row r="33" spans="1:7" ht="25.25" customHeight="1">
      <c r="A33" s="592" t="s">
        <v>451</v>
      </c>
      <c r="B33" s="1109">
        <v>0</v>
      </c>
      <c r="C33" s="1109"/>
      <c r="D33" s="1109">
        <v>0</v>
      </c>
      <c r="E33" s="1109"/>
      <c r="F33" s="593"/>
    </row>
    <row r="34" spans="1:7" ht="25.25" customHeight="1">
      <c r="A34" s="592" t="s">
        <v>452</v>
      </c>
      <c r="B34" s="1109">
        <v>0</v>
      </c>
      <c r="C34" s="1109"/>
      <c r="D34" s="1109">
        <v>0</v>
      </c>
      <c r="E34" s="1109"/>
      <c r="F34" s="593"/>
    </row>
    <row r="35" spans="1:7" ht="25.25" customHeight="1">
      <c r="A35" s="592" t="s">
        <v>453</v>
      </c>
      <c r="B35" s="1109">
        <v>0</v>
      </c>
      <c r="C35" s="1109"/>
      <c r="D35" s="1109">
        <v>0</v>
      </c>
      <c r="E35" s="1109"/>
      <c r="F35" s="593"/>
    </row>
    <row r="36" spans="1:7" ht="25.25" customHeight="1">
      <c r="A36" s="592" t="s">
        <v>454</v>
      </c>
      <c r="B36" s="1109">
        <v>0</v>
      </c>
      <c r="C36" s="1109"/>
      <c r="D36" s="1109">
        <v>0</v>
      </c>
      <c r="E36" s="1109"/>
      <c r="F36" s="593"/>
    </row>
    <row r="37" spans="1:7" ht="25.25" customHeight="1">
      <c r="A37" s="594" t="s">
        <v>455</v>
      </c>
      <c r="B37" s="1109">
        <f>SUM(B32:B36)</f>
        <v>0</v>
      </c>
      <c r="C37" s="1109"/>
      <c r="D37" s="1109">
        <f>SUM(D32:D36)</f>
        <v>0</v>
      </c>
      <c r="E37" s="1109"/>
      <c r="F37" s="593"/>
      <c r="G37" s="244"/>
    </row>
    <row r="38" spans="1:7" ht="12" customHeight="1">
      <c r="A38" s="595"/>
      <c r="B38" s="596"/>
    </row>
    <row r="39" spans="1:7" ht="33.75" customHeight="1">
      <c r="A39" s="1074" t="s">
        <v>456</v>
      </c>
      <c r="B39" s="1074"/>
      <c r="C39" s="1074"/>
      <c r="D39" s="1074"/>
      <c r="E39" s="1074"/>
      <c r="F39" s="585"/>
    </row>
    <row r="40" spans="1:7" s="31" customFormat="1" ht="25.25" customHeight="1">
      <c r="A40" s="1112" t="s">
        <v>457</v>
      </c>
      <c r="B40" s="1112"/>
      <c r="C40" s="1112"/>
    </row>
    <row r="41" spans="1:7" s="31" customFormat="1" ht="25.25" customHeight="1" thickBot="1">
      <c r="A41" s="1113" t="s">
        <v>458</v>
      </c>
      <c r="B41" s="1113"/>
      <c r="C41" s="796">
        <v>2021</v>
      </c>
    </row>
    <row r="42" spans="1:7" s="31" customFormat="1" ht="25.25" customHeight="1" thickBot="1">
      <c r="A42" s="1114" t="s">
        <v>459</v>
      </c>
      <c r="B42" s="1115"/>
      <c r="C42" s="597">
        <v>0</v>
      </c>
    </row>
    <row r="43" spans="1:7" s="31" customFormat="1" ht="25.25" customHeight="1">
      <c r="A43" s="1116" t="s">
        <v>460</v>
      </c>
      <c r="B43" s="1117"/>
      <c r="C43" s="598">
        <v>0</v>
      </c>
    </row>
    <row r="44" spans="1:7" s="31" customFormat="1" ht="25.25" customHeight="1">
      <c r="A44" s="1118" t="s">
        <v>461</v>
      </c>
      <c r="B44" s="1119"/>
      <c r="C44" s="599">
        <v>0</v>
      </c>
    </row>
    <row r="45" spans="1:7" s="31" customFormat="1" ht="25.25" customHeight="1" thickBot="1">
      <c r="A45" s="1120" t="s">
        <v>462</v>
      </c>
      <c r="B45" s="1121"/>
      <c r="C45" s="600">
        <f>C43-C44</f>
        <v>0</v>
      </c>
    </row>
    <row r="46" spans="1:7" s="31" customFormat="1" ht="25.25" customHeight="1">
      <c r="A46" s="1116" t="s">
        <v>463</v>
      </c>
      <c r="B46" s="1117"/>
      <c r="C46" s="601"/>
    </row>
    <row r="47" spans="1:7" s="31" customFormat="1" ht="25.25" customHeight="1">
      <c r="A47" s="1110" t="s">
        <v>464</v>
      </c>
      <c r="B47" s="1111"/>
      <c r="C47" s="599">
        <v>0</v>
      </c>
    </row>
    <row r="48" spans="1:7" s="31" customFormat="1" ht="25.25" customHeight="1">
      <c r="A48" s="1110" t="s">
        <v>465</v>
      </c>
      <c r="B48" s="1111"/>
      <c r="C48" s="599">
        <v>0</v>
      </c>
    </row>
    <row r="49" spans="1:4" s="31" customFormat="1" ht="25.25" customHeight="1">
      <c r="A49" s="1110" t="s">
        <v>466</v>
      </c>
      <c r="B49" s="1111"/>
      <c r="C49" s="599">
        <v>0</v>
      </c>
    </row>
    <row r="50" spans="1:4" s="31" customFormat="1" ht="25.25" customHeight="1" thickBot="1">
      <c r="A50" s="1120" t="s">
        <v>467</v>
      </c>
      <c r="B50" s="1121"/>
      <c r="C50" s="600">
        <f>C47-C48+C49</f>
        <v>0</v>
      </c>
    </row>
    <row r="51" spans="1:4" s="31" customFormat="1" ht="25.25" customHeight="1">
      <c r="A51" s="1116" t="s">
        <v>468</v>
      </c>
      <c r="B51" s="1117"/>
      <c r="C51" s="601"/>
    </row>
    <row r="52" spans="1:4" s="31" customFormat="1" ht="25.25" customHeight="1">
      <c r="A52" s="1118" t="s">
        <v>469</v>
      </c>
      <c r="B52" s="1119"/>
      <c r="C52" s="599">
        <f>C42</f>
        <v>0</v>
      </c>
    </row>
    <row r="53" spans="1:4" s="31" customFormat="1" ht="25.25" customHeight="1">
      <c r="A53" s="1118" t="s">
        <v>462</v>
      </c>
      <c r="B53" s="1119"/>
      <c r="C53" s="599">
        <f>C45</f>
        <v>0</v>
      </c>
    </row>
    <row r="54" spans="1:4" s="31" customFormat="1" ht="25.25" customHeight="1" thickBot="1">
      <c r="A54" s="1120" t="s">
        <v>467</v>
      </c>
      <c r="B54" s="1121"/>
      <c r="C54" s="600">
        <f>C50</f>
        <v>0</v>
      </c>
    </row>
    <row r="55" spans="1:4" s="31" customFormat="1" ht="25.25" customHeight="1">
      <c r="A55" s="1122" t="s">
        <v>470</v>
      </c>
      <c r="B55" s="1123"/>
      <c r="C55" s="598">
        <v>0</v>
      </c>
    </row>
    <row r="56" spans="1:4" s="31" customFormat="1" ht="25.25" customHeight="1">
      <c r="A56" s="1110" t="s">
        <v>471</v>
      </c>
      <c r="B56" s="1111"/>
      <c r="C56" s="599">
        <v>0</v>
      </c>
    </row>
    <row r="57" spans="1:4" s="31" customFormat="1" ht="24.65" customHeight="1" thickBot="1">
      <c r="A57" s="1124" t="s">
        <v>472</v>
      </c>
      <c r="B57" s="1125"/>
      <c r="C57" s="600">
        <f>SUM(C52:C56)</f>
        <v>0</v>
      </c>
      <c r="D57" s="138"/>
    </row>
    <row r="58" spans="1:4" ht="18" customHeight="1">
      <c r="A58" s="883" t="s">
        <v>754</v>
      </c>
      <c r="B58" s="602"/>
    </row>
  </sheetData>
  <mergeCells count="48">
    <mergeCell ref="A55:B55"/>
    <mergeCell ref="A56:B56"/>
    <mergeCell ref="A57:B57"/>
    <mergeCell ref="A49:B49"/>
    <mergeCell ref="A50:B50"/>
    <mergeCell ref="A51:B51"/>
    <mergeCell ref="A52:B52"/>
    <mergeCell ref="A53:B53"/>
    <mergeCell ref="A54:B54"/>
    <mergeCell ref="A48:B48"/>
    <mergeCell ref="B37:C37"/>
    <mergeCell ref="D37:E37"/>
    <mergeCell ref="A39:E39"/>
    <mergeCell ref="A40:C40"/>
    <mergeCell ref="A41:B41"/>
    <mergeCell ref="A42:B42"/>
    <mergeCell ref="A43:B43"/>
    <mergeCell ref="A44:B44"/>
    <mergeCell ref="A45:B45"/>
    <mergeCell ref="A46:B46"/>
    <mergeCell ref="A47:B47"/>
    <mergeCell ref="B34:C34"/>
    <mergeCell ref="D34:E34"/>
    <mergeCell ref="B35:C35"/>
    <mergeCell ref="D35:E35"/>
    <mergeCell ref="B36:C36"/>
    <mergeCell ref="D36:E36"/>
    <mergeCell ref="B31:C31"/>
    <mergeCell ref="D31:E31"/>
    <mergeCell ref="B32:C32"/>
    <mergeCell ref="D32:E32"/>
    <mergeCell ref="B33:C33"/>
    <mergeCell ref="D33:E33"/>
    <mergeCell ref="A30:E30"/>
    <mergeCell ref="E5:I6"/>
    <mergeCell ref="A12:L12"/>
    <mergeCell ref="A13:M13"/>
    <mergeCell ref="A14:A15"/>
    <mergeCell ref="B14:B15"/>
    <mergeCell ref="C14:F14"/>
    <mergeCell ref="G14:K14"/>
    <mergeCell ref="L14:L15"/>
    <mergeCell ref="M14:M15"/>
    <mergeCell ref="C16:L21"/>
    <mergeCell ref="G22:L22"/>
    <mergeCell ref="C23:F24"/>
    <mergeCell ref="G24:J24"/>
    <mergeCell ref="A28:M28"/>
  </mergeCells>
  <printOptions horizontalCentered="1"/>
  <pageMargins left="0.31496062992125984" right="0.31496062992125984" top="0.51181102362204722" bottom="0.39370078740157483" header="0.31496062992125984" footer="0.19685039370078741"/>
  <pageSetup paperSize="9" scale="65" orientation="landscape" r:id="rId1"/>
  <headerFooter>
    <oddHeader>&amp;R&amp;A</oddHeader>
    <oddFooter>&amp;R&amp;P</oddFooter>
  </headerFooter>
  <rowBreaks count="1" manualBreakCount="1">
    <brk id="29" max="12"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91"/>
  <sheetViews>
    <sheetView showGridLines="0" view="pageBreakPreview" zoomScale="70" zoomScaleNormal="100" zoomScaleSheetLayoutView="70" workbookViewId="0">
      <selection activeCell="B1" sqref="B1"/>
    </sheetView>
  </sheetViews>
  <sheetFormatPr defaultColWidth="9.08984375" defaultRowHeight="13.5"/>
  <cols>
    <col min="1" max="1" width="2.1796875" style="4" customWidth="1"/>
    <col min="2" max="2" width="85.90625" style="5" customWidth="1"/>
    <col min="3" max="3" width="5.6328125" style="5" customWidth="1"/>
    <col min="4" max="7" width="13.6328125" style="5" customWidth="1"/>
    <col min="8" max="8" width="2" style="534" customWidth="1"/>
    <col min="9" max="16384" width="9.08984375" style="4"/>
  </cols>
  <sheetData>
    <row r="1" spans="2:8" s="33" customFormat="1" ht="30" customHeight="1">
      <c r="B1" s="603" t="s">
        <v>632</v>
      </c>
      <c r="C1" s="1127" t="s">
        <v>473</v>
      </c>
      <c r="D1" s="1128"/>
      <c r="E1" s="1128"/>
      <c r="F1" s="1128"/>
      <c r="G1" s="1128"/>
      <c r="H1" s="604"/>
    </row>
    <row r="2" spans="2:8" ht="18.75" customHeight="1">
      <c r="B2" s="88" t="s">
        <v>474</v>
      </c>
      <c r="C2" s="1129"/>
      <c r="D2" s="1129"/>
      <c r="E2" s="1129"/>
      <c r="F2" s="1129"/>
      <c r="G2" s="1129"/>
    </row>
    <row r="3" spans="2:8" ht="32.5" customHeight="1">
      <c r="B3" s="1130" t="s">
        <v>634</v>
      </c>
      <c r="C3" s="1130"/>
      <c r="D3" s="1130"/>
      <c r="E3" s="1130"/>
      <c r="F3" s="1130"/>
      <c r="G3" s="1130"/>
    </row>
    <row r="4" spans="2:8" ht="27" customHeight="1">
      <c r="B4" s="605"/>
      <c r="C4" s="606" t="s">
        <v>475</v>
      </c>
      <c r="D4" s="607" t="s">
        <v>476</v>
      </c>
      <c r="E4" s="608" t="s">
        <v>477</v>
      </c>
      <c r="F4" s="609" t="s">
        <v>478</v>
      </c>
      <c r="G4" s="609" t="s">
        <v>389</v>
      </c>
    </row>
    <row r="5" spans="2:8" s="5" customFormat="1" ht="25" customHeight="1">
      <c r="B5" s="610" t="s">
        <v>479</v>
      </c>
      <c r="C5" s="611"/>
      <c r="D5" s="612">
        <v>0</v>
      </c>
      <c r="E5" s="613"/>
      <c r="F5" s="613"/>
      <c r="G5" s="614">
        <f>+D5</f>
        <v>0</v>
      </c>
      <c r="H5" s="534"/>
    </row>
    <row r="6" spans="2:8" ht="25" customHeight="1">
      <c r="B6" s="610" t="s">
        <v>480</v>
      </c>
      <c r="C6" s="611" t="s">
        <v>481</v>
      </c>
      <c r="D6" s="615">
        <v>0</v>
      </c>
      <c r="E6" s="616">
        <v>0</v>
      </c>
      <c r="F6" s="616">
        <v>0</v>
      </c>
      <c r="G6" s="616">
        <f t="shared" ref="G6:G12" si="0">E6+F6</f>
        <v>0</v>
      </c>
    </row>
    <row r="7" spans="2:8" ht="20.25" customHeight="1">
      <c r="B7" s="610" t="s">
        <v>482</v>
      </c>
      <c r="C7" s="611"/>
      <c r="D7" s="615">
        <v>0</v>
      </c>
      <c r="E7" s="617">
        <v>0</v>
      </c>
      <c r="F7" s="617">
        <v>0</v>
      </c>
      <c r="G7" s="617">
        <f t="shared" si="0"/>
        <v>0</v>
      </c>
    </row>
    <row r="8" spans="2:8" ht="25" customHeight="1">
      <c r="B8" s="610" t="s">
        <v>483</v>
      </c>
      <c r="C8" s="611" t="s">
        <v>481</v>
      </c>
      <c r="D8" s="615">
        <v>0</v>
      </c>
      <c r="E8" s="616">
        <v>0</v>
      </c>
      <c r="F8" s="616">
        <v>0</v>
      </c>
      <c r="G8" s="616">
        <f t="shared" si="0"/>
        <v>0</v>
      </c>
    </row>
    <row r="9" spans="2:8" ht="20.149999999999999" customHeight="1">
      <c r="B9" s="618" t="s">
        <v>482</v>
      </c>
      <c r="C9" s="619"/>
      <c r="D9" s="615">
        <v>0</v>
      </c>
      <c r="E9" s="617">
        <v>0</v>
      </c>
      <c r="F9" s="617">
        <v>0</v>
      </c>
      <c r="G9" s="617">
        <f t="shared" si="0"/>
        <v>0</v>
      </c>
    </row>
    <row r="10" spans="2:8" ht="25" customHeight="1">
      <c r="B10" s="618" t="s">
        <v>484</v>
      </c>
      <c r="C10" s="619" t="s">
        <v>481</v>
      </c>
      <c r="D10" s="615">
        <v>0</v>
      </c>
      <c r="E10" s="616">
        <v>0</v>
      </c>
      <c r="F10" s="616">
        <v>0</v>
      </c>
      <c r="G10" s="616">
        <f t="shared" si="0"/>
        <v>0</v>
      </c>
    </row>
    <row r="11" spans="2:8" ht="20.149999999999999" customHeight="1">
      <c r="B11" s="618" t="s">
        <v>482</v>
      </c>
      <c r="C11" s="619"/>
      <c r="D11" s="615">
        <v>0</v>
      </c>
      <c r="E11" s="617">
        <v>0</v>
      </c>
      <c r="F11" s="617">
        <v>0</v>
      </c>
      <c r="G11" s="617">
        <f t="shared" si="0"/>
        <v>0</v>
      </c>
    </row>
    <row r="12" spans="2:8" ht="36" customHeight="1">
      <c r="B12" s="618" t="s">
        <v>485</v>
      </c>
      <c r="C12" s="619" t="s">
        <v>481</v>
      </c>
      <c r="D12" s="615">
        <v>0</v>
      </c>
      <c r="E12" s="616">
        <v>0</v>
      </c>
      <c r="F12" s="616">
        <v>0</v>
      </c>
      <c r="G12" s="616">
        <f t="shared" si="0"/>
        <v>0</v>
      </c>
    </row>
    <row r="13" spans="2:8" ht="25" customHeight="1">
      <c r="B13" s="620" t="s">
        <v>486</v>
      </c>
      <c r="C13" s="621" t="s">
        <v>487</v>
      </c>
      <c r="D13" s="622">
        <f>D6+D8+D10+D12</f>
        <v>0</v>
      </c>
      <c r="E13" s="614">
        <f>E6+E8+E10+E12</f>
        <v>0</v>
      </c>
      <c r="F13" s="614">
        <f>F6+F8+F10+F12</f>
        <v>0</v>
      </c>
      <c r="G13" s="614">
        <f>G6+G8+G10+G12</f>
        <v>0</v>
      </c>
    </row>
    <row r="14" spans="2:8" ht="20.149999999999999" customHeight="1">
      <c r="B14" s="618" t="s">
        <v>488</v>
      </c>
      <c r="C14" s="619"/>
      <c r="D14" s="615">
        <f>D7+D9+D11</f>
        <v>0</v>
      </c>
      <c r="E14" s="617">
        <f>E7+E9+E11</f>
        <v>0</v>
      </c>
      <c r="F14" s="617">
        <f>F7+F9+F11</f>
        <v>0</v>
      </c>
      <c r="G14" s="617">
        <f>G7+G9+G11</f>
        <v>0</v>
      </c>
    </row>
    <row r="15" spans="2:8" ht="25" customHeight="1">
      <c r="B15" s="618" t="s">
        <v>489</v>
      </c>
      <c r="C15" s="619" t="s">
        <v>481</v>
      </c>
      <c r="D15" s="615">
        <v>0</v>
      </c>
      <c r="E15" s="616">
        <v>0</v>
      </c>
      <c r="F15" s="616">
        <v>0</v>
      </c>
      <c r="G15" s="616">
        <f>E15+F15</f>
        <v>0</v>
      </c>
    </row>
    <row r="16" spans="2:8" ht="25" customHeight="1">
      <c r="B16" s="618" t="s">
        <v>490</v>
      </c>
      <c r="C16" s="619" t="s">
        <v>481</v>
      </c>
      <c r="D16" s="615">
        <v>0</v>
      </c>
      <c r="E16" s="616">
        <v>0</v>
      </c>
      <c r="F16" s="616">
        <v>0</v>
      </c>
      <c r="G16" s="616">
        <f>E16+F16</f>
        <v>0</v>
      </c>
    </row>
    <row r="17" spans="2:7" ht="25" customHeight="1">
      <c r="B17" s="618" t="s">
        <v>491</v>
      </c>
      <c r="C17" s="619" t="s">
        <v>481</v>
      </c>
      <c r="D17" s="615">
        <v>0</v>
      </c>
      <c r="E17" s="616">
        <v>0</v>
      </c>
      <c r="F17" s="616">
        <v>0</v>
      </c>
      <c r="G17" s="616">
        <f>E17+F17</f>
        <v>0</v>
      </c>
    </row>
    <row r="18" spans="2:7" ht="20.149999999999999" customHeight="1">
      <c r="B18" s="623" t="s">
        <v>492</v>
      </c>
      <c r="C18" s="624"/>
      <c r="D18" s="615">
        <v>0</v>
      </c>
      <c r="E18" s="617">
        <v>0</v>
      </c>
      <c r="F18" s="617">
        <v>0</v>
      </c>
      <c r="G18" s="617">
        <f>E18+F18</f>
        <v>0</v>
      </c>
    </row>
    <row r="19" spans="2:7" ht="20.149999999999999" customHeight="1">
      <c r="B19" s="625" t="s">
        <v>493</v>
      </c>
      <c r="C19" s="624"/>
      <c r="D19" s="615">
        <v>0</v>
      </c>
      <c r="E19" s="617">
        <v>0</v>
      </c>
      <c r="F19" s="617">
        <v>0</v>
      </c>
      <c r="G19" s="617">
        <f>E19+F19</f>
        <v>0</v>
      </c>
    </row>
    <row r="20" spans="2:7" ht="25" customHeight="1">
      <c r="B20" s="620" t="s">
        <v>494</v>
      </c>
      <c r="C20" s="621" t="s">
        <v>487</v>
      </c>
      <c r="D20" s="622">
        <f>D15+D16+D17</f>
        <v>0</v>
      </c>
      <c r="E20" s="614">
        <f>E15+E16+E17</f>
        <v>0</v>
      </c>
      <c r="F20" s="614">
        <f>F15+F16+F17</f>
        <v>0</v>
      </c>
      <c r="G20" s="614">
        <f>G15+G16+G17</f>
        <v>0</v>
      </c>
    </row>
    <row r="21" spans="2:7" ht="25" customHeight="1">
      <c r="B21" s="620" t="s">
        <v>495</v>
      </c>
      <c r="C21" s="621" t="s">
        <v>487</v>
      </c>
      <c r="D21" s="622">
        <f>D13-D20</f>
        <v>0</v>
      </c>
      <c r="E21" s="614">
        <f>E13-E20</f>
        <v>0</v>
      </c>
      <c r="F21" s="614">
        <f>F13-F20</f>
        <v>0</v>
      </c>
      <c r="G21" s="614">
        <f>G13-G20</f>
        <v>0</v>
      </c>
    </row>
    <row r="22" spans="2:7" ht="33" customHeight="1">
      <c r="B22" s="626" t="s">
        <v>496</v>
      </c>
      <c r="C22" s="627"/>
      <c r="D22" s="627"/>
      <c r="E22" s="1131"/>
      <c r="F22" s="1131"/>
      <c r="G22" s="1132"/>
    </row>
    <row r="23" spans="2:7" ht="25" customHeight="1">
      <c r="B23" s="618" t="s">
        <v>497</v>
      </c>
      <c r="C23" s="619" t="s">
        <v>481</v>
      </c>
      <c r="D23" s="615">
        <v>0</v>
      </c>
      <c r="E23" s="615">
        <v>0</v>
      </c>
      <c r="F23" s="615">
        <v>0</v>
      </c>
      <c r="G23" s="615">
        <f>E23+F23</f>
        <v>0</v>
      </c>
    </row>
    <row r="24" spans="2:7" ht="25" customHeight="1">
      <c r="B24" s="618" t="s">
        <v>498</v>
      </c>
      <c r="C24" s="619" t="s">
        <v>499</v>
      </c>
      <c r="D24" s="615">
        <v>0</v>
      </c>
      <c r="E24" s="615">
        <v>0</v>
      </c>
      <c r="F24" s="615">
        <v>0</v>
      </c>
      <c r="G24" s="615">
        <f>E24+F24</f>
        <v>0</v>
      </c>
    </row>
    <row r="25" spans="2:7" ht="25" customHeight="1">
      <c r="B25" s="620" t="s">
        <v>500</v>
      </c>
      <c r="C25" s="619" t="s">
        <v>481</v>
      </c>
      <c r="D25" s="615">
        <v>0</v>
      </c>
      <c r="E25" s="615">
        <v>0</v>
      </c>
      <c r="F25" s="615">
        <v>0</v>
      </c>
      <c r="G25" s="615">
        <f>E25+F25</f>
        <v>0</v>
      </c>
    </row>
    <row r="26" spans="2:7" ht="25" customHeight="1">
      <c r="B26" s="620" t="s">
        <v>501</v>
      </c>
      <c r="C26" s="621" t="s">
        <v>487</v>
      </c>
      <c r="D26" s="622">
        <f>D21+D23-D24+D25</f>
        <v>0</v>
      </c>
      <c r="E26" s="614">
        <f>E21+E23-E24+E25</f>
        <v>0</v>
      </c>
      <c r="F26" s="614">
        <f>F21+F23-F24+F25</f>
        <v>0</v>
      </c>
      <c r="G26" s="614">
        <f>G21+G23-G24+G25</f>
        <v>0</v>
      </c>
    </row>
    <row r="27" spans="2:7" ht="25" customHeight="1">
      <c r="B27" s="618" t="s">
        <v>502</v>
      </c>
      <c r="C27" s="619" t="s">
        <v>481</v>
      </c>
      <c r="D27" s="615">
        <v>0</v>
      </c>
      <c r="E27" s="616">
        <v>0</v>
      </c>
      <c r="F27" s="616">
        <v>0</v>
      </c>
      <c r="G27" s="616">
        <f>E27+F27</f>
        <v>0</v>
      </c>
    </row>
    <row r="28" spans="2:7" ht="25" customHeight="1">
      <c r="B28" s="618" t="s">
        <v>503</v>
      </c>
      <c r="C28" s="619" t="s">
        <v>481</v>
      </c>
      <c r="D28" s="615">
        <v>0</v>
      </c>
      <c r="E28" s="616">
        <v>0</v>
      </c>
      <c r="F28" s="616">
        <v>0</v>
      </c>
      <c r="G28" s="616">
        <f>E28+F28</f>
        <v>0</v>
      </c>
    </row>
    <row r="29" spans="2:7" ht="25" customHeight="1">
      <c r="B29" s="618" t="s">
        <v>504</v>
      </c>
      <c r="C29" s="619" t="s">
        <v>481</v>
      </c>
      <c r="D29" s="615">
        <v>0</v>
      </c>
      <c r="E29" s="616">
        <v>0</v>
      </c>
      <c r="F29" s="616">
        <v>0</v>
      </c>
      <c r="G29" s="616">
        <f>E29+F29</f>
        <v>0</v>
      </c>
    </row>
    <row r="30" spans="2:7" ht="25" customHeight="1">
      <c r="B30" s="618" t="s">
        <v>505</v>
      </c>
      <c r="C30" s="619" t="s">
        <v>481</v>
      </c>
      <c r="D30" s="628">
        <f>+D24</f>
        <v>0</v>
      </c>
      <c r="E30" s="628">
        <f>+E24</f>
        <v>0</v>
      </c>
      <c r="F30" s="628">
        <f>+F24</f>
        <v>0</v>
      </c>
      <c r="G30" s="628">
        <f>+G24</f>
        <v>0</v>
      </c>
    </row>
    <row r="31" spans="2:7" ht="25" customHeight="1">
      <c r="B31" s="620" t="s">
        <v>506</v>
      </c>
      <c r="C31" s="619" t="s">
        <v>487</v>
      </c>
      <c r="D31" s="622">
        <f>SUM(D27:D30)</f>
        <v>0</v>
      </c>
      <c r="E31" s="614">
        <f>SUM(E27:E30)</f>
        <v>0</v>
      </c>
      <c r="F31" s="614">
        <f>SUM(F27:F30)</f>
        <v>0</v>
      </c>
      <c r="G31" s="614">
        <f>SUM(G27:G30)</f>
        <v>0</v>
      </c>
    </row>
    <row r="32" spans="2:7" ht="30" customHeight="1">
      <c r="B32" s="618" t="s">
        <v>507</v>
      </c>
      <c r="C32" s="619" t="s">
        <v>481</v>
      </c>
      <c r="D32" s="628">
        <f>D12</f>
        <v>0</v>
      </c>
      <c r="E32" s="628">
        <f>E12</f>
        <v>0</v>
      </c>
      <c r="F32" s="628">
        <f>F12</f>
        <v>0</v>
      </c>
      <c r="G32" s="628">
        <f>G12</f>
        <v>0</v>
      </c>
    </row>
    <row r="33" spans="2:7" ht="27" customHeight="1">
      <c r="B33" s="618" t="s">
        <v>508</v>
      </c>
      <c r="C33" s="619" t="s">
        <v>481</v>
      </c>
      <c r="D33" s="615">
        <v>0</v>
      </c>
      <c r="E33" s="616">
        <v>0</v>
      </c>
      <c r="F33" s="616">
        <v>0</v>
      </c>
      <c r="G33" s="616">
        <f>E33+F33</f>
        <v>0</v>
      </c>
    </row>
    <row r="34" spans="2:7" ht="27" customHeight="1">
      <c r="B34" s="618" t="s">
        <v>509</v>
      </c>
      <c r="C34" s="619" t="s">
        <v>481</v>
      </c>
      <c r="D34" s="615">
        <v>0</v>
      </c>
      <c r="E34" s="616">
        <v>0</v>
      </c>
      <c r="F34" s="616">
        <v>0</v>
      </c>
      <c r="G34" s="616">
        <f>E34+F34</f>
        <v>0</v>
      </c>
    </row>
    <row r="35" spans="2:7" ht="27" customHeight="1">
      <c r="B35" s="618" t="s">
        <v>510</v>
      </c>
      <c r="C35" s="619" t="s">
        <v>481</v>
      </c>
      <c r="D35" s="615">
        <v>0</v>
      </c>
      <c r="E35" s="616">
        <v>0</v>
      </c>
      <c r="F35" s="616">
        <v>0</v>
      </c>
      <c r="G35" s="616">
        <f>E35+F35</f>
        <v>0</v>
      </c>
    </row>
    <row r="36" spans="2:7" ht="30" customHeight="1">
      <c r="B36" s="620" t="s">
        <v>511</v>
      </c>
      <c r="C36" s="621" t="s">
        <v>487</v>
      </c>
      <c r="D36" s="622">
        <f>D33+D34+D35</f>
        <v>0</v>
      </c>
      <c r="E36" s="614">
        <v>0</v>
      </c>
      <c r="F36" s="614">
        <f>F33+F34+F35</f>
        <v>0</v>
      </c>
      <c r="G36" s="614">
        <f>G33+G34+G35</f>
        <v>0</v>
      </c>
    </row>
    <row r="37" spans="2:7" ht="30" customHeight="1">
      <c r="B37" s="620" t="s">
        <v>512</v>
      </c>
      <c r="C37" s="619" t="s">
        <v>487</v>
      </c>
      <c r="D37" s="616">
        <f>D32+D36</f>
        <v>0</v>
      </c>
      <c r="E37" s="616">
        <f>E32+E36</f>
        <v>0</v>
      </c>
      <c r="F37" s="616">
        <f>F32+F36</f>
        <v>0</v>
      </c>
      <c r="G37" s="616">
        <f>G32+G36</f>
        <v>0</v>
      </c>
    </row>
    <row r="38" spans="2:7" ht="27" customHeight="1">
      <c r="B38" s="620" t="s">
        <v>513</v>
      </c>
      <c r="C38" s="621" t="s">
        <v>487</v>
      </c>
      <c r="D38" s="622">
        <f>D31-D37</f>
        <v>0</v>
      </c>
      <c r="E38" s="614">
        <f>E31-E37</f>
        <v>0</v>
      </c>
      <c r="F38" s="614">
        <f>F31-F37</f>
        <v>0</v>
      </c>
      <c r="G38" s="614">
        <f>G31-G37</f>
        <v>0</v>
      </c>
    </row>
    <row r="39" spans="2:7" ht="27" customHeight="1">
      <c r="B39" s="618" t="s">
        <v>514</v>
      </c>
      <c r="C39" s="619" t="s">
        <v>481</v>
      </c>
      <c r="D39" s="615">
        <v>0</v>
      </c>
      <c r="E39" s="616">
        <v>0</v>
      </c>
      <c r="F39" s="616">
        <v>0</v>
      </c>
      <c r="G39" s="616">
        <f>E39+F39</f>
        <v>0</v>
      </c>
    </row>
    <row r="40" spans="2:7" ht="27" customHeight="1">
      <c r="B40" s="618" t="s">
        <v>515</v>
      </c>
      <c r="C40" s="619" t="s">
        <v>481</v>
      </c>
      <c r="D40" s="615">
        <v>0</v>
      </c>
      <c r="E40" s="616">
        <v>0</v>
      </c>
      <c r="F40" s="616">
        <v>0</v>
      </c>
      <c r="G40" s="616">
        <f>E40+F40</f>
        <v>0</v>
      </c>
    </row>
    <row r="41" spans="2:7" ht="25" customHeight="1">
      <c r="B41" s="620" t="s">
        <v>516</v>
      </c>
      <c r="C41" s="621" t="s">
        <v>487</v>
      </c>
      <c r="D41" s="622">
        <f>SUM(D39:D40)</f>
        <v>0</v>
      </c>
      <c r="E41" s="614">
        <f>SUM(E39:E40)</f>
        <v>0</v>
      </c>
      <c r="F41" s="614">
        <f>SUM(F39:F40)</f>
        <v>0</v>
      </c>
      <c r="G41" s="614">
        <f>SUM(G39:G40)</f>
        <v>0</v>
      </c>
    </row>
    <row r="42" spans="2:7" ht="25" customHeight="1">
      <c r="B42" s="620" t="s">
        <v>517</v>
      </c>
      <c r="C42" s="619" t="s">
        <v>499</v>
      </c>
      <c r="D42" s="628">
        <f>+D16</f>
        <v>0</v>
      </c>
      <c r="E42" s="628">
        <f>+E16</f>
        <v>0</v>
      </c>
      <c r="F42" s="628">
        <f>+F16</f>
        <v>0</v>
      </c>
      <c r="G42" s="628">
        <f>+G16</f>
        <v>0</v>
      </c>
    </row>
    <row r="43" spans="2:7" ht="25" customHeight="1">
      <c r="B43" s="620" t="s">
        <v>518</v>
      </c>
      <c r="C43" s="621" t="s">
        <v>499</v>
      </c>
      <c r="D43" s="622">
        <f>D41-D42</f>
        <v>0</v>
      </c>
      <c r="E43" s="614">
        <f>E41-E42</f>
        <v>0</v>
      </c>
      <c r="F43" s="614">
        <f>F41-F42</f>
        <v>0</v>
      </c>
      <c r="G43" s="614">
        <f>G41-G42</f>
        <v>0</v>
      </c>
    </row>
    <row r="44" spans="2:7" ht="25" customHeight="1">
      <c r="B44" s="620" t="s">
        <v>519</v>
      </c>
      <c r="C44" s="621" t="s">
        <v>487</v>
      </c>
      <c r="D44" s="622">
        <f>D38-D43-D23-D25</f>
        <v>0</v>
      </c>
      <c r="E44" s="614">
        <f>E38-E43-E23-E25</f>
        <v>0</v>
      </c>
      <c r="F44" s="614">
        <f>F38-F43-F23-F25</f>
        <v>0</v>
      </c>
      <c r="G44" s="614">
        <f>G38-G43-G23-G25</f>
        <v>0</v>
      </c>
    </row>
    <row r="45" spans="2:7" ht="25" customHeight="1">
      <c r="B45" s="618" t="s">
        <v>520</v>
      </c>
      <c r="C45" s="629" t="s">
        <v>481</v>
      </c>
      <c r="D45" s="630">
        <v>0</v>
      </c>
      <c r="E45" s="630">
        <v>0</v>
      </c>
      <c r="F45" s="630">
        <v>0</v>
      </c>
      <c r="G45" s="616">
        <f>SUM(E45:F45)</f>
        <v>0</v>
      </c>
    </row>
    <row r="46" spans="2:7" ht="25" customHeight="1">
      <c r="B46" s="618" t="s">
        <v>521</v>
      </c>
      <c r="C46" s="629" t="s">
        <v>481</v>
      </c>
      <c r="D46" s="630">
        <v>0</v>
      </c>
      <c r="E46" s="630">
        <v>0</v>
      </c>
      <c r="F46" s="630">
        <v>0</v>
      </c>
      <c r="G46" s="616">
        <f>SUM(E46:F46)</f>
        <v>0</v>
      </c>
    </row>
    <row r="47" spans="2:7" ht="25" customHeight="1">
      <c r="B47" s="618" t="s">
        <v>522</v>
      </c>
      <c r="C47" s="629" t="s">
        <v>481</v>
      </c>
      <c r="D47" s="630">
        <v>0</v>
      </c>
      <c r="E47" s="630">
        <v>0</v>
      </c>
      <c r="F47" s="630">
        <v>0</v>
      </c>
      <c r="G47" s="616">
        <f>SUM(E47:F47)</f>
        <v>0</v>
      </c>
    </row>
    <row r="48" spans="2:7" ht="30" customHeight="1">
      <c r="B48" s="631" t="s">
        <v>523</v>
      </c>
      <c r="C48" s="619" t="s">
        <v>487</v>
      </c>
      <c r="D48" s="615">
        <f>D45+D46+D47</f>
        <v>0</v>
      </c>
      <c r="E48" s="616">
        <f>E45+E46+E47</f>
        <v>0</v>
      </c>
      <c r="F48" s="616">
        <f>F45+F46+F47</f>
        <v>0</v>
      </c>
      <c r="G48" s="616">
        <f>G45+G46+G47</f>
        <v>0</v>
      </c>
    </row>
    <row r="49" spans="2:8" ht="25" customHeight="1">
      <c r="B49" s="632" t="s">
        <v>524</v>
      </c>
      <c r="C49" s="629" t="s">
        <v>481</v>
      </c>
      <c r="D49" s="615">
        <v>0</v>
      </c>
      <c r="E49" s="615">
        <v>0</v>
      </c>
      <c r="F49" s="615">
        <v>0</v>
      </c>
      <c r="G49" s="633">
        <f>+E49+F49</f>
        <v>0</v>
      </c>
    </row>
    <row r="50" spans="2:8" ht="25" customHeight="1">
      <c r="B50" s="632" t="s">
        <v>525</v>
      </c>
      <c r="C50" s="629" t="s">
        <v>499</v>
      </c>
      <c r="D50" s="615">
        <v>0</v>
      </c>
      <c r="E50" s="615">
        <v>0</v>
      </c>
      <c r="F50" s="615">
        <v>0</v>
      </c>
      <c r="G50" s="633">
        <f>+E50+F50</f>
        <v>0</v>
      </c>
    </row>
    <row r="51" spans="2:8" ht="25" customHeight="1">
      <c r="B51" s="632" t="s">
        <v>526</v>
      </c>
      <c r="C51" s="629" t="s">
        <v>481</v>
      </c>
      <c r="D51" s="615">
        <v>0</v>
      </c>
      <c r="E51" s="615">
        <v>0</v>
      </c>
      <c r="F51" s="615">
        <v>0</v>
      </c>
      <c r="G51" s="633">
        <f>+E51+F51</f>
        <v>0</v>
      </c>
    </row>
    <row r="52" spans="2:8" ht="25" customHeight="1">
      <c r="B52" s="632" t="s">
        <v>527</v>
      </c>
      <c r="C52" s="629" t="s">
        <v>499</v>
      </c>
      <c r="D52" s="615">
        <v>0</v>
      </c>
      <c r="E52" s="615">
        <v>0</v>
      </c>
      <c r="F52" s="615">
        <v>0</v>
      </c>
      <c r="G52" s="633">
        <f>+E52+F52</f>
        <v>0</v>
      </c>
    </row>
    <row r="53" spans="2:8" ht="25" customHeight="1">
      <c r="B53" s="634" t="s">
        <v>528</v>
      </c>
      <c r="C53" s="635" t="s">
        <v>487</v>
      </c>
      <c r="D53" s="636">
        <f>D5+D26+D44+D36-D48+D49-D50+D51-D52</f>
        <v>0</v>
      </c>
      <c r="E53" s="636">
        <f>E5+E26+E44+E36-E48+E49-E50+E51-E52</f>
        <v>0</v>
      </c>
      <c r="F53" s="636">
        <f>F5+F26+F44+F36-F48+F49-F50+F51-F52</f>
        <v>0</v>
      </c>
      <c r="G53" s="636">
        <f>G5+G26+G44+G36-G48+G49-G50+G51-G52</f>
        <v>0</v>
      </c>
    </row>
    <row r="54" spans="2:8" ht="44.25" customHeight="1">
      <c r="B54" s="637" t="s">
        <v>529</v>
      </c>
      <c r="C54" s="638"/>
      <c r="D54" s="639"/>
      <c r="E54" s="138"/>
      <c r="F54" s="138"/>
      <c r="G54" s="138"/>
    </row>
    <row r="55" spans="2:8" ht="16.25" customHeight="1"/>
    <row r="56" spans="2:8" ht="33.75" customHeight="1">
      <c r="B56" s="640" t="s">
        <v>530</v>
      </c>
      <c r="C56" s="641"/>
      <c r="D56" s="641"/>
      <c r="E56" s="641"/>
      <c r="F56" s="641"/>
      <c r="G56" s="641"/>
      <c r="H56" s="642"/>
    </row>
    <row r="57" spans="2:8" ht="30" customHeight="1">
      <c r="B57" s="643" t="s">
        <v>635</v>
      </c>
      <c r="C57" s="1133">
        <v>0</v>
      </c>
      <c r="D57" s="1134"/>
      <c r="E57" s="641"/>
      <c r="F57" s="641"/>
      <c r="G57" s="641"/>
      <c r="H57" s="642"/>
    </row>
    <row r="58" spans="2:8" ht="30" customHeight="1">
      <c r="B58" s="643" t="s">
        <v>636</v>
      </c>
      <c r="C58" s="1133">
        <v>0</v>
      </c>
      <c r="D58" s="1134"/>
      <c r="E58" s="641"/>
      <c r="F58" s="641"/>
      <c r="G58" s="641"/>
      <c r="H58" s="642"/>
    </row>
    <row r="59" spans="2:8" ht="16.25" customHeight="1">
      <c r="B59" s="641"/>
      <c r="C59" s="641"/>
      <c r="D59" s="641"/>
      <c r="E59" s="641"/>
      <c r="F59" s="641"/>
      <c r="G59" s="641"/>
      <c r="H59" s="642"/>
    </row>
    <row r="60" spans="2:8" ht="30" customHeight="1">
      <c r="B60" s="453" t="s">
        <v>531</v>
      </c>
      <c r="C60" s="641"/>
      <c r="D60" s="641"/>
      <c r="E60" s="641"/>
      <c r="F60" s="641"/>
      <c r="G60" s="641"/>
      <c r="H60" s="642"/>
    </row>
    <row r="61" spans="2:8" ht="30" customHeight="1">
      <c r="B61" s="1126"/>
      <c r="C61" s="1126"/>
      <c r="D61" s="792">
        <v>2019</v>
      </c>
      <c r="E61" s="792">
        <v>2020</v>
      </c>
      <c r="F61" s="792">
        <v>2021</v>
      </c>
      <c r="G61" s="641"/>
      <c r="H61" s="642"/>
    </row>
    <row r="62" spans="2:8" ht="30" customHeight="1">
      <c r="B62" s="1136" t="s">
        <v>532</v>
      </c>
      <c r="C62" s="1136"/>
      <c r="D62" s="539">
        <v>0</v>
      </c>
      <c r="E62" s="539">
        <v>0</v>
      </c>
      <c r="F62" s="644"/>
      <c r="G62" s="641"/>
      <c r="H62" s="642"/>
    </row>
    <row r="63" spans="2:8" ht="30.65" customHeight="1">
      <c r="B63" s="1137" t="s">
        <v>533</v>
      </c>
      <c r="C63" s="1137"/>
      <c r="D63" s="539">
        <v>0</v>
      </c>
      <c r="E63" s="539">
        <v>0</v>
      </c>
      <c r="F63" s="644"/>
      <c r="G63" s="645"/>
      <c r="H63" s="642"/>
    </row>
    <row r="64" spans="2:8" ht="25" customHeight="1">
      <c r="B64" s="31" t="s">
        <v>534</v>
      </c>
      <c r="C64" s="138"/>
      <c r="D64" s="138"/>
      <c r="E64" s="138"/>
      <c r="F64" s="641"/>
      <c r="G64" s="641"/>
      <c r="H64" s="642"/>
    </row>
    <row r="65" spans="1:8" ht="20" customHeight="1">
      <c r="B65" s="31"/>
      <c r="C65" s="138"/>
      <c r="D65" s="138"/>
      <c r="E65" s="138"/>
      <c r="F65" s="641"/>
      <c r="G65" s="641"/>
      <c r="H65" s="642"/>
    </row>
    <row r="66" spans="1:8" ht="25" customHeight="1">
      <c r="B66" s="453" t="s">
        <v>535</v>
      </c>
      <c r="C66" s="641"/>
      <c r="D66" s="641"/>
      <c r="E66" s="641"/>
      <c r="F66" s="641"/>
      <c r="G66" s="641"/>
      <c r="H66" s="642"/>
    </row>
    <row r="67" spans="1:8" ht="25" customHeight="1">
      <c r="B67" s="646" t="s">
        <v>536</v>
      </c>
      <c r="C67" s="647" t="s">
        <v>475</v>
      </c>
      <c r="D67" s="792">
        <v>2019</v>
      </c>
      <c r="E67" s="792">
        <v>2020</v>
      </c>
      <c r="F67" s="792">
        <v>2021</v>
      </c>
      <c r="G67" s="641"/>
      <c r="H67" s="642"/>
    </row>
    <row r="68" spans="1:8" ht="25" customHeight="1">
      <c r="B68" s="648" t="s">
        <v>537</v>
      </c>
      <c r="C68" s="649" t="s">
        <v>481</v>
      </c>
      <c r="D68" s="650">
        <v>0</v>
      </c>
      <c r="E68" s="650">
        <v>0</v>
      </c>
      <c r="F68" s="651">
        <v>300</v>
      </c>
      <c r="G68" s="641"/>
      <c r="H68" s="642"/>
    </row>
    <row r="69" spans="1:8" s="653" customFormat="1" ht="25" customHeight="1">
      <c r="A69" s="4"/>
      <c r="B69" s="648" t="s">
        <v>538</v>
      </c>
      <c r="C69" s="649" t="s">
        <v>481</v>
      </c>
      <c r="D69" s="650">
        <v>0</v>
      </c>
      <c r="E69" s="650">
        <v>0</v>
      </c>
      <c r="F69" s="651">
        <v>0</v>
      </c>
      <c r="G69" s="102"/>
      <c r="H69" s="652"/>
    </row>
    <row r="70" spans="1:8" ht="25" customHeight="1">
      <c r="B70" s="648" t="s">
        <v>539</v>
      </c>
      <c r="C70" s="649" t="s">
        <v>487</v>
      </c>
      <c r="D70" s="654">
        <f>SUM(D68:D69)</f>
        <v>0</v>
      </c>
      <c r="E70" s="654">
        <f>SUM(E68:E69)</f>
        <v>0</v>
      </c>
      <c r="F70" s="655">
        <f>SUM(F68:F69)</f>
        <v>300</v>
      </c>
      <c r="G70" s="102"/>
      <c r="H70" s="652"/>
    </row>
    <row r="71" spans="1:8" ht="25" customHeight="1">
      <c r="B71" s="648" t="s">
        <v>540</v>
      </c>
      <c r="C71" s="649" t="s">
        <v>481</v>
      </c>
      <c r="D71" s="654">
        <v>0</v>
      </c>
      <c r="E71" s="654">
        <v>0</v>
      </c>
      <c r="F71" s="655">
        <v>0</v>
      </c>
      <c r="G71" s="102"/>
      <c r="H71" s="652"/>
    </row>
    <row r="72" spans="1:8" ht="25" customHeight="1">
      <c r="B72" s="648" t="s">
        <v>541</v>
      </c>
      <c r="C72" s="649" t="s">
        <v>499</v>
      </c>
      <c r="D72" s="654">
        <v>0</v>
      </c>
      <c r="E72" s="654">
        <v>0</v>
      </c>
      <c r="F72" s="655">
        <v>0</v>
      </c>
      <c r="G72" s="102"/>
      <c r="H72" s="652"/>
    </row>
    <row r="73" spans="1:8" ht="25" customHeight="1">
      <c r="B73" s="648" t="s">
        <v>542</v>
      </c>
      <c r="C73" s="649" t="s">
        <v>487</v>
      </c>
      <c r="D73" s="654">
        <f>D70+D71-D72</f>
        <v>0</v>
      </c>
      <c r="E73" s="654">
        <f>E70+E71-E72</f>
        <v>0</v>
      </c>
      <c r="F73" s="655">
        <f>F70+F71-F72</f>
        <v>300</v>
      </c>
      <c r="G73" s="102"/>
      <c r="H73" s="652"/>
    </row>
    <row r="74" spans="1:8" s="653" customFormat="1" ht="25" customHeight="1">
      <c r="A74" s="4"/>
      <c r="B74" s="648" t="s">
        <v>543</v>
      </c>
      <c r="C74" s="649" t="s">
        <v>499</v>
      </c>
      <c r="D74" s="654">
        <v>0</v>
      </c>
      <c r="E74" s="654">
        <v>0</v>
      </c>
      <c r="F74" s="655">
        <v>0</v>
      </c>
      <c r="G74" s="102"/>
      <c r="H74" s="652"/>
    </row>
    <row r="75" spans="1:8" ht="25" customHeight="1">
      <c r="B75" s="648" t="s">
        <v>544</v>
      </c>
      <c r="C75" s="649" t="s">
        <v>487</v>
      </c>
      <c r="D75" s="654">
        <f>D73-D74</f>
        <v>0</v>
      </c>
      <c r="E75" s="654">
        <f>E73-E74</f>
        <v>0</v>
      </c>
      <c r="F75" s="655">
        <f>F73-F74</f>
        <v>300</v>
      </c>
      <c r="G75" s="641"/>
      <c r="H75" s="642"/>
    </row>
    <row r="76" spans="1:8" ht="25" customHeight="1">
      <c r="B76" s="641"/>
      <c r="C76" s="641"/>
      <c r="D76" s="641"/>
      <c r="E76" s="641"/>
      <c r="F76" s="641"/>
      <c r="G76" s="641"/>
      <c r="H76" s="642"/>
    </row>
    <row r="77" spans="1:8" ht="25" customHeight="1">
      <c r="B77" s="453" t="s">
        <v>545</v>
      </c>
      <c r="C77" s="641"/>
      <c r="D77" s="641"/>
      <c r="E77" s="641"/>
      <c r="F77" s="641"/>
      <c r="G77" s="641"/>
      <c r="H77" s="642"/>
    </row>
    <row r="78" spans="1:8" ht="25" customHeight="1">
      <c r="B78" s="1138"/>
      <c r="C78" s="1139"/>
      <c r="D78" s="792">
        <v>2019</v>
      </c>
      <c r="E78" s="792">
        <v>2020</v>
      </c>
      <c r="F78" s="792">
        <v>2021</v>
      </c>
      <c r="G78" s="641"/>
      <c r="H78" s="642"/>
    </row>
    <row r="79" spans="1:8" ht="25" customHeight="1">
      <c r="B79" s="1135" t="s">
        <v>546</v>
      </c>
      <c r="C79" s="1135"/>
      <c r="D79" s="539">
        <v>0</v>
      </c>
      <c r="E79" s="539">
        <v>0</v>
      </c>
      <c r="F79" s="644">
        <v>0</v>
      </c>
      <c r="G79" s="641"/>
      <c r="H79" s="642"/>
    </row>
    <row r="80" spans="1:8" ht="42.75" customHeight="1">
      <c r="B80" s="1135" t="s">
        <v>547</v>
      </c>
      <c r="C80" s="1135"/>
      <c r="D80" s="539">
        <v>0</v>
      </c>
      <c r="E80" s="539">
        <v>0</v>
      </c>
      <c r="F80" s="644">
        <v>0</v>
      </c>
      <c r="G80" s="641"/>
      <c r="H80" s="642"/>
    </row>
    <row r="81" spans="1:8" ht="25" customHeight="1">
      <c r="B81" s="1135" t="s">
        <v>548</v>
      </c>
      <c r="C81" s="1135"/>
      <c r="D81" s="539">
        <v>0</v>
      </c>
      <c r="E81" s="539">
        <v>0</v>
      </c>
      <c r="F81" s="644">
        <v>0</v>
      </c>
      <c r="G81" s="641"/>
      <c r="H81" s="642"/>
    </row>
    <row r="82" spans="1:8" ht="25" customHeight="1">
      <c r="B82" s="1135" t="s">
        <v>549</v>
      </c>
      <c r="C82" s="1135"/>
      <c r="D82" s="539">
        <v>0</v>
      </c>
      <c r="E82" s="539">
        <v>0</v>
      </c>
      <c r="F82" s="644">
        <v>0</v>
      </c>
      <c r="G82" s="641"/>
      <c r="H82" s="642"/>
    </row>
    <row r="83" spans="1:8" ht="25" customHeight="1">
      <c r="B83" s="1135" t="s">
        <v>550</v>
      </c>
      <c r="C83" s="1135"/>
      <c r="D83" s="539">
        <v>0</v>
      </c>
      <c r="E83" s="539">
        <v>0</v>
      </c>
      <c r="F83" s="644">
        <v>0</v>
      </c>
      <c r="G83" s="641"/>
      <c r="H83" s="642"/>
    </row>
    <row r="84" spans="1:8" ht="25" customHeight="1">
      <c r="B84" s="1135" t="s">
        <v>551</v>
      </c>
      <c r="C84" s="1135"/>
      <c r="D84" s="539">
        <v>0</v>
      </c>
      <c r="E84" s="539">
        <v>0</v>
      </c>
      <c r="F84" s="644">
        <v>0</v>
      </c>
      <c r="G84" s="641"/>
      <c r="H84" s="642"/>
    </row>
    <row r="85" spans="1:8" ht="25" customHeight="1">
      <c r="A85" s="441"/>
      <c r="B85" s="656" t="s">
        <v>552</v>
      </c>
      <c r="C85" s="656"/>
      <c r="D85" s="656"/>
      <c r="E85" s="656"/>
      <c r="F85" s="656"/>
      <c r="G85" s="656"/>
      <c r="H85" s="657"/>
    </row>
    <row r="86" spans="1:8" ht="25" customHeight="1">
      <c r="B86" s="641"/>
      <c r="C86" s="641"/>
      <c r="D86" s="641"/>
      <c r="E86" s="641"/>
      <c r="F86" s="641"/>
      <c r="G86" s="641"/>
      <c r="H86" s="642"/>
    </row>
    <row r="87" spans="1:8" ht="25" customHeight="1"/>
    <row r="88" spans="1:8" ht="25" customHeight="1"/>
    <row r="89" spans="1:8" ht="25" customHeight="1"/>
    <row r="90" spans="1:8" ht="25" customHeight="1"/>
    <row r="91" spans="1:8" ht="25" customHeight="1"/>
  </sheetData>
  <mergeCells count="15">
    <mergeCell ref="B82:C82"/>
    <mergeCell ref="B83:C83"/>
    <mergeCell ref="B84:C84"/>
    <mergeCell ref="B62:C62"/>
    <mergeCell ref="B63:C63"/>
    <mergeCell ref="B78:C78"/>
    <mergeCell ref="B79:C79"/>
    <mergeCell ref="B80:C80"/>
    <mergeCell ref="B81:C81"/>
    <mergeCell ref="B61:C61"/>
    <mergeCell ref="C1:G2"/>
    <mergeCell ref="B3:G3"/>
    <mergeCell ref="E22:G22"/>
    <mergeCell ref="C57:D57"/>
    <mergeCell ref="C58:D58"/>
  </mergeCells>
  <dataValidations count="1">
    <dataValidation type="decimal" operator="greaterThanOrEqual" allowBlank="1" showInputMessage="1" showErrorMessage="1" sqref="D6:G21 D23:G53 C57:D58 F79:F84 F68:F75 F62:F63" xr:uid="{00000000-0002-0000-0C00-000000000000}">
      <formula1>0</formula1>
    </dataValidation>
  </dataValidations>
  <printOptions horizontalCentered="1"/>
  <pageMargins left="0.11811023622047245" right="0.11811023622047245" top="0.27559055118110237" bottom="7.874015748031496E-2" header="0.19685039370078741" footer="3.937007874015748E-2"/>
  <pageSetup paperSize="9" scale="57" orientation="portrait" r:id="rId1"/>
  <headerFooter>
    <oddHeader>&amp;R&amp;A</oddHeader>
    <oddFooter>&amp;R&amp;P</oddFooter>
  </headerFooter>
  <rowBreaks count="1" manualBreakCount="1">
    <brk id="5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E85"/>
  <sheetViews>
    <sheetView showGridLines="0" view="pageBreakPreview" topLeftCell="A19" zoomScale="78" zoomScaleNormal="100" zoomScaleSheetLayoutView="78" workbookViewId="0">
      <selection activeCell="G10" sqref="G10"/>
    </sheetView>
  </sheetViews>
  <sheetFormatPr defaultColWidth="9.08984375" defaultRowHeight="16"/>
  <cols>
    <col min="1" max="1" width="81.1796875" style="33" customWidth="1"/>
    <col min="2" max="4" width="13.6328125" style="33" customWidth="1"/>
    <col min="5" max="5" width="2.08984375" style="4" customWidth="1"/>
    <col min="6" max="16384" width="9.08984375" style="4"/>
  </cols>
  <sheetData>
    <row r="1" spans="1:5" s="40" customFormat="1" ht="30" customHeight="1">
      <c r="A1" s="658" t="s">
        <v>633</v>
      </c>
      <c r="B1" s="453"/>
      <c r="C1" s="453"/>
      <c r="D1" s="453"/>
    </row>
    <row r="2" spans="1:5" ht="25.4" customHeight="1">
      <c r="A2" s="88" t="s">
        <v>553</v>
      </c>
      <c r="B2" s="304"/>
      <c r="C2" s="304"/>
      <c r="D2" s="304"/>
    </row>
    <row r="3" spans="1:5" s="7" customFormat="1" ht="30" customHeight="1">
      <c r="A3" s="1140" t="s">
        <v>554</v>
      </c>
      <c r="B3" s="1140"/>
      <c r="C3" s="1140"/>
      <c r="D3" s="1140"/>
    </row>
    <row r="4" spans="1:5" ht="33" customHeight="1">
      <c r="A4" s="659"/>
      <c r="B4" s="792">
        <v>2019</v>
      </c>
      <c r="C4" s="792">
        <v>2020</v>
      </c>
      <c r="D4" s="792">
        <v>2021</v>
      </c>
    </row>
    <row r="5" spans="1:5" s="5" customFormat="1" ht="38" customHeight="1">
      <c r="A5" s="648" t="s">
        <v>555</v>
      </c>
      <c r="B5" s="660"/>
      <c r="C5" s="660"/>
      <c r="D5" s="661">
        <v>0</v>
      </c>
    </row>
    <row r="6" spans="1:5" ht="38" customHeight="1">
      <c r="A6" s="662" t="s">
        <v>556</v>
      </c>
      <c r="B6" s="660"/>
      <c r="C6" s="660"/>
      <c r="D6" s="661">
        <v>0</v>
      </c>
    </row>
    <row r="7" spans="1:5" ht="38" customHeight="1">
      <c r="A7" s="663" t="s">
        <v>557</v>
      </c>
      <c r="B7" s="660"/>
      <c r="C7" s="660"/>
      <c r="D7" s="661">
        <v>0</v>
      </c>
    </row>
    <row r="8" spans="1:5" ht="46.25" customHeight="1">
      <c r="A8" s="663" t="s">
        <v>558</v>
      </c>
      <c r="B8" s="660"/>
      <c r="C8" s="660"/>
      <c r="D8" s="661">
        <v>0</v>
      </c>
    </row>
    <row r="9" spans="1:5" ht="38" customHeight="1">
      <c r="A9" s="663" t="s">
        <v>559</v>
      </c>
      <c r="B9" s="660"/>
      <c r="C9" s="660"/>
      <c r="D9" s="661">
        <v>0</v>
      </c>
    </row>
    <row r="10" spans="1:5" ht="38" customHeight="1">
      <c r="A10" s="663" t="s">
        <v>560</v>
      </c>
      <c r="B10" s="660"/>
      <c r="C10" s="660"/>
      <c r="D10" s="664">
        <v>0</v>
      </c>
      <c r="E10" s="665"/>
    </row>
    <row r="11" spans="1:5" ht="38" customHeight="1">
      <c r="A11" s="662" t="s">
        <v>561</v>
      </c>
      <c r="B11" s="660"/>
      <c r="C11" s="660"/>
      <c r="D11" s="661">
        <v>0</v>
      </c>
    </row>
    <row r="12" spans="1:5" ht="38" customHeight="1">
      <c r="A12" s="666" t="s">
        <v>562</v>
      </c>
      <c r="B12" s="660"/>
      <c r="C12" s="660"/>
      <c r="D12" s="661">
        <v>0</v>
      </c>
    </row>
    <row r="13" spans="1:5" s="667" customFormat="1" ht="74.25" customHeight="1">
      <c r="A13" s="1141" t="s">
        <v>563</v>
      </c>
      <c r="B13" s="1141"/>
      <c r="C13" s="1141"/>
      <c r="D13" s="1141"/>
    </row>
    <row r="14" spans="1:5" ht="35" customHeight="1">
      <c r="A14" s="1142" t="s">
        <v>564</v>
      </c>
      <c r="B14" s="1142"/>
      <c r="C14" s="1142"/>
      <c r="D14" s="1142"/>
    </row>
    <row r="15" spans="1:5" ht="35" customHeight="1">
      <c r="A15" s="659"/>
      <c r="B15" s="792">
        <v>2019</v>
      </c>
      <c r="C15" s="792">
        <v>2020</v>
      </c>
      <c r="D15" s="792">
        <v>2021</v>
      </c>
    </row>
    <row r="16" spans="1:5" ht="40" customHeight="1">
      <c r="A16" s="648" t="s">
        <v>565</v>
      </c>
      <c r="B16" s="660"/>
      <c r="C16" s="660"/>
      <c r="D16" s="661">
        <v>0</v>
      </c>
    </row>
    <row r="17" spans="1:5" ht="40" customHeight="1">
      <c r="A17" s="662" t="s">
        <v>566</v>
      </c>
      <c r="B17" s="660"/>
      <c r="C17" s="660"/>
      <c r="D17" s="661">
        <v>0</v>
      </c>
    </row>
    <row r="18" spans="1:5" ht="40" customHeight="1">
      <c r="A18" s="662" t="s">
        <v>567</v>
      </c>
      <c r="B18" s="660"/>
      <c r="C18" s="660"/>
      <c r="D18" s="661">
        <v>0</v>
      </c>
    </row>
    <row r="19" spans="1:5" ht="40" customHeight="1">
      <c r="A19" s="662" t="s">
        <v>562</v>
      </c>
      <c r="B19" s="660"/>
      <c r="C19" s="660"/>
      <c r="D19" s="661">
        <v>0</v>
      </c>
    </row>
    <row r="20" spans="1:5" s="670" customFormat="1" ht="35" customHeight="1">
      <c r="A20" s="668"/>
      <c r="B20" s="669"/>
      <c r="C20" s="669"/>
      <c r="D20" s="669"/>
    </row>
    <row r="21" spans="1:5" ht="18.75" customHeight="1">
      <c r="A21" s="671"/>
      <c r="B21" s="542"/>
      <c r="C21" s="542"/>
      <c r="D21" s="542"/>
    </row>
    <row r="22" spans="1:5" ht="15.5">
      <c r="A22" s="672"/>
      <c r="B22" s="543"/>
      <c r="C22" s="543"/>
      <c r="D22" s="543"/>
    </row>
    <row r="23" spans="1:5" ht="15.5">
      <c r="A23" s="672"/>
      <c r="B23" s="673"/>
      <c r="C23" s="673"/>
      <c r="D23" s="673"/>
    </row>
    <row r="24" spans="1:5" ht="15.5">
      <c r="A24" s="674"/>
      <c r="B24" s="543"/>
      <c r="C24" s="543"/>
      <c r="D24" s="543"/>
    </row>
    <row r="25" spans="1:5" ht="15.5">
      <c r="A25" s="674"/>
      <c r="B25" s="543"/>
      <c r="C25" s="543"/>
      <c r="D25" s="543"/>
    </row>
    <row r="26" spans="1:5" ht="15.5">
      <c r="A26" s="674"/>
      <c r="B26" s="543"/>
      <c r="C26" s="543"/>
      <c r="D26" s="543"/>
      <c r="E26" s="4" t="s">
        <v>568</v>
      </c>
    </row>
    <row r="27" spans="1:5" ht="15.5">
      <c r="A27" s="672"/>
      <c r="B27" s="543"/>
      <c r="C27" s="543"/>
      <c r="D27" s="543"/>
    </row>
    <row r="28" spans="1:5" ht="15.5">
      <c r="A28" s="672"/>
      <c r="B28" s="673"/>
      <c r="C28" s="673"/>
      <c r="D28" s="673"/>
    </row>
    <row r="29" spans="1:5" ht="15.5">
      <c r="A29" s="674"/>
      <c r="B29" s="543"/>
      <c r="C29" s="543"/>
      <c r="D29" s="543"/>
    </row>
    <row r="30" spans="1:5" ht="15.5">
      <c r="A30" s="674"/>
      <c r="B30" s="543"/>
      <c r="C30" s="543"/>
      <c r="D30" s="543"/>
    </row>
    <row r="31" spans="1:5" ht="15.5">
      <c r="A31" s="674"/>
      <c r="B31" s="543"/>
      <c r="C31" s="543"/>
      <c r="D31" s="543"/>
    </row>
    <row r="32" spans="1:5">
      <c r="A32" s="675"/>
      <c r="B32" s="676"/>
      <c r="C32" s="676"/>
      <c r="D32" s="676"/>
    </row>
    <row r="33" spans="1:4" ht="15.5">
      <c r="A33" s="39"/>
      <c r="B33" s="677"/>
      <c r="C33" s="677"/>
      <c r="D33" s="677"/>
    </row>
    <row r="34" spans="1:4">
      <c r="A34" s="39"/>
      <c r="B34" s="676"/>
      <c r="C34" s="676"/>
      <c r="D34" s="676"/>
    </row>
    <row r="35" spans="1:4" ht="15.5">
      <c r="A35" s="39"/>
      <c r="B35" s="677"/>
      <c r="C35" s="677"/>
      <c r="D35" s="677"/>
    </row>
    <row r="36" spans="1:4">
      <c r="A36" s="675"/>
      <c r="B36" s="676"/>
      <c r="C36" s="676"/>
      <c r="D36" s="676"/>
    </row>
    <row r="37" spans="1:4">
      <c r="A37" s="675"/>
      <c r="B37" s="676"/>
      <c r="C37" s="676"/>
      <c r="D37" s="676"/>
    </row>
    <row r="38" spans="1:4" ht="15.5">
      <c r="A38" s="39"/>
      <c r="B38" s="677"/>
      <c r="C38" s="677"/>
      <c r="D38" s="677"/>
    </row>
    <row r="39" spans="1:4">
      <c r="A39" s="39"/>
      <c r="B39" s="676"/>
      <c r="C39" s="676"/>
      <c r="D39" s="676"/>
    </row>
    <row r="40" spans="1:4" ht="15.5">
      <c r="A40" s="39"/>
      <c r="B40" s="677"/>
      <c r="C40" s="677"/>
      <c r="D40" s="677"/>
    </row>
    <row r="41" spans="1:4" ht="15.5">
      <c r="A41" s="39"/>
      <c r="B41" s="677"/>
      <c r="C41" s="677"/>
      <c r="D41" s="677"/>
    </row>
    <row r="42" spans="1:4">
      <c r="A42" s="675"/>
      <c r="B42" s="678"/>
      <c r="C42" s="678"/>
      <c r="D42" s="676"/>
    </row>
    <row r="43" spans="1:4">
      <c r="A43" s="675"/>
      <c r="B43" s="678"/>
      <c r="C43" s="678"/>
      <c r="D43" s="676"/>
    </row>
    <row r="44" spans="1:4">
      <c r="A44" s="675"/>
      <c r="B44" s="678"/>
      <c r="C44" s="678"/>
      <c r="D44" s="676"/>
    </row>
    <row r="45" spans="1:4">
      <c r="A45" s="39"/>
      <c r="B45" s="676"/>
      <c r="C45" s="676"/>
      <c r="D45" s="676"/>
    </row>
    <row r="46" spans="1:4">
      <c r="A46" s="679"/>
      <c r="B46" s="676"/>
      <c r="C46" s="676"/>
      <c r="D46" s="680"/>
    </row>
    <row r="47" spans="1:4">
      <c r="A47" s="679"/>
      <c r="B47" s="676"/>
      <c r="C47" s="676"/>
      <c r="D47" s="680"/>
    </row>
    <row r="48" spans="1:4">
      <c r="A48" s="679"/>
      <c r="B48" s="676"/>
      <c r="C48" s="676"/>
      <c r="D48" s="680"/>
    </row>
    <row r="49" spans="1:4">
      <c r="A49" s="679"/>
      <c r="B49" s="676"/>
      <c r="C49" s="676"/>
      <c r="D49" s="680"/>
    </row>
    <row r="50" spans="1:4" ht="15.5">
      <c r="A50" s="681"/>
      <c r="B50" s="677"/>
      <c r="C50" s="677"/>
      <c r="D50" s="677"/>
    </row>
    <row r="51" spans="1:4">
      <c r="A51" s="682"/>
      <c r="B51" s="682"/>
      <c r="C51" s="682"/>
      <c r="D51" s="682"/>
    </row>
    <row r="54" spans="1:4">
      <c r="A54" s="683"/>
    </row>
    <row r="55" spans="1:4">
      <c r="A55" s="675"/>
    </row>
    <row r="56" spans="1:4">
      <c r="A56" s="675"/>
    </row>
    <row r="58" spans="1:4">
      <c r="A58" s="683"/>
    </row>
    <row r="59" spans="1:4">
      <c r="A59" s="684"/>
      <c r="B59" s="682"/>
    </row>
    <row r="60" spans="1:4">
      <c r="A60" s="675"/>
      <c r="B60" s="685"/>
    </row>
    <row r="61" spans="1:4">
      <c r="A61" s="675"/>
      <c r="B61" s="675"/>
    </row>
    <row r="62" spans="1:4">
      <c r="A62" s="686"/>
      <c r="B62" s="675"/>
    </row>
    <row r="63" spans="1:4">
      <c r="A63" s="687"/>
      <c r="B63" s="682"/>
    </row>
    <row r="64" spans="1:4">
      <c r="A64" s="687"/>
      <c r="B64" s="682"/>
    </row>
    <row r="65" spans="1:3">
      <c r="A65" s="688"/>
    </row>
    <row r="66" spans="1:3">
      <c r="A66" s="683"/>
    </row>
    <row r="67" spans="1:3">
      <c r="A67" s="689"/>
      <c r="B67" s="689"/>
      <c r="C67" s="689"/>
    </row>
    <row r="68" spans="1:3">
      <c r="A68" s="690"/>
      <c r="B68" s="691"/>
      <c r="C68" s="691"/>
    </row>
    <row r="69" spans="1:3">
      <c r="A69" s="690"/>
      <c r="B69" s="691"/>
      <c r="C69" s="691"/>
    </row>
    <row r="70" spans="1:3">
      <c r="A70" s="690"/>
      <c r="B70" s="691"/>
      <c r="C70" s="691"/>
    </row>
    <row r="71" spans="1:3">
      <c r="A71" s="690"/>
      <c r="B71" s="691"/>
      <c r="C71" s="691"/>
    </row>
    <row r="72" spans="1:3">
      <c r="A72" s="690"/>
      <c r="B72" s="691"/>
      <c r="C72" s="691"/>
    </row>
    <row r="73" spans="1:3">
      <c r="A73" s="690"/>
      <c r="B73" s="691"/>
      <c r="C73" s="691"/>
    </row>
    <row r="74" spans="1:3">
      <c r="A74" s="690"/>
      <c r="B74" s="691"/>
      <c r="C74" s="691"/>
    </row>
    <row r="75" spans="1:3">
      <c r="A75" s="690"/>
      <c r="B75" s="691"/>
      <c r="C75" s="691"/>
    </row>
    <row r="77" spans="1:3">
      <c r="A77" s="688"/>
    </row>
    <row r="78" spans="1:3">
      <c r="A78" s="683"/>
    </row>
    <row r="79" spans="1:3">
      <c r="A79" s="692"/>
      <c r="B79" s="692"/>
    </row>
    <row r="80" spans="1:3">
      <c r="A80" s="690"/>
      <c r="B80" s="692"/>
    </row>
    <row r="81" spans="1:2">
      <c r="A81" s="690"/>
      <c r="B81" s="692"/>
    </row>
    <row r="82" spans="1:2">
      <c r="A82" s="690"/>
      <c r="B82" s="692"/>
    </row>
    <row r="83" spans="1:2">
      <c r="A83" s="690"/>
      <c r="B83" s="692"/>
    </row>
    <row r="84" spans="1:2">
      <c r="A84" s="690"/>
      <c r="B84" s="692"/>
    </row>
    <row r="85" spans="1:2">
      <c r="A85" s="690"/>
      <c r="B85" s="692"/>
    </row>
  </sheetData>
  <mergeCells count="3">
    <mergeCell ref="A3:D3"/>
    <mergeCell ref="A13:D13"/>
    <mergeCell ref="A14:D14"/>
  </mergeCells>
  <dataValidations count="1">
    <dataValidation type="decimal" operator="greaterThanOrEqual" allowBlank="1" showInputMessage="1" showErrorMessage="1" sqref="D16:D19 D5:D12" xr:uid="{00000000-0002-0000-0D00-000000000000}">
      <formula1>0</formula1>
    </dataValidation>
  </dataValidations>
  <printOptions horizontalCentered="1"/>
  <pageMargins left="0.31496062992125984" right="0.31496062992125984" top="0.74803149606299213" bottom="0.55118110236220474" header="0.31496062992125984" footer="0.31496062992125984"/>
  <pageSetup paperSize="9" scale="70" orientation="portrait" r:id="rId1"/>
  <headerFooter>
    <oddHeader>&amp;R&amp;A</oddHead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Q75"/>
  <sheetViews>
    <sheetView showGridLines="0" view="pageBreakPreview" zoomScale="65" zoomScaleNormal="100" zoomScaleSheetLayoutView="65" workbookViewId="0">
      <selection activeCell="G17" sqref="G17"/>
    </sheetView>
  </sheetViews>
  <sheetFormatPr defaultColWidth="9.08984375" defaultRowHeight="14.5"/>
  <cols>
    <col min="1" max="1" width="45.54296875" style="753" customWidth="1"/>
    <col min="2" max="5" width="18.54296875" style="753" customWidth="1"/>
    <col min="6" max="6" width="18.6328125" style="753" customWidth="1"/>
    <col min="7" max="7" width="18.6328125" style="754" customWidth="1"/>
    <col min="8" max="10" width="18.6328125" style="753" customWidth="1"/>
    <col min="11" max="11" width="1.6328125" style="755" customWidth="1"/>
    <col min="12" max="16384" width="9.08984375" style="4"/>
  </cols>
  <sheetData>
    <row r="1" spans="1:17" s="694" customFormat="1" ht="25.25" customHeight="1">
      <c r="A1" s="1145" t="s">
        <v>643</v>
      </c>
      <c r="B1" s="1145"/>
      <c r="C1" s="1145"/>
      <c r="D1" s="1145"/>
      <c r="E1" s="1145"/>
      <c r="F1" s="1145"/>
      <c r="G1" s="1145"/>
      <c r="H1" s="1145"/>
      <c r="I1" s="1145"/>
      <c r="J1" s="693"/>
      <c r="K1" s="531"/>
    </row>
    <row r="2" spans="1:17" s="334" customFormat="1" ht="28.25" customHeight="1">
      <c r="A2" s="365" t="s">
        <v>569</v>
      </c>
      <c r="B2" s="365"/>
      <c r="C2" s="365"/>
      <c r="G2" s="532"/>
      <c r="K2" s="320"/>
    </row>
    <row r="3" spans="1:17" s="699" customFormat="1" ht="65" customHeight="1">
      <c r="A3" s="1146" t="s">
        <v>570</v>
      </c>
      <c r="B3" s="1147"/>
      <c r="C3" s="695" t="s">
        <v>571</v>
      </c>
      <c r="D3" s="695" t="s">
        <v>572</v>
      </c>
      <c r="E3" s="695" t="s">
        <v>573</v>
      </c>
      <c r="F3" s="696"/>
      <c r="G3" s="697"/>
      <c r="H3" s="697"/>
      <c r="I3" s="697"/>
      <c r="J3" s="697"/>
      <c r="K3" s="698"/>
    </row>
    <row r="4" spans="1:17" s="699" customFormat="1" ht="53.5" customHeight="1">
      <c r="A4" s="1148"/>
      <c r="B4" s="1149"/>
      <c r="C4" s="695" t="s">
        <v>574</v>
      </c>
      <c r="D4" s="695" t="s">
        <v>575</v>
      </c>
      <c r="E4" s="695" t="s">
        <v>576</v>
      </c>
      <c r="F4" s="696"/>
      <c r="G4" s="697"/>
      <c r="H4" s="697"/>
      <c r="I4" s="697"/>
      <c r="J4" s="697"/>
      <c r="K4" s="438"/>
      <c r="Q4" s="700"/>
    </row>
    <row r="5" spans="1:17" s="699" customFormat="1" ht="35.15" customHeight="1">
      <c r="A5" s="1143" t="s">
        <v>577</v>
      </c>
      <c r="B5" s="1144"/>
      <c r="C5" s="701">
        <v>0</v>
      </c>
      <c r="D5" s="701">
        <v>0</v>
      </c>
      <c r="E5" s="864" t="e">
        <f>(D5/C5)*100</f>
        <v>#DIV/0!</v>
      </c>
      <c r="F5" s="702"/>
      <c r="G5" s="697"/>
      <c r="H5" s="697"/>
      <c r="I5" s="697"/>
      <c r="J5" s="697"/>
      <c r="K5" s="438"/>
    </row>
    <row r="6" spans="1:17" s="699" customFormat="1" ht="35.15" customHeight="1">
      <c r="A6" s="1143" t="s">
        <v>578</v>
      </c>
      <c r="B6" s="1144"/>
      <c r="C6" s="701">
        <v>0</v>
      </c>
      <c r="D6" s="701">
        <v>0</v>
      </c>
      <c r="E6" s="864" t="e">
        <f>(D6/C6)*100</f>
        <v>#DIV/0!</v>
      </c>
      <c r="F6" s="703"/>
      <c r="G6" s="697"/>
      <c r="H6" s="697"/>
      <c r="I6" s="697"/>
      <c r="J6" s="697"/>
      <c r="K6" s="438"/>
    </row>
    <row r="7" spans="1:17" s="699" customFormat="1" ht="35.15" customHeight="1">
      <c r="A7" s="1143" t="s">
        <v>579</v>
      </c>
      <c r="B7" s="1144"/>
      <c r="C7" s="701">
        <v>0</v>
      </c>
      <c r="D7" s="701">
        <v>0</v>
      </c>
      <c r="E7" s="864" t="e">
        <f>(D7/C7)*100</f>
        <v>#DIV/0!</v>
      </c>
      <c r="F7" s="703"/>
      <c r="G7" s="697"/>
      <c r="H7" s="697"/>
      <c r="I7" s="697"/>
      <c r="J7" s="697"/>
      <c r="K7" s="438"/>
    </row>
    <row r="8" spans="1:17" s="699" customFormat="1" ht="35.15" customHeight="1">
      <c r="A8" s="1143" t="s">
        <v>580</v>
      </c>
      <c r="B8" s="1144"/>
      <c r="C8" s="701">
        <v>0</v>
      </c>
      <c r="D8" s="701">
        <v>0</v>
      </c>
      <c r="E8" s="864" t="e">
        <f>(D8/C8)*100</f>
        <v>#DIV/0!</v>
      </c>
      <c r="F8" s="703"/>
      <c r="G8" s="697"/>
      <c r="H8" s="697"/>
      <c r="I8" s="697"/>
      <c r="J8" s="697"/>
      <c r="K8" s="438"/>
    </row>
    <row r="9" spans="1:17" s="699" customFormat="1" ht="35.15" customHeight="1">
      <c r="A9" s="1143" t="s">
        <v>581</v>
      </c>
      <c r="B9" s="1144"/>
      <c r="C9" s="701">
        <v>0</v>
      </c>
      <c r="D9" s="701">
        <v>0</v>
      </c>
      <c r="E9" s="864" t="e">
        <f>(D9/C9)*100</f>
        <v>#DIV/0!</v>
      </c>
      <c r="F9" s="703"/>
      <c r="G9" s="697"/>
      <c r="H9" s="697"/>
      <c r="I9" s="697"/>
      <c r="J9" s="697"/>
      <c r="K9" s="438"/>
    </row>
    <row r="10" spans="1:17" s="699" customFormat="1" ht="20" customHeight="1">
      <c r="A10" s="704"/>
      <c r="B10" s="705"/>
      <c r="C10" s="706"/>
      <c r="D10" s="706"/>
      <c r="E10" s="706"/>
      <c r="F10" s="706"/>
      <c r="G10" s="703"/>
      <c r="H10" s="697"/>
      <c r="I10" s="697"/>
      <c r="J10" s="697"/>
      <c r="K10" s="707"/>
    </row>
    <row r="11" spans="1:17" s="67" customFormat="1" ht="30" customHeight="1">
      <c r="A11" s="1150" t="s">
        <v>582</v>
      </c>
      <c r="B11" s="1150"/>
      <c r="C11" s="1150"/>
      <c r="D11" s="1150"/>
      <c r="E11" s="1150"/>
      <c r="F11" s="1150"/>
      <c r="G11" s="708"/>
      <c r="H11" s="709"/>
      <c r="I11" s="709"/>
      <c r="J11" s="709"/>
      <c r="K11" s="710"/>
    </row>
    <row r="12" spans="1:17" s="59" customFormat="1" ht="29.25" customHeight="1">
      <c r="A12" s="929" t="s">
        <v>583</v>
      </c>
      <c r="B12" s="929"/>
      <c r="C12" s="929"/>
      <c r="D12" s="929"/>
      <c r="E12" s="929"/>
      <c r="F12" s="929"/>
      <c r="G12" s="708"/>
      <c r="H12" s="711"/>
      <c r="I12" s="711"/>
      <c r="J12" s="711"/>
      <c r="K12" s="712"/>
    </row>
    <row r="13" spans="1:17" s="715" customFormat="1" ht="45.75" customHeight="1">
      <c r="A13" s="1151" t="s">
        <v>584</v>
      </c>
      <c r="B13" s="1151"/>
      <c r="C13" s="1151"/>
      <c r="D13" s="1151"/>
      <c r="E13" s="1151"/>
      <c r="F13" s="713"/>
      <c r="G13" s="714"/>
      <c r="K13" s="716"/>
    </row>
    <row r="14" spans="1:17" s="699" customFormat="1" ht="47.5" customHeight="1">
      <c r="A14" s="1152"/>
      <c r="B14" s="1152" t="s">
        <v>585</v>
      </c>
      <c r="C14" s="1152" t="s">
        <v>586</v>
      </c>
      <c r="D14" s="717" t="s">
        <v>587</v>
      </c>
      <c r="E14" s="717" t="s">
        <v>426</v>
      </c>
      <c r="F14" s="1154"/>
      <c r="G14" s="1155"/>
      <c r="H14" s="1155"/>
      <c r="I14" s="697"/>
      <c r="J14" s="697"/>
      <c r="K14" s="707"/>
    </row>
    <row r="15" spans="1:17" s="699" customFormat="1" ht="60.65" customHeight="1">
      <c r="A15" s="1153"/>
      <c r="B15" s="1153"/>
      <c r="C15" s="1153"/>
      <c r="D15" s="718" t="s">
        <v>702</v>
      </c>
      <c r="E15" s="718" t="s">
        <v>703</v>
      </c>
      <c r="F15" s="719"/>
      <c r="G15" s="703"/>
      <c r="H15" s="697"/>
      <c r="I15" s="697"/>
      <c r="J15" s="697"/>
      <c r="K15" s="707"/>
    </row>
    <row r="16" spans="1:17" s="699" customFormat="1" ht="35.15" customHeight="1">
      <c r="A16" s="720" t="s">
        <v>588</v>
      </c>
      <c r="B16" s="701">
        <v>0</v>
      </c>
      <c r="C16" s="701">
        <v>0</v>
      </c>
      <c r="D16" s="701">
        <v>0</v>
      </c>
      <c r="E16" s="701">
        <v>0</v>
      </c>
      <c r="F16" s="719"/>
      <c r="G16" s="703"/>
      <c r="H16" s="697"/>
      <c r="I16" s="697"/>
      <c r="J16" s="697"/>
      <c r="K16" s="707"/>
    </row>
    <row r="17" spans="1:11" s="699" customFormat="1" ht="35.15" customHeight="1">
      <c r="A17" s="720" t="s">
        <v>589</v>
      </c>
      <c r="B17" s="701">
        <v>0</v>
      </c>
      <c r="C17" s="701">
        <v>0</v>
      </c>
      <c r="D17" s="701">
        <v>0</v>
      </c>
      <c r="E17" s="701">
        <v>0</v>
      </c>
      <c r="F17" s="719"/>
      <c r="G17" s="703"/>
      <c r="H17" s="697"/>
      <c r="I17" s="697"/>
      <c r="J17" s="697"/>
      <c r="K17" s="707"/>
    </row>
    <row r="18" spans="1:11" s="699" customFormat="1" ht="35.15" customHeight="1">
      <c r="A18" s="721" t="s">
        <v>590</v>
      </c>
      <c r="B18" s="701">
        <v>0</v>
      </c>
      <c r="C18" s="701">
        <v>0</v>
      </c>
      <c r="D18" s="701">
        <v>0</v>
      </c>
      <c r="E18" s="701">
        <v>0</v>
      </c>
      <c r="F18" s="719"/>
      <c r="G18" s="703"/>
      <c r="H18" s="697"/>
      <c r="I18" s="697"/>
      <c r="J18" s="697"/>
      <c r="K18" s="707"/>
    </row>
    <row r="19" spans="1:11" s="699" customFormat="1" ht="35.15" customHeight="1">
      <c r="A19" s="721" t="s">
        <v>591</v>
      </c>
      <c r="B19" s="701">
        <v>0</v>
      </c>
      <c r="C19" s="701">
        <v>0</v>
      </c>
      <c r="D19" s="701">
        <v>0</v>
      </c>
      <c r="E19" s="701">
        <v>0</v>
      </c>
      <c r="F19" s="719"/>
      <c r="G19" s="703"/>
      <c r="H19" s="697"/>
      <c r="I19" s="697"/>
      <c r="J19" s="697"/>
      <c r="K19" s="707"/>
    </row>
    <row r="20" spans="1:11" s="699" customFormat="1" ht="35.15" customHeight="1">
      <c r="A20" s="721" t="s">
        <v>592</v>
      </c>
      <c r="B20" s="701">
        <f>SUM(B16:B19)</f>
        <v>0</v>
      </c>
      <c r="C20" s="701">
        <f>SUM(C16:C19)</f>
        <v>0</v>
      </c>
      <c r="D20" s="701">
        <f>SUM(D16:D19)</f>
        <v>0</v>
      </c>
      <c r="E20" s="701">
        <f>SUM(E16:E19)</f>
        <v>0</v>
      </c>
      <c r="F20" s="719"/>
      <c r="G20" s="703"/>
      <c r="H20" s="697"/>
      <c r="I20" s="697"/>
      <c r="J20" s="697"/>
      <c r="K20" s="707"/>
    </row>
    <row r="21" spans="1:11" s="699" customFormat="1" ht="12.65" customHeight="1">
      <c r="A21" s="704"/>
      <c r="B21" s="722"/>
      <c r="C21" s="723"/>
      <c r="D21" s="723"/>
      <c r="E21" s="723"/>
      <c r="F21" s="723"/>
      <c r="G21" s="703"/>
      <c r="H21" s="697"/>
      <c r="I21" s="697"/>
      <c r="J21" s="697"/>
      <c r="K21" s="707"/>
    </row>
    <row r="22" spans="1:11" s="88" customFormat="1" ht="30" customHeight="1">
      <c r="A22" s="1157" t="s">
        <v>593</v>
      </c>
      <c r="B22" s="1157"/>
      <c r="C22" s="1157"/>
      <c r="D22" s="1157"/>
      <c r="E22" s="1157"/>
      <c r="F22" s="1157"/>
      <c r="G22" s="724"/>
      <c r="K22" s="453"/>
    </row>
    <row r="23" spans="1:11" s="729" customFormat="1" ht="64.5" customHeight="1">
      <c r="A23" s="725" t="s">
        <v>594</v>
      </c>
      <c r="B23" s="726"/>
      <c r="C23" s="717" t="s">
        <v>595</v>
      </c>
      <c r="D23" s="718">
        <v>2017</v>
      </c>
      <c r="E23" s="797">
        <v>2018</v>
      </c>
      <c r="F23" s="797">
        <v>2019</v>
      </c>
      <c r="G23" s="797">
        <v>2020</v>
      </c>
      <c r="H23" s="797">
        <v>2021</v>
      </c>
      <c r="I23" s="727" t="s">
        <v>645</v>
      </c>
      <c r="J23" s="727" t="s">
        <v>646</v>
      </c>
      <c r="K23" s="728"/>
    </row>
    <row r="24" spans="1:11" s="699" customFormat="1" ht="35.15" customHeight="1">
      <c r="A24" s="1158" t="s">
        <v>92</v>
      </c>
      <c r="B24" s="730" t="s">
        <v>596</v>
      </c>
      <c r="C24" s="701">
        <v>0</v>
      </c>
      <c r="D24" s="701">
        <v>0</v>
      </c>
      <c r="E24" s="701">
        <v>0</v>
      </c>
      <c r="F24" s="701">
        <v>0</v>
      </c>
      <c r="G24" s="701">
        <v>0</v>
      </c>
      <c r="H24" s="701">
        <v>0</v>
      </c>
      <c r="I24" s="701">
        <v>0</v>
      </c>
      <c r="J24" s="701">
        <v>0</v>
      </c>
      <c r="K24" s="707"/>
    </row>
    <row r="25" spans="1:11" s="699" customFormat="1" ht="35.15" customHeight="1">
      <c r="A25" s="1158"/>
      <c r="B25" s="730" t="s">
        <v>597</v>
      </c>
      <c r="C25" s="701">
        <v>0</v>
      </c>
      <c r="D25" s="701">
        <v>0</v>
      </c>
      <c r="E25" s="701">
        <v>0</v>
      </c>
      <c r="F25" s="701">
        <v>0</v>
      </c>
      <c r="G25" s="701">
        <v>0</v>
      </c>
      <c r="H25" s="701">
        <v>0</v>
      </c>
      <c r="I25" s="674"/>
      <c r="J25" s="674"/>
      <c r="K25" s="707"/>
    </row>
    <row r="26" spans="1:11" s="699" customFormat="1" ht="35.15" customHeight="1">
      <c r="A26" s="1158"/>
      <c r="B26" s="730" t="s">
        <v>598</v>
      </c>
      <c r="C26" s="701">
        <v>0</v>
      </c>
      <c r="D26" s="701">
        <v>0</v>
      </c>
      <c r="E26" s="701">
        <v>0</v>
      </c>
      <c r="F26" s="701">
        <v>0</v>
      </c>
      <c r="G26" s="701">
        <v>0</v>
      </c>
      <c r="H26" s="731" t="str">
        <f>IF(H24&gt;0,H25/H24*100,"")</f>
        <v/>
      </c>
      <c r="I26" s="674"/>
      <c r="J26" s="674"/>
      <c r="K26" s="707"/>
    </row>
    <row r="27" spans="1:11" s="699" customFormat="1" ht="35.15" customHeight="1">
      <c r="A27" s="1158" t="s">
        <v>93</v>
      </c>
      <c r="B27" s="730" t="s">
        <v>596</v>
      </c>
      <c r="C27" s="701">
        <v>0</v>
      </c>
      <c r="D27" s="701">
        <v>0</v>
      </c>
      <c r="E27" s="701">
        <v>0</v>
      </c>
      <c r="F27" s="701">
        <v>0</v>
      </c>
      <c r="G27" s="701">
        <v>0</v>
      </c>
      <c r="H27" s="701">
        <v>0</v>
      </c>
      <c r="I27" s="701">
        <v>0</v>
      </c>
      <c r="J27" s="701">
        <v>0</v>
      </c>
      <c r="K27" s="707"/>
    </row>
    <row r="28" spans="1:11" s="699" customFormat="1" ht="35.15" customHeight="1">
      <c r="A28" s="1158"/>
      <c r="B28" s="730" t="s">
        <v>597</v>
      </c>
      <c r="C28" s="701">
        <v>0</v>
      </c>
      <c r="D28" s="701">
        <v>0</v>
      </c>
      <c r="E28" s="701">
        <v>0</v>
      </c>
      <c r="F28" s="701">
        <v>0</v>
      </c>
      <c r="G28" s="701">
        <v>0</v>
      </c>
      <c r="H28" s="701">
        <v>0</v>
      </c>
      <c r="I28" s="674"/>
      <c r="J28" s="674"/>
      <c r="K28" s="707"/>
    </row>
    <row r="29" spans="1:11" s="699" customFormat="1" ht="35.15" customHeight="1">
      <c r="A29" s="1158"/>
      <c r="B29" s="730" t="s">
        <v>598</v>
      </c>
      <c r="C29" s="701">
        <v>0</v>
      </c>
      <c r="D29" s="701">
        <v>0</v>
      </c>
      <c r="E29" s="701">
        <v>0</v>
      </c>
      <c r="F29" s="701">
        <v>0</v>
      </c>
      <c r="G29" s="701">
        <v>0</v>
      </c>
      <c r="H29" s="731" t="str">
        <f>IF(H27&gt;0,H28/H27*100,"")</f>
        <v/>
      </c>
      <c r="I29" s="674"/>
      <c r="J29" s="674"/>
      <c r="K29" s="707"/>
    </row>
    <row r="30" spans="1:11" s="699" customFormat="1" ht="35.15" customHeight="1">
      <c r="A30" s="1156" t="s">
        <v>94</v>
      </c>
      <c r="B30" s="730" t="s">
        <v>596</v>
      </c>
      <c r="C30" s="701">
        <v>0</v>
      </c>
      <c r="D30" s="701">
        <v>0</v>
      </c>
      <c r="E30" s="701">
        <v>0</v>
      </c>
      <c r="F30" s="701">
        <v>0</v>
      </c>
      <c r="G30" s="701">
        <v>0</v>
      </c>
      <c r="H30" s="701">
        <v>0</v>
      </c>
      <c r="I30" s="701">
        <v>0</v>
      </c>
      <c r="J30" s="701">
        <v>0</v>
      </c>
      <c r="K30" s="707"/>
    </row>
    <row r="31" spans="1:11" s="699" customFormat="1" ht="35.15" customHeight="1">
      <c r="A31" s="1156"/>
      <c r="B31" s="730" t="s">
        <v>597</v>
      </c>
      <c r="C31" s="701">
        <v>0</v>
      </c>
      <c r="D31" s="701">
        <v>0</v>
      </c>
      <c r="E31" s="701">
        <v>0</v>
      </c>
      <c r="F31" s="701">
        <v>0</v>
      </c>
      <c r="G31" s="701">
        <v>0</v>
      </c>
      <c r="H31" s="701">
        <v>0</v>
      </c>
      <c r="I31" s="674"/>
      <c r="J31" s="674"/>
      <c r="K31" s="707"/>
    </row>
    <row r="32" spans="1:11" s="699" customFormat="1" ht="35.15" customHeight="1">
      <c r="A32" s="1156"/>
      <c r="B32" s="730" t="s">
        <v>598</v>
      </c>
      <c r="C32" s="701">
        <v>0</v>
      </c>
      <c r="D32" s="701">
        <v>0</v>
      </c>
      <c r="E32" s="701">
        <v>0</v>
      </c>
      <c r="F32" s="701">
        <v>0</v>
      </c>
      <c r="G32" s="701">
        <v>0</v>
      </c>
      <c r="H32" s="731" t="str">
        <f>IF(H30&gt;0,H31/H30*100,"")</f>
        <v/>
      </c>
      <c r="I32" s="674"/>
      <c r="J32" s="674"/>
      <c r="K32" s="707"/>
    </row>
    <row r="33" spans="1:11" s="699" customFormat="1" ht="35.15" customHeight="1">
      <c r="A33" s="1156" t="s">
        <v>95</v>
      </c>
      <c r="B33" s="730" t="s">
        <v>596</v>
      </c>
      <c r="C33" s="701">
        <v>0</v>
      </c>
      <c r="D33" s="701">
        <v>0</v>
      </c>
      <c r="E33" s="701">
        <v>0</v>
      </c>
      <c r="F33" s="701">
        <v>0</v>
      </c>
      <c r="G33" s="701">
        <v>0</v>
      </c>
      <c r="H33" s="701">
        <v>0</v>
      </c>
      <c r="I33" s="701">
        <v>0</v>
      </c>
      <c r="J33" s="701">
        <v>0</v>
      </c>
      <c r="K33" s="707"/>
    </row>
    <row r="34" spans="1:11" s="699" customFormat="1" ht="35.15" customHeight="1">
      <c r="A34" s="1156"/>
      <c r="B34" s="730" t="s">
        <v>597</v>
      </c>
      <c r="C34" s="701">
        <v>0</v>
      </c>
      <c r="D34" s="701">
        <v>0</v>
      </c>
      <c r="E34" s="701">
        <v>0</v>
      </c>
      <c r="F34" s="701">
        <v>0</v>
      </c>
      <c r="G34" s="701">
        <v>0</v>
      </c>
      <c r="H34" s="701">
        <v>0</v>
      </c>
      <c r="I34" s="674"/>
      <c r="J34" s="674"/>
      <c r="K34" s="707"/>
    </row>
    <row r="35" spans="1:11" s="699" customFormat="1" ht="35.15" customHeight="1">
      <c r="A35" s="1156"/>
      <c r="B35" s="730" t="s">
        <v>598</v>
      </c>
      <c r="C35" s="701">
        <v>0</v>
      </c>
      <c r="D35" s="701">
        <v>0</v>
      </c>
      <c r="E35" s="701">
        <v>0</v>
      </c>
      <c r="F35" s="701">
        <v>0</v>
      </c>
      <c r="G35" s="701">
        <v>0</v>
      </c>
      <c r="H35" s="731" t="str">
        <f>IF(H33&gt;0,H34/H33*100,"")</f>
        <v/>
      </c>
      <c r="I35" s="674"/>
      <c r="J35" s="674"/>
      <c r="K35" s="707"/>
    </row>
    <row r="36" spans="1:11" s="699" customFormat="1" ht="35.15" customHeight="1">
      <c r="A36" s="1156" t="s">
        <v>96</v>
      </c>
      <c r="B36" s="730" t="s">
        <v>596</v>
      </c>
      <c r="C36" s="701">
        <v>0</v>
      </c>
      <c r="D36" s="701">
        <v>0</v>
      </c>
      <c r="E36" s="701">
        <v>0</v>
      </c>
      <c r="F36" s="701">
        <v>0</v>
      </c>
      <c r="G36" s="701">
        <v>0</v>
      </c>
      <c r="H36" s="701">
        <v>0</v>
      </c>
      <c r="I36" s="701">
        <v>0</v>
      </c>
      <c r="J36" s="701">
        <v>0</v>
      </c>
      <c r="K36" s="707"/>
    </row>
    <row r="37" spans="1:11" s="699" customFormat="1" ht="35.15" customHeight="1">
      <c r="A37" s="1156"/>
      <c r="B37" s="730" t="s">
        <v>597</v>
      </c>
      <c r="C37" s="701">
        <v>0</v>
      </c>
      <c r="D37" s="701">
        <v>0</v>
      </c>
      <c r="E37" s="701">
        <v>0</v>
      </c>
      <c r="F37" s="701">
        <v>0</v>
      </c>
      <c r="G37" s="701">
        <v>0</v>
      </c>
      <c r="H37" s="701">
        <v>0</v>
      </c>
      <c r="I37" s="674"/>
      <c r="J37" s="732"/>
      <c r="K37" s="733"/>
    </row>
    <row r="38" spans="1:11" s="699" customFormat="1" ht="35.15" customHeight="1">
      <c r="A38" s="1156"/>
      <c r="B38" s="730" t="s">
        <v>598</v>
      </c>
      <c r="C38" s="701">
        <v>0</v>
      </c>
      <c r="D38" s="701">
        <v>0</v>
      </c>
      <c r="E38" s="701">
        <v>0</v>
      </c>
      <c r="F38" s="701">
        <v>0</v>
      </c>
      <c r="G38" s="701">
        <v>0</v>
      </c>
      <c r="H38" s="731" t="str">
        <f>IF(H36&gt;0,H37/H36*100,"")</f>
        <v/>
      </c>
      <c r="I38" s="674"/>
      <c r="J38" s="732"/>
      <c r="K38" s="707"/>
    </row>
    <row r="39" spans="1:11" s="699" customFormat="1" ht="35.15" customHeight="1">
      <c r="A39" s="1156" t="s">
        <v>97</v>
      </c>
      <c r="B39" s="730" t="s">
        <v>596</v>
      </c>
      <c r="C39" s="701">
        <v>0</v>
      </c>
      <c r="D39" s="701">
        <v>0</v>
      </c>
      <c r="E39" s="701">
        <v>0</v>
      </c>
      <c r="F39" s="701">
        <v>0</v>
      </c>
      <c r="G39" s="701">
        <v>0</v>
      </c>
      <c r="H39" s="701">
        <v>0</v>
      </c>
      <c r="I39" s="701">
        <v>0</v>
      </c>
      <c r="J39" s="701">
        <v>0</v>
      </c>
      <c r="K39" s="707"/>
    </row>
    <row r="40" spans="1:11" s="699" customFormat="1" ht="35.15" customHeight="1">
      <c r="A40" s="1156"/>
      <c r="B40" s="730" t="s">
        <v>597</v>
      </c>
      <c r="C40" s="701">
        <v>0</v>
      </c>
      <c r="D40" s="701">
        <v>0</v>
      </c>
      <c r="E40" s="701">
        <v>0</v>
      </c>
      <c r="F40" s="701">
        <v>0</v>
      </c>
      <c r="G40" s="701">
        <v>0</v>
      </c>
      <c r="H40" s="701">
        <v>0</v>
      </c>
      <c r="I40" s="674"/>
      <c r="J40" s="674"/>
      <c r="K40" s="707"/>
    </row>
    <row r="41" spans="1:11" s="699" customFormat="1" ht="34.5" customHeight="1">
      <c r="A41" s="1156"/>
      <c r="B41" s="730" t="s">
        <v>598</v>
      </c>
      <c r="C41" s="701">
        <v>0</v>
      </c>
      <c r="D41" s="701">
        <v>0</v>
      </c>
      <c r="E41" s="701">
        <v>0</v>
      </c>
      <c r="F41" s="701">
        <v>0</v>
      </c>
      <c r="G41" s="701">
        <v>0</v>
      </c>
      <c r="H41" s="731" t="str">
        <f>IF(H39&gt;0,H40/H39*100,"")</f>
        <v/>
      </c>
      <c r="I41" s="674"/>
      <c r="J41" s="674"/>
      <c r="K41" s="707"/>
    </row>
    <row r="42" spans="1:11" s="737" customFormat="1" ht="20" customHeight="1">
      <c r="A42" s="734" t="s">
        <v>599</v>
      </c>
      <c r="B42" s="735"/>
      <c r="C42" s="736"/>
      <c r="D42" s="736"/>
      <c r="E42" s="736"/>
      <c r="F42" s="736"/>
      <c r="G42" s="657"/>
      <c r="K42" s="656"/>
    </row>
    <row r="43" spans="1:11" s="699" customFormat="1" ht="20" customHeight="1">
      <c r="A43" s="738"/>
      <c r="B43" s="697"/>
      <c r="C43" s="697"/>
      <c r="D43" s="697"/>
      <c r="E43" s="697"/>
      <c r="F43" s="697"/>
      <c r="G43" s="703"/>
      <c r="H43" s="697"/>
      <c r="I43" s="697"/>
      <c r="J43" s="697"/>
      <c r="K43" s="707"/>
    </row>
    <row r="44" spans="1:11" s="699" customFormat="1" ht="20" customHeight="1">
      <c r="A44" s="719"/>
      <c r="B44" s="719"/>
      <c r="C44" s="739"/>
      <c r="D44" s="697"/>
      <c r="E44" s="697"/>
      <c r="F44" s="697"/>
      <c r="G44" s="703"/>
      <c r="H44" s="697"/>
      <c r="I44" s="697"/>
      <c r="J44" s="697"/>
      <c r="K44" s="707"/>
    </row>
    <row r="45" spans="1:11" s="699" customFormat="1" ht="20" customHeight="1">
      <c r="A45" s="719"/>
      <c r="B45" s="719"/>
      <c r="C45" s="739"/>
      <c r="D45" s="697"/>
      <c r="E45" s="697"/>
      <c r="F45" s="697"/>
      <c r="G45" s="703"/>
      <c r="H45" s="697"/>
      <c r="I45" s="697"/>
      <c r="J45" s="697"/>
      <c r="K45" s="707"/>
    </row>
    <row r="46" spans="1:11" s="699" customFormat="1" ht="20" customHeight="1">
      <c r="A46" s="697"/>
      <c r="B46" s="697"/>
      <c r="C46" s="697"/>
      <c r="D46" s="697"/>
      <c r="E46" s="697"/>
      <c r="F46" s="697"/>
      <c r="G46" s="703"/>
      <c r="H46" s="697"/>
      <c r="I46" s="697"/>
      <c r="J46" s="697"/>
      <c r="K46" s="707"/>
    </row>
    <row r="47" spans="1:11" s="699" customFormat="1" ht="20" customHeight="1">
      <c r="A47" s="738"/>
      <c r="B47" s="697"/>
      <c r="C47" s="697"/>
      <c r="D47" s="697"/>
      <c r="E47" s="697"/>
      <c r="F47" s="697"/>
      <c r="G47" s="703"/>
      <c r="H47" s="697"/>
      <c r="I47" s="697"/>
      <c r="J47" s="697"/>
      <c r="K47" s="707"/>
    </row>
    <row r="48" spans="1:11" s="699" customFormat="1" ht="20" customHeight="1">
      <c r="A48" s="740"/>
      <c r="B48" s="741"/>
      <c r="C48" s="742"/>
      <c r="D48" s="742"/>
      <c r="E48" s="697"/>
      <c r="F48" s="697"/>
      <c r="G48" s="703"/>
      <c r="H48" s="697"/>
      <c r="I48" s="697"/>
      <c r="J48" s="697"/>
      <c r="K48" s="707"/>
    </row>
    <row r="49" spans="1:11" s="699" customFormat="1" ht="20" customHeight="1">
      <c r="A49" s="719"/>
      <c r="B49" s="722"/>
      <c r="C49" s="722"/>
      <c r="D49" s="722"/>
      <c r="E49" s="697"/>
      <c r="F49" s="697"/>
      <c r="G49" s="703"/>
      <c r="H49" s="697"/>
      <c r="I49" s="697"/>
      <c r="J49" s="697"/>
      <c r="K49" s="707"/>
    </row>
    <row r="50" spans="1:11" s="699" customFormat="1" ht="20" customHeight="1">
      <c r="A50" s="719"/>
      <c r="B50" s="719"/>
      <c r="C50" s="719"/>
      <c r="D50" s="719"/>
      <c r="E50" s="697"/>
      <c r="F50" s="697"/>
      <c r="G50" s="703"/>
      <c r="H50" s="697"/>
      <c r="I50" s="697"/>
      <c r="J50" s="697"/>
      <c r="K50" s="707"/>
    </row>
    <row r="51" spans="1:11" s="699" customFormat="1" ht="20" customHeight="1">
      <c r="A51" s="743"/>
      <c r="B51" s="719"/>
      <c r="C51" s="719"/>
      <c r="D51" s="719"/>
      <c r="E51" s="697"/>
      <c r="F51" s="697"/>
      <c r="G51" s="703"/>
      <c r="H51" s="697"/>
      <c r="I51" s="697"/>
      <c r="J51" s="697"/>
      <c r="K51" s="707"/>
    </row>
    <row r="52" spans="1:11" s="699" customFormat="1" ht="20" customHeight="1">
      <c r="A52" s="741"/>
      <c r="B52" s="742"/>
      <c r="C52" s="742"/>
      <c r="D52" s="742"/>
      <c r="E52" s="697"/>
      <c r="F52" s="697"/>
      <c r="G52" s="703"/>
      <c r="H52" s="697"/>
      <c r="I52" s="697"/>
      <c r="J52" s="697"/>
      <c r="K52" s="707"/>
    </row>
    <row r="53" spans="1:11" s="699" customFormat="1" ht="20" customHeight="1">
      <c r="A53" s="741"/>
      <c r="B53" s="742"/>
      <c r="C53" s="742"/>
      <c r="D53" s="742"/>
      <c r="E53" s="697"/>
      <c r="F53" s="697"/>
      <c r="G53" s="703"/>
      <c r="H53" s="697"/>
      <c r="I53" s="697"/>
      <c r="J53" s="697"/>
      <c r="K53" s="707"/>
    </row>
    <row r="54" spans="1:11" s="699" customFormat="1" ht="20" customHeight="1">
      <c r="A54" s="744"/>
      <c r="B54" s="697"/>
      <c r="C54" s="697"/>
      <c r="D54" s="697"/>
      <c r="E54" s="697"/>
      <c r="F54" s="697"/>
      <c r="G54" s="703"/>
      <c r="H54" s="697"/>
      <c r="I54" s="697"/>
      <c r="J54" s="697"/>
      <c r="K54" s="707"/>
    </row>
    <row r="55" spans="1:11" s="699" customFormat="1" ht="20" customHeight="1">
      <c r="A55" s="738"/>
      <c r="B55" s="697"/>
      <c r="C55" s="697"/>
      <c r="D55" s="697"/>
      <c r="E55" s="697"/>
      <c r="F55" s="697"/>
      <c r="G55" s="703"/>
      <c r="H55" s="697"/>
      <c r="I55" s="697"/>
      <c r="J55" s="697"/>
      <c r="K55" s="707"/>
    </row>
    <row r="56" spans="1:11" s="699" customFormat="1" ht="15.5">
      <c r="A56" s="745"/>
      <c r="B56" s="745"/>
      <c r="C56" s="745"/>
      <c r="D56" s="745"/>
      <c r="E56" s="745"/>
      <c r="F56" s="697"/>
      <c r="G56" s="703"/>
      <c r="H56" s="697"/>
      <c r="I56" s="697"/>
      <c r="J56" s="697"/>
      <c r="K56" s="707"/>
    </row>
    <row r="57" spans="1:11" s="699" customFormat="1" ht="15.5">
      <c r="A57" s="746"/>
      <c r="B57" s="747"/>
      <c r="C57" s="748"/>
      <c r="D57" s="748"/>
      <c r="E57" s="748"/>
      <c r="F57" s="697"/>
      <c r="G57" s="703"/>
      <c r="H57" s="697"/>
      <c r="I57" s="697"/>
      <c r="J57" s="697"/>
      <c r="K57" s="707"/>
    </row>
    <row r="58" spans="1:11" s="699" customFormat="1" ht="15.5">
      <c r="A58" s="746"/>
      <c r="B58" s="747"/>
      <c r="C58" s="748"/>
      <c r="D58" s="748"/>
      <c r="E58" s="748"/>
      <c r="F58" s="697"/>
      <c r="G58" s="703"/>
      <c r="H58" s="697"/>
      <c r="I58" s="697"/>
      <c r="J58" s="697"/>
      <c r="K58" s="707"/>
    </row>
    <row r="59" spans="1:11" s="699" customFormat="1" ht="15.5">
      <c r="A59" s="746"/>
      <c r="B59" s="747"/>
      <c r="C59" s="748"/>
      <c r="D59" s="748"/>
      <c r="E59" s="748"/>
      <c r="F59" s="697"/>
      <c r="G59" s="703"/>
      <c r="H59" s="697"/>
      <c r="I59" s="697"/>
      <c r="J59" s="697"/>
      <c r="K59" s="707"/>
    </row>
    <row r="60" spans="1:11" s="699" customFormat="1" ht="15.5">
      <c r="A60" s="746"/>
      <c r="B60" s="747"/>
      <c r="C60" s="748"/>
      <c r="D60" s="748"/>
      <c r="E60" s="748"/>
      <c r="F60" s="697"/>
      <c r="G60" s="703"/>
      <c r="H60" s="697"/>
      <c r="I60" s="697"/>
      <c r="J60" s="697"/>
      <c r="K60" s="707"/>
    </row>
    <row r="61" spans="1:11" s="699" customFormat="1" ht="15.5">
      <c r="A61" s="746"/>
      <c r="B61" s="747"/>
      <c r="C61" s="748"/>
      <c r="D61" s="748"/>
      <c r="E61" s="748"/>
      <c r="F61" s="697"/>
      <c r="G61" s="703"/>
      <c r="H61" s="697"/>
      <c r="I61" s="697"/>
      <c r="J61" s="697"/>
      <c r="K61" s="707"/>
    </row>
    <row r="62" spans="1:11" s="699" customFormat="1" ht="15.5">
      <c r="A62" s="746"/>
      <c r="B62" s="747"/>
      <c r="C62" s="748"/>
      <c r="D62" s="748"/>
      <c r="E62" s="748"/>
      <c r="F62" s="697"/>
      <c r="G62" s="703"/>
      <c r="H62" s="697"/>
      <c r="I62" s="697"/>
      <c r="J62" s="697"/>
      <c r="K62" s="707"/>
    </row>
    <row r="63" spans="1:11" s="699" customFormat="1" ht="15.5">
      <c r="A63" s="746"/>
      <c r="B63" s="747"/>
      <c r="C63" s="748"/>
      <c r="D63" s="748"/>
      <c r="E63" s="748"/>
      <c r="F63" s="697"/>
      <c r="G63" s="703"/>
      <c r="H63" s="697"/>
      <c r="I63" s="697"/>
      <c r="J63" s="697"/>
      <c r="K63" s="707"/>
    </row>
    <row r="64" spans="1:11" s="699" customFormat="1" ht="15.5">
      <c r="A64" s="746"/>
      <c r="B64" s="747"/>
      <c r="C64" s="748"/>
      <c r="D64" s="748"/>
      <c r="E64" s="748"/>
      <c r="F64" s="697"/>
      <c r="G64" s="703"/>
      <c r="H64" s="697"/>
      <c r="I64" s="697"/>
      <c r="J64" s="697"/>
      <c r="K64" s="707"/>
    </row>
    <row r="65" spans="1:11" s="699" customFormat="1" ht="15.5">
      <c r="A65" s="697"/>
      <c r="B65" s="697"/>
      <c r="C65" s="697"/>
      <c r="D65" s="697"/>
      <c r="E65" s="697"/>
      <c r="F65" s="697"/>
      <c r="G65" s="703"/>
      <c r="H65" s="697"/>
      <c r="I65" s="697"/>
      <c r="J65" s="697"/>
      <c r="K65" s="707"/>
    </row>
    <row r="66" spans="1:11" s="699" customFormat="1" ht="15.5">
      <c r="A66" s="744"/>
      <c r="B66" s="697"/>
      <c r="C66" s="697"/>
      <c r="D66" s="697"/>
      <c r="E66" s="697"/>
      <c r="F66" s="697"/>
      <c r="G66" s="703"/>
      <c r="H66" s="697"/>
      <c r="I66" s="697"/>
      <c r="J66" s="697"/>
      <c r="K66" s="707"/>
    </row>
    <row r="67" spans="1:11" s="749" customFormat="1" ht="15.5">
      <c r="A67" s="738"/>
      <c r="B67" s="697"/>
      <c r="C67" s="697"/>
      <c r="D67" s="697"/>
      <c r="E67" s="697"/>
      <c r="F67" s="697"/>
      <c r="G67" s="703"/>
      <c r="H67" s="703"/>
      <c r="I67" s="703"/>
      <c r="J67" s="703"/>
      <c r="K67" s="703"/>
    </row>
    <row r="68" spans="1:11" s="749" customFormat="1" ht="15.5">
      <c r="A68" s="747"/>
      <c r="B68" s="747"/>
      <c r="C68" s="747"/>
      <c r="D68" s="747"/>
      <c r="E68" s="697"/>
      <c r="F68" s="697"/>
      <c r="G68" s="703"/>
      <c r="H68" s="703"/>
      <c r="I68" s="703"/>
      <c r="J68" s="703"/>
      <c r="K68" s="703"/>
    </row>
    <row r="69" spans="1:11" s="749" customFormat="1" ht="15.5">
      <c r="A69" s="746"/>
      <c r="B69" s="747"/>
      <c r="C69" s="747"/>
      <c r="D69" s="747"/>
      <c r="E69" s="697"/>
      <c r="F69" s="697"/>
      <c r="G69" s="703"/>
      <c r="H69" s="703"/>
      <c r="I69" s="703"/>
      <c r="J69" s="703"/>
      <c r="K69" s="703"/>
    </row>
    <row r="70" spans="1:11" s="749" customFormat="1" ht="15.5">
      <c r="A70" s="746"/>
      <c r="B70" s="747"/>
      <c r="C70" s="747"/>
      <c r="D70" s="747"/>
      <c r="E70" s="697"/>
      <c r="F70" s="697"/>
      <c r="G70" s="703"/>
      <c r="H70" s="703"/>
      <c r="I70" s="703"/>
      <c r="J70" s="703"/>
      <c r="K70" s="703"/>
    </row>
    <row r="71" spans="1:11" s="749" customFormat="1" ht="15.5">
      <c r="A71" s="746"/>
      <c r="B71" s="747"/>
      <c r="C71" s="747"/>
      <c r="D71" s="747"/>
      <c r="E71" s="697"/>
      <c r="F71" s="697"/>
      <c r="G71" s="703"/>
      <c r="H71" s="703"/>
      <c r="I71" s="703"/>
      <c r="J71" s="703"/>
      <c r="K71" s="703"/>
    </row>
    <row r="72" spans="1:11" s="749" customFormat="1" ht="15.5">
      <c r="A72" s="746"/>
      <c r="B72" s="750"/>
      <c r="C72" s="750"/>
      <c r="D72" s="747"/>
      <c r="E72" s="697"/>
      <c r="F72" s="697"/>
      <c r="G72" s="703"/>
      <c r="H72" s="703"/>
      <c r="I72" s="703"/>
      <c r="J72" s="703"/>
      <c r="K72" s="703"/>
    </row>
    <row r="73" spans="1:11" s="749" customFormat="1" ht="15.5">
      <c r="A73" s="746"/>
      <c r="B73" s="747"/>
      <c r="C73" s="747"/>
      <c r="D73" s="747"/>
      <c r="E73" s="697"/>
      <c r="F73" s="697"/>
      <c r="G73" s="703"/>
      <c r="H73" s="703"/>
      <c r="I73" s="703"/>
      <c r="J73" s="703"/>
      <c r="K73" s="703"/>
    </row>
    <row r="74" spans="1:11" s="534" customFormat="1">
      <c r="A74" s="751"/>
      <c r="B74" s="752"/>
      <c r="C74" s="752"/>
      <c r="D74" s="752"/>
      <c r="E74" s="753"/>
      <c r="F74" s="753"/>
      <c r="G74" s="754"/>
      <c r="H74" s="754"/>
      <c r="I74" s="754"/>
      <c r="J74" s="754"/>
      <c r="K74" s="754"/>
    </row>
    <row r="75" spans="1:11" s="534" customFormat="1">
      <c r="A75" s="753"/>
      <c r="B75" s="753"/>
      <c r="C75" s="753"/>
      <c r="D75" s="753"/>
      <c r="E75" s="753"/>
      <c r="F75" s="753"/>
      <c r="G75" s="754"/>
      <c r="H75" s="754"/>
      <c r="I75" s="754"/>
      <c r="J75" s="754"/>
      <c r="K75" s="754"/>
    </row>
  </sheetData>
  <mergeCells count="21">
    <mergeCell ref="A39:A41"/>
    <mergeCell ref="A22:F22"/>
    <mergeCell ref="A24:A26"/>
    <mergeCell ref="A27:A29"/>
    <mergeCell ref="A30:A32"/>
    <mergeCell ref="A33:A35"/>
    <mergeCell ref="A36:A38"/>
    <mergeCell ref="A9:B9"/>
    <mergeCell ref="A11:F11"/>
    <mergeCell ref="A12:F12"/>
    <mergeCell ref="A13:E13"/>
    <mergeCell ref="A14:A15"/>
    <mergeCell ref="B14:B15"/>
    <mergeCell ref="C14:C15"/>
    <mergeCell ref="F14:H14"/>
    <mergeCell ref="A8:B8"/>
    <mergeCell ref="A1:I1"/>
    <mergeCell ref="A3:B4"/>
    <mergeCell ref="A5:B5"/>
    <mergeCell ref="A6:B6"/>
    <mergeCell ref="A7:B7"/>
  </mergeCells>
  <dataValidations count="1">
    <dataValidation type="decimal" operator="greaterThanOrEqual" allowBlank="1" showInputMessage="1" showErrorMessage="1" sqref="C24:C41 B16:E19 H39:H40 E25:E26 F25:H25 I27:J27 D24:J24 H33:J33 I36:J36 I39:J39 I30:J30 H34 H37 G29:G41 E29:E41 F26:F41 D25:D41 C5:D9" xr:uid="{00000000-0002-0000-0E00-000000000000}">
      <formula1>0</formula1>
    </dataValidation>
  </dataValidations>
  <hyperlinks>
    <hyperlink ref="I23" location="_ftn1" display="_ftn1" xr:uid="{00000000-0004-0000-0E00-000000000000}"/>
  </hyperlinks>
  <printOptions horizontalCentered="1"/>
  <pageMargins left="0.11811023622047245" right="0.11811023622047245" top="0.55118110236220474" bottom="0.35433070866141736" header="0.31496062992125984" footer="0.19685039370078741"/>
  <pageSetup paperSize="9" scale="65" orientation="landscape" r:id="rId1"/>
  <headerFooter>
    <oddHeader>&amp;R&amp;A</oddHeader>
    <oddFooter>&amp;R&amp;P</oddFooter>
  </headerFooter>
  <rowBreaks count="1" manualBreakCount="1">
    <brk id="2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P108"/>
  <sheetViews>
    <sheetView showGridLines="0" view="pageBreakPreview" topLeftCell="A37" zoomScale="73" zoomScaleNormal="100" zoomScaleSheetLayoutView="73" workbookViewId="0">
      <selection activeCell="I48" sqref="I48:K48"/>
    </sheetView>
  </sheetViews>
  <sheetFormatPr defaultColWidth="9.08984375" defaultRowHeight="17"/>
  <cols>
    <col min="1" max="1" width="1.6328125" style="304" customWidth="1"/>
    <col min="2" max="2" width="2.54296875" style="304" customWidth="1"/>
    <col min="3" max="6" width="16.54296875" style="304" customWidth="1"/>
    <col min="7" max="7" width="18.54296875" style="304" customWidth="1"/>
    <col min="8" max="9" width="16.54296875" style="304" customWidth="1"/>
    <col min="10" max="10" width="3.90625" style="304" customWidth="1"/>
    <col min="11" max="11" width="12.6328125" style="114" customWidth="1"/>
    <col min="12" max="12" width="2.1796875" style="304" customWidth="1"/>
    <col min="13" max="16384" width="9.08984375" style="4"/>
  </cols>
  <sheetData>
    <row r="1" spans="1:12" s="476" customFormat="1" ht="55.25" customHeight="1">
      <c r="A1" s="968" t="s">
        <v>647</v>
      </c>
      <c r="B1" s="968"/>
      <c r="C1" s="968"/>
      <c r="D1" s="968"/>
      <c r="E1" s="968"/>
      <c r="F1" s="968"/>
      <c r="G1" s="968"/>
      <c r="H1" s="968"/>
      <c r="I1" s="968"/>
      <c r="J1" s="968"/>
      <c r="K1" s="968"/>
      <c r="L1" s="335"/>
    </row>
    <row r="2" spans="1:12" ht="41.4" customHeight="1">
      <c r="B2" s="88" t="s">
        <v>648</v>
      </c>
      <c r="C2" s="88" t="s">
        <v>649</v>
      </c>
      <c r="D2" s="88"/>
      <c r="E2" s="88"/>
      <c r="F2" s="88"/>
      <c r="G2" s="88"/>
      <c r="H2" s="88"/>
    </row>
    <row r="3" spans="1:12" ht="63" customHeight="1">
      <c r="C3" s="1165" t="s">
        <v>377</v>
      </c>
      <c r="D3" s="1166"/>
      <c r="E3" s="1166"/>
      <c r="F3" s="1166"/>
      <c r="G3" s="1166"/>
      <c r="H3" s="1166"/>
      <c r="I3" s="1166"/>
      <c r="J3" s="1166"/>
      <c r="K3" s="1167"/>
    </row>
    <row r="4" spans="1:12" s="5" customFormat="1" ht="15" customHeight="1">
      <c r="A4" s="50"/>
      <c r="B4" s="50"/>
      <c r="C4" s="1168"/>
      <c r="D4" s="1168"/>
      <c r="E4" s="1168"/>
      <c r="F4" s="1168"/>
      <c r="G4" s="1168"/>
      <c r="H4" s="1168"/>
      <c r="I4" s="1168"/>
      <c r="J4" s="477"/>
      <c r="K4" s="98"/>
      <c r="L4" s="50"/>
    </row>
    <row r="5" spans="1:12" s="5" customFormat="1" ht="38.15" customHeight="1">
      <c r="A5" s="50"/>
      <c r="B5" s="50"/>
      <c r="C5" s="941" t="s">
        <v>405</v>
      </c>
      <c r="D5" s="941"/>
      <c r="E5" s="941"/>
      <c r="F5" s="941"/>
      <c r="G5" s="941"/>
      <c r="H5" s="941"/>
      <c r="I5" s="941"/>
      <c r="J5" s="267"/>
      <c r="K5" s="112"/>
      <c r="L5" s="50"/>
    </row>
    <row r="6" spans="1:12" s="481" customFormat="1" ht="32.4" customHeight="1">
      <c r="A6" s="478"/>
      <c r="B6" s="478"/>
      <c r="C6" s="1015" t="s">
        <v>378</v>
      </c>
      <c r="D6" s="1015"/>
      <c r="E6" s="1015"/>
      <c r="F6" s="1015"/>
      <c r="G6" s="1015"/>
      <c r="H6" s="1015"/>
      <c r="I6" s="1015"/>
      <c r="J6" s="479"/>
      <c r="K6" s="480"/>
      <c r="L6" s="478"/>
    </row>
    <row r="7" spans="1:12" s="481" customFormat="1" ht="75" customHeight="1">
      <c r="A7" s="478"/>
      <c r="B7" s="478"/>
      <c r="C7" s="905"/>
      <c r="D7" s="906"/>
      <c r="E7" s="906"/>
      <c r="F7" s="906"/>
      <c r="G7" s="906"/>
      <c r="H7" s="906"/>
      <c r="I7" s="907"/>
      <c r="J7" s="479"/>
      <c r="K7" s="480"/>
      <c r="L7" s="478"/>
    </row>
    <row r="8" spans="1:12" s="481" customFormat="1" ht="15" customHeight="1">
      <c r="A8" s="478"/>
      <c r="B8" s="478"/>
      <c r="C8" s="264"/>
      <c r="D8" s="264"/>
      <c r="E8" s="264"/>
      <c r="F8" s="264"/>
      <c r="G8" s="389"/>
      <c r="H8" s="264"/>
      <c r="I8" s="264"/>
      <c r="J8" s="479"/>
      <c r="K8" s="480"/>
      <c r="L8" s="478"/>
    </row>
    <row r="9" spans="1:12" s="8" customFormat="1" ht="38.15" customHeight="1">
      <c r="A9" s="71"/>
      <c r="B9" s="71"/>
      <c r="C9" s="917" t="s">
        <v>379</v>
      </c>
      <c r="D9" s="917"/>
      <c r="E9" s="917"/>
      <c r="F9" s="917"/>
      <c r="G9" s="917"/>
      <c r="H9" s="917"/>
      <c r="I9" s="917"/>
      <c r="J9" s="71"/>
      <c r="K9" s="112"/>
      <c r="L9" s="71"/>
    </row>
    <row r="10" spans="1:12" s="8" customFormat="1" ht="13.25" customHeight="1">
      <c r="A10" s="71"/>
      <c r="B10" s="71"/>
      <c r="C10" s="71"/>
      <c r="D10" s="71"/>
      <c r="E10" s="71"/>
      <c r="F10" s="71"/>
      <c r="G10" s="71"/>
      <c r="H10" s="71"/>
      <c r="I10" s="71"/>
      <c r="J10" s="71"/>
      <c r="K10" s="482"/>
      <c r="L10" s="71"/>
    </row>
    <row r="11" spans="1:12" s="8" customFormat="1" ht="38.15" customHeight="1">
      <c r="A11" s="71"/>
      <c r="B11" s="71"/>
      <c r="C11" s="970" t="s">
        <v>380</v>
      </c>
      <c r="D11" s="970"/>
      <c r="E11" s="970"/>
      <c r="F11" s="970"/>
      <c r="G11" s="970"/>
      <c r="H11" s="970"/>
      <c r="I11" s="970"/>
      <c r="J11" s="970"/>
    </row>
    <row r="12" spans="1:12" s="5" customFormat="1" ht="35" customHeight="1">
      <c r="A12" s="50"/>
      <c r="B12" s="50"/>
      <c r="C12" s="1169" t="s">
        <v>651</v>
      </c>
      <c r="D12" s="1169"/>
      <c r="E12" s="1169"/>
      <c r="F12" s="1169"/>
      <c r="G12" s="1169"/>
      <c r="H12" s="798"/>
      <c r="I12" s="378"/>
      <c r="L12" s="50"/>
    </row>
    <row r="13" spans="1:12" s="8" customFormat="1" ht="18.899999999999999" customHeight="1">
      <c r="A13" s="71"/>
      <c r="B13" s="71"/>
      <c r="C13" s="801" t="s">
        <v>650</v>
      </c>
      <c r="D13" s="800"/>
      <c r="E13" s="71"/>
      <c r="F13" s="71"/>
      <c r="G13" s="71"/>
      <c r="H13" s="71"/>
      <c r="I13" s="71"/>
      <c r="J13" s="71"/>
      <c r="K13" s="482"/>
      <c r="L13" s="71"/>
    </row>
    <row r="14" spans="1:12" s="481" customFormat="1" ht="75" customHeight="1">
      <c r="A14" s="478"/>
      <c r="B14" s="478"/>
      <c r="C14" s="905"/>
      <c r="D14" s="906"/>
      <c r="E14" s="906"/>
      <c r="F14" s="906"/>
      <c r="G14" s="906"/>
      <c r="H14" s="906"/>
      <c r="I14" s="907"/>
      <c r="J14" s="479"/>
      <c r="K14" s="480"/>
      <c r="L14" s="478"/>
    </row>
    <row r="15" spans="1:12" s="8" customFormat="1" ht="13.25" customHeight="1">
      <c r="A15" s="71"/>
      <c r="B15" s="71"/>
      <c r="C15" s="71"/>
      <c r="D15" s="71"/>
      <c r="E15" s="71"/>
      <c r="F15" s="71"/>
      <c r="G15" s="71"/>
      <c r="H15" s="71"/>
      <c r="I15" s="71"/>
      <c r="J15" s="71"/>
      <c r="K15" s="482"/>
      <c r="L15" s="71"/>
    </row>
    <row r="16" spans="1:12" s="485" customFormat="1" ht="38.15" customHeight="1">
      <c r="A16" s="483"/>
      <c r="B16" s="489"/>
      <c r="C16" s="1170" t="s">
        <v>652</v>
      </c>
      <c r="D16" s="1170"/>
      <c r="E16" s="1170"/>
      <c r="F16" s="1170"/>
      <c r="G16" s="1170"/>
      <c r="H16" s="1170"/>
      <c r="I16" s="378"/>
      <c r="K16" s="484"/>
      <c r="L16" s="483"/>
    </row>
    <row r="17" spans="1:12" s="8" customFormat="1" ht="33.65" customHeight="1">
      <c r="A17" s="71"/>
      <c r="B17" s="71"/>
      <c r="C17" s="801" t="s">
        <v>650</v>
      </c>
      <c r="D17" s="71"/>
      <c r="E17" s="71"/>
      <c r="F17" s="71"/>
      <c r="G17" s="71"/>
      <c r="H17" s="71"/>
      <c r="I17" s="71"/>
      <c r="J17" s="71"/>
      <c r="K17" s="482"/>
      <c r="L17" s="71"/>
    </row>
    <row r="18" spans="1:12" s="481" customFormat="1" ht="75" customHeight="1">
      <c r="A18" s="478"/>
      <c r="B18" s="478"/>
      <c r="C18" s="905"/>
      <c r="D18" s="906"/>
      <c r="E18" s="906"/>
      <c r="F18" s="906"/>
      <c r="G18" s="906"/>
      <c r="H18" s="906"/>
      <c r="I18" s="907"/>
      <c r="J18" s="479"/>
      <c r="K18" s="480"/>
      <c r="L18" s="478"/>
    </row>
    <row r="19" spans="1:12" s="5" customFormat="1" ht="15" customHeight="1">
      <c r="A19" s="50"/>
      <c r="B19" s="50"/>
      <c r="C19" s="262"/>
      <c r="D19" s="262"/>
      <c r="E19" s="262"/>
      <c r="F19" s="262"/>
      <c r="G19" s="388"/>
      <c r="H19" s="262"/>
      <c r="I19" s="262"/>
      <c r="J19" s="262"/>
      <c r="K19" s="98"/>
      <c r="L19" s="50"/>
    </row>
    <row r="20" spans="1:12" s="237" customFormat="1" ht="38.15" customHeight="1">
      <c r="A20" s="96"/>
      <c r="B20" s="96"/>
      <c r="C20" s="1171" t="s">
        <v>653</v>
      </c>
      <c r="D20" s="1171"/>
      <c r="E20" s="1171"/>
      <c r="F20" s="1171"/>
      <c r="G20" s="1171"/>
      <c r="H20" s="1171"/>
      <c r="I20" s="1171"/>
      <c r="J20" s="421"/>
      <c r="L20" s="96"/>
    </row>
    <row r="21" spans="1:12" s="5" customFormat="1" ht="30" customHeight="1">
      <c r="A21" s="50"/>
      <c r="B21" s="50"/>
      <c r="C21" s="1172" t="s">
        <v>381</v>
      </c>
      <c r="D21" s="1172"/>
      <c r="E21" s="1172"/>
      <c r="F21" s="1172"/>
      <c r="G21" s="1172"/>
      <c r="H21" s="1172"/>
      <c r="I21" s="444"/>
      <c r="J21" s="390"/>
      <c r="K21" s="98"/>
      <c r="L21" s="50"/>
    </row>
    <row r="22" spans="1:12" s="5" customFormat="1" ht="30" customHeight="1">
      <c r="A22" s="50"/>
      <c r="B22" s="50"/>
      <c r="C22" s="1172" t="s">
        <v>382</v>
      </c>
      <c r="D22" s="1172"/>
      <c r="E22" s="1172"/>
      <c r="F22" s="1172"/>
      <c r="G22" s="1172"/>
      <c r="H22" s="1172"/>
      <c r="I22" s="444"/>
      <c r="J22" s="390"/>
      <c r="K22" s="98"/>
      <c r="L22" s="50"/>
    </row>
    <row r="23" spans="1:12" s="488" customFormat="1" ht="15" customHeight="1">
      <c r="A23" s="486"/>
      <c r="B23" s="486"/>
      <c r="C23" s="483"/>
      <c r="D23" s="483"/>
      <c r="E23" s="483"/>
      <c r="F23" s="483"/>
      <c r="G23" s="489"/>
      <c r="H23" s="483"/>
      <c r="I23" s="483"/>
      <c r="J23" s="483"/>
      <c r="K23" s="487"/>
      <c r="L23" s="486"/>
    </row>
    <row r="24" spans="1:12" s="237" customFormat="1" ht="64.25" customHeight="1">
      <c r="A24" s="96"/>
      <c r="B24" s="96"/>
      <c r="C24" s="1173" t="s">
        <v>654</v>
      </c>
      <c r="D24" s="1173"/>
      <c r="E24" s="1173"/>
      <c r="F24" s="1173"/>
      <c r="G24" s="1173"/>
      <c r="H24" s="1173"/>
      <c r="I24" s="1173"/>
      <c r="J24" s="490"/>
      <c r="K24" s="491"/>
      <c r="L24" s="96"/>
    </row>
    <row r="25" spans="1:12" s="494" customFormat="1" ht="46.75" customHeight="1">
      <c r="A25" s="292"/>
      <c r="B25" s="498"/>
      <c r="C25" s="1176" t="s">
        <v>383</v>
      </c>
      <c r="D25" s="1177"/>
      <c r="E25" s="802" t="s">
        <v>384</v>
      </c>
      <c r="F25" s="803" t="s">
        <v>655</v>
      </c>
      <c r="G25" s="802" t="s">
        <v>656</v>
      </c>
      <c r="H25" s="802" t="s">
        <v>657</v>
      </c>
      <c r="I25" s="802" t="s">
        <v>658</v>
      </c>
      <c r="J25" s="492"/>
      <c r="K25" s="493"/>
      <c r="L25" s="292"/>
    </row>
    <row r="26" spans="1:12" s="237" customFormat="1" ht="29.4" customHeight="1">
      <c r="A26" s="96"/>
      <c r="B26" s="96"/>
      <c r="C26" s="1174"/>
      <c r="D26" s="1175"/>
      <c r="E26" s="805">
        <v>0</v>
      </c>
      <c r="F26" s="804"/>
      <c r="G26" s="806"/>
      <c r="H26" s="805">
        <v>0</v>
      </c>
      <c r="I26" s="805">
        <v>0</v>
      </c>
      <c r="J26" s="404"/>
      <c r="K26" s="493"/>
      <c r="L26" s="96"/>
    </row>
    <row r="27" spans="1:12" s="237" customFormat="1" ht="27" customHeight="1">
      <c r="A27" s="96"/>
      <c r="B27" s="96"/>
      <c r="C27" s="1174"/>
      <c r="D27" s="1175"/>
      <c r="E27" s="805">
        <v>0</v>
      </c>
      <c r="F27" s="804"/>
      <c r="G27" s="495"/>
      <c r="H27" s="805">
        <v>0</v>
      </c>
      <c r="I27" s="805">
        <v>0</v>
      </c>
      <c r="J27" s="404"/>
      <c r="K27" s="493"/>
      <c r="L27" s="96"/>
    </row>
    <row r="28" spans="1:12" s="237" customFormat="1" ht="27" customHeight="1">
      <c r="A28" s="96"/>
      <c r="B28" s="96"/>
      <c r="C28" s="1174"/>
      <c r="D28" s="1175"/>
      <c r="E28" s="805"/>
      <c r="F28" s="804"/>
      <c r="G28" s="495"/>
      <c r="H28" s="805">
        <v>0</v>
      </c>
      <c r="I28" s="805">
        <v>0</v>
      </c>
      <c r="J28" s="404"/>
      <c r="K28" s="493"/>
      <c r="L28" s="96"/>
    </row>
    <row r="29" spans="1:12" s="237" customFormat="1" ht="27" customHeight="1">
      <c r="A29" s="96"/>
      <c r="B29" s="96"/>
      <c r="C29" s="1174"/>
      <c r="D29" s="1175"/>
      <c r="E29" s="805"/>
      <c r="F29" s="804"/>
      <c r="G29" s="495"/>
      <c r="H29" s="805"/>
      <c r="I29" s="805"/>
      <c r="J29" s="404"/>
      <c r="K29" s="493"/>
      <c r="L29" s="96"/>
    </row>
    <row r="30" spans="1:12" s="488" customFormat="1" ht="34.25" customHeight="1">
      <c r="A30" s="486"/>
      <c r="B30" s="486"/>
      <c r="C30" s="483"/>
      <c r="D30" s="483"/>
      <c r="E30" s="483"/>
      <c r="F30" s="483"/>
      <c r="G30" s="489"/>
      <c r="H30" s="483"/>
      <c r="I30" s="483"/>
      <c r="J30" s="483"/>
      <c r="K30" s="487"/>
      <c r="L30" s="486"/>
    </row>
    <row r="31" spans="1:12" s="5" customFormat="1" ht="38.15" customHeight="1">
      <c r="A31" s="50"/>
      <c r="B31" s="50"/>
      <c r="C31" s="1178" t="s">
        <v>659</v>
      </c>
      <c r="D31" s="1178"/>
      <c r="E31" s="1178"/>
      <c r="F31" s="1178"/>
      <c r="G31" s="1178"/>
      <c r="H31" s="1178"/>
      <c r="I31" s="1178"/>
      <c r="J31" s="496"/>
      <c r="K31" s="112"/>
      <c r="L31" s="50"/>
    </row>
    <row r="32" spans="1:12" s="5" customFormat="1" ht="46.5" customHeight="1">
      <c r="A32" s="50"/>
      <c r="B32" s="50"/>
      <c r="C32" s="1178"/>
      <c r="D32" s="1178"/>
      <c r="E32" s="1178"/>
      <c r="F32" s="1178"/>
      <c r="G32" s="1178"/>
      <c r="H32" s="1178"/>
      <c r="I32" s="1178"/>
      <c r="J32" s="496"/>
      <c r="K32" s="98"/>
      <c r="L32" s="50"/>
    </row>
    <row r="33" spans="1:16" ht="24.9" customHeight="1">
      <c r="C33" s="1179" t="s">
        <v>660</v>
      </c>
      <c r="D33" s="1179"/>
      <c r="E33" s="1179"/>
      <c r="F33" s="1179"/>
      <c r="G33" s="1179"/>
      <c r="H33" s="1179"/>
      <c r="I33" s="1179"/>
      <c r="J33" s="158"/>
      <c r="K33" s="99"/>
    </row>
    <row r="34" spans="1:16" ht="54" customHeight="1">
      <c r="C34" s="4"/>
      <c r="D34" s="1180" t="s">
        <v>385</v>
      </c>
      <c r="E34" s="1180"/>
      <c r="F34" s="1181" t="s">
        <v>386</v>
      </c>
      <c r="G34" s="1181"/>
      <c r="H34" s="1181"/>
      <c r="I34" s="1182"/>
      <c r="J34" s="1182"/>
      <c r="K34" s="1182"/>
    </row>
    <row r="35" spans="1:16" ht="30" customHeight="1">
      <c r="C35" s="4"/>
      <c r="D35" s="1183" t="s">
        <v>387</v>
      </c>
      <c r="E35" s="1183"/>
      <c r="F35" s="1184"/>
      <c r="G35" s="1184"/>
      <c r="H35" s="1184"/>
      <c r="I35" s="1182"/>
      <c r="J35" s="1182"/>
      <c r="K35" s="1182"/>
    </row>
    <row r="36" spans="1:16" ht="30" customHeight="1">
      <c r="C36" s="4"/>
      <c r="D36" s="1183" t="s">
        <v>388</v>
      </c>
      <c r="E36" s="1183"/>
      <c r="F36" s="1184"/>
      <c r="G36" s="1184"/>
      <c r="H36" s="1184"/>
      <c r="I36" s="1182"/>
      <c r="J36" s="1182"/>
      <c r="K36" s="1182"/>
    </row>
    <row r="37" spans="1:16" ht="30" customHeight="1">
      <c r="C37" s="4"/>
      <c r="D37" s="1183" t="s">
        <v>25</v>
      </c>
      <c r="E37" s="1183"/>
      <c r="F37" s="1184"/>
      <c r="G37" s="1184"/>
      <c r="H37" s="1184"/>
      <c r="I37" s="1182"/>
      <c r="J37" s="1182"/>
      <c r="K37" s="1182"/>
    </row>
    <row r="38" spans="1:16" ht="30" customHeight="1">
      <c r="C38" s="4"/>
      <c r="D38" s="1186" t="s">
        <v>389</v>
      </c>
      <c r="E38" s="1186"/>
      <c r="F38" s="1187"/>
      <c r="G38" s="1187"/>
      <c r="H38" s="1187"/>
      <c r="I38" s="497"/>
      <c r="J38" s="158"/>
      <c r="K38" s="99"/>
    </row>
    <row r="39" spans="1:16" s="5" customFormat="1" ht="30.9" customHeight="1">
      <c r="A39" s="50"/>
      <c r="B39" s="50"/>
      <c r="C39" s="158"/>
      <c r="D39" s="158"/>
      <c r="E39" s="158"/>
      <c r="F39" s="158"/>
      <c r="G39" s="158"/>
      <c r="H39" s="158"/>
      <c r="I39" s="158"/>
      <c r="J39" s="158"/>
      <c r="K39" s="98"/>
      <c r="L39" s="50"/>
    </row>
    <row r="40" spans="1:16" s="5" customFormat="1" ht="43.75" customHeight="1">
      <c r="A40" s="50"/>
      <c r="B40" s="50"/>
      <c r="C40" s="1185" t="s">
        <v>661</v>
      </c>
      <c r="D40" s="1185"/>
      <c r="E40" s="1185"/>
      <c r="F40" s="1185"/>
      <c r="G40" s="1185"/>
      <c r="H40" s="1185"/>
      <c r="I40" s="1185"/>
      <c r="J40" s="1185"/>
      <c r="K40" s="98"/>
      <c r="L40" s="50"/>
    </row>
    <row r="41" spans="1:16" s="5" customFormat="1" ht="15" customHeight="1">
      <c r="A41" s="50"/>
      <c r="B41" s="50"/>
      <c r="C41" s="158"/>
      <c r="D41" s="158"/>
      <c r="E41" s="158"/>
      <c r="F41" s="158"/>
      <c r="G41" s="158"/>
      <c r="H41" s="158"/>
      <c r="I41" s="158"/>
      <c r="J41" s="158"/>
      <c r="K41" s="98"/>
      <c r="L41" s="50"/>
    </row>
    <row r="42" spans="1:16" s="488" customFormat="1" ht="38.15" customHeight="1">
      <c r="A42" s="486"/>
      <c r="B42" s="486"/>
      <c r="C42" s="957" t="s">
        <v>753</v>
      </c>
      <c r="D42" s="957"/>
      <c r="E42" s="957"/>
      <c r="F42" s="957"/>
      <c r="G42" s="957"/>
      <c r="H42" s="957"/>
      <c r="I42" s="957"/>
      <c r="J42" s="483"/>
      <c r="K42" s="444"/>
      <c r="L42" s="486"/>
    </row>
    <row r="43" spans="1:16" s="488" customFormat="1" ht="46.25" customHeight="1">
      <c r="A43" s="486"/>
      <c r="B43" s="486"/>
      <c r="C43" s="957"/>
      <c r="D43" s="957"/>
      <c r="E43" s="957"/>
      <c r="F43" s="957"/>
      <c r="G43" s="957"/>
      <c r="H43" s="957"/>
      <c r="I43" s="957"/>
      <c r="J43" s="483"/>
      <c r="K43" s="487"/>
      <c r="L43" s="486"/>
    </row>
    <row r="44" spans="1:16" s="488" customFormat="1" ht="64.25" customHeight="1">
      <c r="A44" s="486"/>
      <c r="B44" s="486"/>
      <c r="C44" s="971" t="s">
        <v>665</v>
      </c>
      <c r="D44" s="971"/>
      <c r="E44" s="971"/>
      <c r="F44" s="971"/>
      <c r="G44" s="971"/>
      <c r="H44" s="971"/>
      <c r="I44" s="971"/>
      <c r="J44" s="971"/>
      <c r="K44" s="971"/>
      <c r="L44" s="486"/>
    </row>
    <row r="45" spans="1:16" s="488" customFormat="1" ht="30" customHeight="1">
      <c r="A45" s="486"/>
      <c r="B45" s="486"/>
      <c r="C45" s="1164" t="s">
        <v>390</v>
      </c>
      <c r="D45" s="1164"/>
      <c r="E45" s="865" t="s">
        <v>62</v>
      </c>
      <c r="F45" s="1164" t="s">
        <v>391</v>
      </c>
      <c r="G45" s="1164"/>
      <c r="H45" s="1164"/>
      <c r="I45" s="1161" t="s">
        <v>392</v>
      </c>
      <c r="J45" s="1162"/>
      <c r="K45" s="1162"/>
      <c r="L45" s="486"/>
    </row>
    <row r="46" spans="1:16" s="488" customFormat="1" ht="30" customHeight="1">
      <c r="A46" s="486"/>
      <c r="B46" s="486"/>
      <c r="C46" s="1163"/>
      <c r="D46" s="1163"/>
      <c r="E46" s="805">
        <v>0</v>
      </c>
      <c r="F46" s="1163"/>
      <c r="G46" s="1163"/>
      <c r="H46" s="1163"/>
      <c r="I46" s="1163"/>
      <c r="J46" s="1163"/>
      <c r="K46" s="1163"/>
      <c r="L46" s="486"/>
    </row>
    <row r="47" spans="1:16" s="488" customFormat="1" ht="30" customHeight="1">
      <c r="A47" s="486"/>
      <c r="B47" s="486"/>
      <c r="C47" s="1163"/>
      <c r="D47" s="1163"/>
      <c r="E47" s="805">
        <v>0</v>
      </c>
      <c r="F47" s="1163"/>
      <c r="G47" s="1163"/>
      <c r="H47" s="1163"/>
      <c r="I47" s="1163"/>
      <c r="J47" s="1163"/>
      <c r="K47" s="1163"/>
      <c r="L47" s="486"/>
      <c r="M47" s="1159"/>
      <c r="N47" s="1159"/>
      <c r="O47" s="1159"/>
      <c r="P47" s="808"/>
    </row>
    <row r="48" spans="1:16" s="488" customFormat="1" ht="30" customHeight="1">
      <c r="A48" s="486"/>
      <c r="B48" s="486"/>
      <c r="C48" s="1163"/>
      <c r="D48" s="1163"/>
      <c r="E48" s="805">
        <v>0</v>
      </c>
      <c r="F48" s="1163"/>
      <c r="G48" s="1163"/>
      <c r="H48" s="1163"/>
      <c r="I48" s="1163"/>
      <c r="J48" s="1163"/>
      <c r="K48" s="1163"/>
      <c r="L48" s="486"/>
      <c r="M48" s="1159"/>
      <c r="N48" s="1159"/>
      <c r="O48" s="1159"/>
    </row>
    <row r="49" spans="1:15" s="488" customFormat="1" ht="24" customHeight="1">
      <c r="A49" s="486"/>
      <c r="B49" s="486"/>
      <c r="C49" s="1188" t="s">
        <v>393</v>
      </c>
      <c r="D49" s="1188"/>
      <c r="E49" s="1188"/>
      <c r="F49" s="1188"/>
      <c r="G49" s="1188"/>
      <c r="H49" s="1188"/>
      <c r="I49" s="1188"/>
      <c r="J49" s="483"/>
      <c r="K49" s="487"/>
      <c r="L49" s="486"/>
    </row>
    <row r="50" spans="1:15" s="5" customFormat="1" ht="15" customHeight="1">
      <c r="A50" s="50"/>
      <c r="B50" s="50"/>
      <c r="C50" s="158"/>
      <c r="D50" s="158"/>
      <c r="E50" s="158"/>
      <c r="F50" s="158"/>
      <c r="G50" s="158"/>
      <c r="H50" s="158"/>
      <c r="I50" s="158"/>
      <c r="J50" s="158"/>
      <c r="K50" s="98"/>
      <c r="L50" s="50"/>
    </row>
    <row r="51" spans="1:15" s="811" customFormat="1" ht="38" customHeight="1">
      <c r="A51" s="809"/>
      <c r="B51" s="809"/>
      <c r="C51" s="929" t="s">
        <v>666</v>
      </c>
      <c r="D51" s="929"/>
      <c r="E51" s="929"/>
      <c r="F51" s="929"/>
      <c r="G51" s="929"/>
      <c r="H51" s="929"/>
      <c r="I51" s="929"/>
      <c r="J51" s="387"/>
      <c r="K51" s="810"/>
      <c r="L51" s="809"/>
    </row>
    <row r="52" spans="1:15" s="488" customFormat="1" ht="20.75" customHeight="1">
      <c r="A52" s="486"/>
      <c r="B52" s="486"/>
      <c r="C52" s="929"/>
      <c r="D52" s="929"/>
      <c r="E52" s="929"/>
      <c r="F52" s="929"/>
      <c r="G52" s="929"/>
      <c r="H52" s="929"/>
      <c r="I52" s="929"/>
      <c r="J52" s="483"/>
      <c r="K52" s="487"/>
      <c r="L52" s="486"/>
    </row>
    <row r="53" spans="1:15" s="488" customFormat="1" ht="52.75" customHeight="1">
      <c r="A53" s="486"/>
      <c r="B53" s="486"/>
      <c r="C53" s="927" t="s">
        <v>667</v>
      </c>
      <c r="D53" s="927"/>
      <c r="E53" s="927"/>
      <c r="F53" s="927"/>
      <c r="G53" s="927"/>
      <c r="H53" s="927"/>
      <c r="I53" s="927"/>
      <c r="J53" s="483"/>
      <c r="K53" s="487"/>
      <c r="L53" s="486"/>
    </row>
    <row r="54" spans="1:15" s="488" customFormat="1" ht="15" customHeight="1">
      <c r="A54" s="486"/>
      <c r="B54" s="486"/>
      <c r="C54" s="483"/>
      <c r="D54" s="483"/>
      <c r="E54" s="483"/>
      <c r="F54" s="483"/>
      <c r="G54" s="489"/>
      <c r="H54" s="483"/>
      <c r="I54" s="483"/>
      <c r="J54" s="483"/>
      <c r="K54" s="487"/>
      <c r="L54" s="486"/>
    </row>
    <row r="55" spans="1:15" s="488" customFormat="1" ht="30" customHeight="1">
      <c r="A55" s="486"/>
      <c r="B55" s="486"/>
      <c r="C55" s="1160" t="s">
        <v>390</v>
      </c>
      <c r="D55" s="1160"/>
      <c r="E55" s="807" t="s">
        <v>62</v>
      </c>
      <c r="F55" s="1160" t="s">
        <v>391</v>
      </c>
      <c r="G55" s="1160"/>
      <c r="H55" s="1160"/>
      <c r="I55" s="1161" t="s">
        <v>392</v>
      </c>
      <c r="J55" s="1162"/>
      <c r="K55" s="1162"/>
      <c r="L55" s="486"/>
      <c r="M55" s="1159"/>
      <c r="N55" s="1159"/>
      <c r="O55" s="1159"/>
    </row>
    <row r="56" spans="1:15" s="488" customFormat="1" ht="30" customHeight="1">
      <c r="A56" s="486"/>
      <c r="B56" s="486"/>
      <c r="C56" s="1163"/>
      <c r="D56" s="1163"/>
      <c r="E56" s="805">
        <v>0</v>
      </c>
      <c r="F56" s="1163"/>
      <c r="G56" s="1163"/>
      <c r="H56" s="1163"/>
      <c r="I56" s="1163"/>
      <c r="J56" s="1163"/>
      <c r="K56" s="1163"/>
      <c r="L56" s="486"/>
      <c r="M56" s="1159"/>
      <c r="N56" s="1159"/>
      <c r="O56" s="1159"/>
    </row>
    <row r="57" spans="1:15" s="488" customFormat="1" ht="30" customHeight="1">
      <c r="A57" s="486"/>
      <c r="B57" s="486"/>
      <c r="C57" s="1163"/>
      <c r="D57" s="1163"/>
      <c r="E57" s="805">
        <v>0</v>
      </c>
      <c r="F57" s="1163"/>
      <c r="G57" s="1163"/>
      <c r="H57" s="1163"/>
      <c r="I57" s="1163"/>
      <c r="J57" s="1163"/>
      <c r="K57" s="1163"/>
      <c r="L57" s="486"/>
    </row>
    <row r="58" spans="1:15" s="488" customFormat="1" ht="30" customHeight="1">
      <c r="A58" s="486"/>
      <c r="B58" s="486"/>
      <c r="C58" s="1163"/>
      <c r="D58" s="1163"/>
      <c r="E58" s="805">
        <v>0</v>
      </c>
      <c r="F58" s="1163"/>
      <c r="G58" s="1163"/>
      <c r="H58" s="1163"/>
      <c r="I58" s="1163"/>
      <c r="J58" s="1163"/>
      <c r="K58" s="1163"/>
      <c r="L58" s="486"/>
    </row>
    <row r="59" spans="1:15" s="488" customFormat="1" ht="39.65" customHeight="1">
      <c r="A59" s="486"/>
      <c r="B59" s="486"/>
      <c r="C59" s="1189" t="s">
        <v>394</v>
      </c>
      <c r="D59" s="1189"/>
      <c r="E59" s="1189"/>
      <c r="F59" s="1189"/>
      <c r="G59" s="1189"/>
      <c r="H59" s="1189"/>
      <c r="I59" s="1190"/>
      <c r="J59" s="483"/>
      <c r="K59" s="487"/>
      <c r="L59" s="486"/>
    </row>
    <row r="60" spans="1:15" s="5" customFormat="1" ht="15" customHeight="1">
      <c r="A60" s="50"/>
      <c r="B60" s="50"/>
      <c r="C60" s="158"/>
      <c r="D60" s="158"/>
      <c r="E60" s="158"/>
      <c r="F60" s="158"/>
      <c r="G60" s="158"/>
      <c r="H60" s="158"/>
      <c r="I60" s="158"/>
      <c r="J60" s="158"/>
      <c r="K60" s="98"/>
      <c r="L60" s="50"/>
    </row>
    <row r="61" spans="1:15" s="488" customFormat="1" ht="40.75" customHeight="1">
      <c r="A61" s="486"/>
      <c r="B61" s="486"/>
      <c r="C61" s="924" t="s">
        <v>668</v>
      </c>
      <c r="D61" s="924"/>
      <c r="E61" s="924"/>
      <c r="F61" s="924"/>
      <c r="G61" s="924"/>
      <c r="H61" s="924"/>
      <c r="I61" s="924"/>
      <c r="J61" s="483"/>
      <c r="K61" s="810"/>
      <c r="L61" s="486"/>
    </row>
    <row r="62" spans="1:15" s="488" customFormat="1" ht="15" customHeight="1">
      <c r="A62" s="486"/>
      <c r="B62" s="486"/>
      <c r="C62" s="483"/>
      <c r="D62" s="483"/>
      <c r="E62" s="483"/>
      <c r="F62" s="483"/>
      <c r="G62" s="489"/>
      <c r="H62" s="483"/>
      <c r="I62" s="483"/>
      <c r="J62" s="483"/>
      <c r="K62" s="487"/>
      <c r="L62" s="486"/>
    </row>
    <row r="63" spans="1:15" s="488" customFormat="1" ht="52.75" customHeight="1">
      <c r="A63" s="486"/>
      <c r="B63" s="486"/>
      <c r="C63" s="924" t="s">
        <v>669</v>
      </c>
      <c r="D63" s="924"/>
      <c r="E63" s="924"/>
      <c r="F63" s="924"/>
      <c r="G63" s="924"/>
      <c r="H63" s="924"/>
      <c r="I63" s="924"/>
      <c r="J63" s="483"/>
      <c r="K63" s="487"/>
      <c r="L63" s="486"/>
    </row>
    <row r="64" spans="1:15" s="488" customFormat="1" ht="15" customHeight="1">
      <c r="A64" s="486"/>
      <c r="B64" s="486"/>
      <c r="C64" s="483"/>
      <c r="D64" s="483"/>
      <c r="E64" s="483"/>
      <c r="F64" s="483"/>
      <c r="G64" s="489"/>
      <c r="H64" s="483"/>
      <c r="I64" s="483"/>
      <c r="J64" s="483"/>
      <c r="K64" s="487"/>
      <c r="L64" s="486"/>
    </row>
    <row r="65" spans="1:15" s="488" customFormat="1" ht="30" customHeight="1">
      <c r="A65" s="486"/>
      <c r="B65" s="486"/>
      <c r="C65" s="1160" t="s">
        <v>390</v>
      </c>
      <c r="D65" s="1160"/>
      <c r="E65" s="807" t="s">
        <v>62</v>
      </c>
      <c r="F65" s="1160" t="s">
        <v>391</v>
      </c>
      <c r="G65" s="1160"/>
      <c r="H65" s="1160"/>
      <c r="I65" s="1161" t="s">
        <v>392</v>
      </c>
      <c r="J65" s="1162"/>
      <c r="K65" s="1162"/>
      <c r="L65" s="486"/>
      <c r="M65" s="1159"/>
      <c r="N65" s="1159"/>
      <c r="O65" s="1159"/>
    </row>
    <row r="66" spans="1:15" s="488" customFormat="1" ht="30" customHeight="1">
      <c r="A66" s="486"/>
      <c r="B66" s="486"/>
      <c r="C66" s="1163"/>
      <c r="D66" s="1163"/>
      <c r="E66" s="805">
        <v>0</v>
      </c>
      <c r="F66" s="1163"/>
      <c r="G66" s="1163"/>
      <c r="H66" s="1163"/>
      <c r="I66" s="1163"/>
      <c r="J66" s="1163"/>
      <c r="K66" s="1163"/>
      <c r="L66" s="486"/>
      <c r="M66" s="1159"/>
      <c r="N66" s="1159"/>
      <c r="O66" s="1159"/>
    </row>
    <row r="67" spans="1:15" s="488" customFormat="1" ht="30" customHeight="1">
      <c r="A67" s="486"/>
      <c r="B67" s="486"/>
      <c r="C67" s="1163"/>
      <c r="D67" s="1163"/>
      <c r="E67" s="805">
        <v>0</v>
      </c>
      <c r="F67" s="1163"/>
      <c r="G67" s="1163"/>
      <c r="H67" s="1163"/>
      <c r="I67" s="1163"/>
      <c r="J67" s="1163"/>
      <c r="K67" s="1163"/>
      <c r="L67" s="486"/>
    </row>
    <row r="68" spans="1:15" s="488" customFormat="1" ht="30" customHeight="1">
      <c r="A68" s="486"/>
      <c r="B68" s="486"/>
      <c r="C68" s="1163"/>
      <c r="D68" s="1163"/>
      <c r="E68" s="805">
        <v>0</v>
      </c>
      <c r="F68" s="1163"/>
      <c r="G68" s="1163"/>
      <c r="H68" s="1163"/>
      <c r="I68" s="1163"/>
      <c r="J68" s="1163"/>
      <c r="K68" s="1163"/>
      <c r="L68" s="486"/>
    </row>
    <row r="69" spans="1:15" s="488" customFormat="1" ht="15" customHeight="1">
      <c r="A69" s="486"/>
      <c r="B69" s="486"/>
      <c r="C69" s="1192" t="s">
        <v>395</v>
      </c>
      <c r="D69" s="1192"/>
      <c r="E69" s="1192"/>
      <c r="F69" s="1192"/>
      <c r="G69" s="1192"/>
      <c r="H69" s="1192"/>
      <c r="I69" s="1192"/>
      <c r="J69" s="483"/>
      <c r="K69" s="487"/>
      <c r="L69" s="486"/>
    </row>
    <row r="70" spans="1:15" s="5" customFormat="1" ht="15" customHeight="1">
      <c r="A70" s="50"/>
      <c r="B70" s="50"/>
      <c r="C70" s="158"/>
      <c r="D70" s="158"/>
      <c r="E70" s="158"/>
      <c r="F70" s="158"/>
      <c r="G70" s="158"/>
      <c r="H70" s="158"/>
      <c r="I70" s="158"/>
      <c r="J70" s="158"/>
      <c r="K70" s="98"/>
      <c r="L70" s="50"/>
    </row>
    <row r="71" spans="1:15" s="5" customFormat="1" ht="30" customHeight="1">
      <c r="A71" s="50"/>
      <c r="B71" s="50"/>
      <c r="C71" s="1191" t="s">
        <v>396</v>
      </c>
      <c r="D71" s="1191"/>
      <c r="E71" s="1191"/>
      <c r="F71" s="1191"/>
      <c r="G71" s="499"/>
      <c r="H71" s="262"/>
      <c r="I71" s="262"/>
      <c r="J71" s="262"/>
      <c r="K71" s="98"/>
      <c r="L71" s="50"/>
    </row>
    <row r="72" spans="1:15" s="502" customFormat="1" ht="43.4" customHeight="1">
      <c r="A72" s="500"/>
      <c r="B72" s="500"/>
      <c r="C72" s="956" t="s">
        <v>397</v>
      </c>
      <c r="D72" s="956"/>
      <c r="E72" s="956"/>
      <c r="F72" s="956"/>
      <c r="G72" s="956"/>
      <c r="H72" s="956"/>
      <c r="I72" s="956"/>
      <c r="J72" s="266"/>
      <c r="K72" s="501"/>
      <c r="L72" s="500"/>
    </row>
    <row r="73" spans="1:15" s="502" customFormat="1" ht="33" customHeight="1">
      <c r="A73" s="500"/>
      <c r="B73" s="500"/>
      <c r="C73" s="503">
        <v>2019</v>
      </c>
      <c r="D73" s="503">
        <v>2020</v>
      </c>
      <c r="E73" s="504">
        <v>2021</v>
      </c>
      <c r="I73" s="414"/>
      <c r="J73" s="500"/>
      <c r="K73" s="505"/>
      <c r="L73" s="500"/>
    </row>
    <row r="74" spans="1:15" s="5" customFormat="1" ht="38.15" customHeight="1">
      <c r="A74" s="50"/>
      <c r="B74" s="50"/>
      <c r="C74" s="506" t="s">
        <v>260</v>
      </c>
      <c r="D74" s="507" t="s">
        <v>260</v>
      </c>
      <c r="E74" s="507" t="s">
        <v>260</v>
      </c>
      <c r="I74" s="79"/>
      <c r="J74" s="50"/>
      <c r="K74" s="98"/>
      <c r="L74" s="50"/>
    </row>
    <row r="75" spans="1:15" s="5" customFormat="1" ht="42.75" customHeight="1">
      <c r="A75" s="50"/>
      <c r="B75" s="50"/>
      <c r="C75" s="1194" t="s">
        <v>398</v>
      </c>
      <c r="D75" s="1194"/>
      <c r="E75" s="1194"/>
      <c r="F75" s="1194"/>
      <c r="G75" s="1194"/>
      <c r="H75" s="1194"/>
      <c r="I75" s="1194"/>
      <c r="J75" s="50"/>
      <c r="K75" s="98"/>
      <c r="L75" s="50"/>
    </row>
    <row r="76" spans="1:15" s="362" customFormat="1" ht="38" customHeight="1">
      <c r="A76" s="360"/>
      <c r="B76" s="360"/>
      <c r="C76" s="360" t="s">
        <v>399</v>
      </c>
      <c r="D76" s="360"/>
      <c r="E76" s="360"/>
      <c r="F76" s="360"/>
      <c r="G76" s="360"/>
      <c r="H76" s="360"/>
      <c r="I76" s="360"/>
      <c r="J76" s="360"/>
      <c r="K76" s="361"/>
      <c r="L76" s="360"/>
    </row>
    <row r="77" spans="1:15" ht="38.15" customHeight="1">
      <c r="C77" s="1022" t="s">
        <v>400</v>
      </c>
      <c r="D77" s="1022"/>
      <c r="E77" s="1022"/>
      <c r="F77" s="1022"/>
      <c r="G77" s="1022"/>
      <c r="H77" s="1022"/>
      <c r="I77" s="1022"/>
      <c r="J77" s="265"/>
      <c r="K77" s="112"/>
    </row>
    <row r="78" spans="1:15" ht="15" customHeight="1"/>
    <row r="79" spans="1:15" s="280" customFormat="1" ht="38.15" customHeight="1">
      <c r="A79" s="278"/>
      <c r="B79" s="278"/>
      <c r="C79" s="971" t="s">
        <v>401</v>
      </c>
      <c r="D79" s="971"/>
      <c r="E79" s="971"/>
      <c r="F79" s="971"/>
      <c r="G79" s="971"/>
      <c r="H79" s="971"/>
      <c r="I79" s="971"/>
      <c r="J79" s="357"/>
      <c r="K79" s="112"/>
      <c r="L79" s="278"/>
    </row>
    <row r="80" spans="1:15" s="430" customFormat="1" ht="28.25" customHeight="1">
      <c r="A80" s="393"/>
      <c r="B80" s="393"/>
      <c r="C80" s="393" t="s">
        <v>402</v>
      </c>
      <c r="D80" s="393"/>
      <c r="E80" s="393"/>
      <c r="F80" s="393"/>
      <c r="G80" s="393"/>
      <c r="H80" s="393"/>
      <c r="I80" s="393"/>
      <c r="J80" s="393"/>
      <c r="K80" s="508"/>
      <c r="L80" s="393"/>
    </row>
    <row r="81" spans="1:12" ht="75" customHeight="1">
      <c r="C81" s="905"/>
      <c r="D81" s="906"/>
      <c r="E81" s="906"/>
      <c r="F81" s="906"/>
      <c r="G81" s="906"/>
      <c r="H81" s="906"/>
      <c r="I81" s="907"/>
      <c r="J81" s="91"/>
    </row>
    <row r="82" spans="1:12" ht="15" customHeight="1"/>
    <row r="83" spans="1:12" s="7" customFormat="1" ht="38.15" customHeight="1">
      <c r="A83" s="49"/>
      <c r="B83" s="49"/>
      <c r="C83" s="957" t="s">
        <v>403</v>
      </c>
      <c r="D83" s="957"/>
      <c r="E83" s="957"/>
      <c r="F83" s="957"/>
      <c r="G83" s="957"/>
      <c r="H83" s="957"/>
      <c r="I83" s="957"/>
      <c r="J83" s="509"/>
      <c r="K83" s="112"/>
      <c r="L83" s="49"/>
    </row>
    <row r="84" spans="1:12" ht="25.25" customHeight="1">
      <c r="C84" s="1193" t="s">
        <v>404</v>
      </c>
      <c r="D84" s="1193"/>
      <c r="E84" s="1193"/>
      <c r="F84" s="1193"/>
      <c r="G84" s="1193"/>
      <c r="H84" s="1193"/>
      <c r="I84" s="1193"/>
      <c r="J84" s="259"/>
    </row>
    <row r="85" spans="1:12" ht="75" customHeight="1">
      <c r="C85" s="905"/>
      <c r="D85" s="906"/>
      <c r="E85" s="906"/>
      <c r="F85" s="906"/>
      <c r="G85" s="906"/>
      <c r="H85" s="906"/>
      <c r="I85" s="907"/>
      <c r="J85" s="479"/>
    </row>
    <row r="87" spans="1:12" s="304" customFormat="1">
      <c r="C87" s="369"/>
      <c r="K87" s="114"/>
    </row>
    <row r="88" spans="1:12" s="304" customFormat="1">
      <c r="C88" s="510"/>
      <c r="K88" s="114"/>
    </row>
    <row r="89" spans="1:12" s="304" customFormat="1">
      <c r="C89" s="510"/>
      <c r="K89" s="114"/>
    </row>
    <row r="90" spans="1:12" s="304" customFormat="1">
      <c r="C90" s="510"/>
      <c r="K90" s="114"/>
    </row>
    <row r="91" spans="1:12" s="304" customFormat="1">
      <c r="C91" s="510"/>
      <c r="K91" s="114"/>
    </row>
    <row r="92" spans="1:12" s="304" customFormat="1">
      <c r="C92" s="510"/>
      <c r="K92" s="114"/>
    </row>
    <row r="93" spans="1:12" s="304" customFormat="1">
      <c r="C93" s="510"/>
      <c r="K93" s="114"/>
    </row>
    <row r="94" spans="1:12" s="304" customFormat="1">
      <c r="C94" s="510"/>
      <c r="K94" s="114"/>
    </row>
    <row r="95" spans="1:12" s="304" customFormat="1">
      <c r="C95" s="510"/>
      <c r="K95" s="114"/>
    </row>
    <row r="96" spans="1:12" s="304" customFormat="1">
      <c r="C96" s="510"/>
      <c r="K96" s="114"/>
    </row>
    <row r="97" spans="3:11" s="304" customFormat="1">
      <c r="C97" s="510"/>
      <c r="K97" s="114"/>
    </row>
    <row r="98" spans="3:11" s="304" customFormat="1">
      <c r="C98" s="510"/>
      <c r="K98" s="114"/>
    </row>
    <row r="99" spans="3:11" s="304" customFormat="1">
      <c r="C99" s="510"/>
      <c r="K99" s="114"/>
    </row>
    <row r="100" spans="3:11" s="304" customFormat="1">
      <c r="C100" s="510"/>
      <c r="K100" s="114"/>
    </row>
    <row r="101" spans="3:11" s="304" customFormat="1">
      <c r="C101" s="510"/>
      <c r="K101" s="114"/>
    </row>
    <row r="102" spans="3:11" s="304" customFormat="1">
      <c r="C102" s="510"/>
      <c r="K102" s="114"/>
    </row>
    <row r="103" spans="3:11" s="304" customFormat="1">
      <c r="C103" s="510"/>
      <c r="K103" s="114"/>
    </row>
    <row r="104" spans="3:11" s="304" customFormat="1">
      <c r="C104" s="510"/>
      <c r="K104" s="114"/>
    </row>
    <row r="105" spans="3:11" s="304" customFormat="1">
      <c r="C105" s="510"/>
      <c r="K105" s="114"/>
    </row>
    <row r="106" spans="3:11" s="304" customFormat="1">
      <c r="C106" s="510"/>
      <c r="K106" s="114"/>
    </row>
    <row r="107" spans="3:11" s="304" customFormat="1">
      <c r="C107" s="510"/>
      <c r="K107" s="114"/>
    </row>
    <row r="108" spans="3:11" s="304" customFormat="1">
      <c r="C108" s="510"/>
      <c r="K108" s="114"/>
    </row>
  </sheetData>
  <dataConsolidate/>
  <mergeCells count="92">
    <mergeCell ref="C84:I84"/>
    <mergeCell ref="C85:I85"/>
    <mergeCell ref="C72:I72"/>
    <mergeCell ref="C75:I75"/>
    <mergeCell ref="C77:I77"/>
    <mergeCell ref="C79:I79"/>
    <mergeCell ref="C81:I81"/>
    <mergeCell ref="C83:I83"/>
    <mergeCell ref="C71:F71"/>
    <mergeCell ref="C63:I63"/>
    <mergeCell ref="C67:D67"/>
    <mergeCell ref="F67:H67"/>
    <mergeCell ref="I67:K67"/>
    <mergeCell ref="C68:D68"/>
    <mergeCell ref="F68:H68"/>
    <mergeCell ref="I68:K68"/>
    <mergeCell ref="C69:I69"/>
    <mergeCell ref="C49:I49"/>
    <mergeCell ref="C61:I61"/>
    <mergeCell ref="C53:I53"/>
    <mergeCell ref="C55:D55"/>
    <mergeCell ref="F55:H55"/>
    <mergeCell ref="C56:D56"/>
    <mergeCell ref="F56:H56"/>
    <mergeCell ref="I55:K55"/>
    <mergeCell ref="I56:K56"/>
    <mergeCell ref="I57:K57"/>
    <mergeCell ref="I58:K58"/>
    <mergeCell ref="C57:D57"/>
    <mergeCell ref="F57:H57"/>
    <mergeCell ref="C58:D58"/>
    <mergeCell ref="F58:H58"/>
    <mergeCell ref="C59:I59"/>
    <mergeCell ref="I46:K46"/>
    <mergeCell ref="I47:K47"/>
    <mergeCell ref="I48:K48"/>
    <mergeCell ref="C47:D47"/>
    <mergeCell ref="F47:H47"/>
    <mergeCell ref="C48:D48"/>
    <mergeCell ref="F48:H48"/>
    <mergeCell ref="C40:J40"/>
    <mergeCell ref="C42:I43"/>
    <mergeCell ref="D37:E37"/>
    <mergeCell ref="F37:H37"/>
    <mergeCell ref="D38:E38"/>
    <mergeCell ref="F38:H38"/>
    <mergeCell ref="D34:E34"/>
    <mergeCell ref="F34:H34"/>
    <mergeCell ref="I34:K37"/>
    <mergeCell ref="D35:E35"/>
    <mergeCell ref="F35:H35"/>
    <mergeCell ref="D36:E36"/>
    <mergeCell ref="F36:H36"/>
    <mergeCell ref="C27:D27"/>
    <mergeCell ref="C28:D28"/>
    <mergeCell ref="C25:D25"/>
    <mergeCell ref="C31:I32"/>
    <mergeCell ref="C33:I33"/>
    <mergeCell ref="C29:D29"/>
    <mergeCell ref="C20:I20"/>
    <mergeCell ref="C21:H21"/>
    <mergeCell ref="C22:H22"/>
    <mergeCell ref="C24:I24"/>
    <mergeCell ref="C26:D26"/>
    <mergeCell ref="C18:I18"/>
    <mergeCell ref="A1:K1"/>
    <mergeCell ref="C3:K3"/>
    <mergeCell ref="C4:I4"/>
    <mergeCell ref="C5:I5"/>
    <mergeCell ref="C6:I6"/>
    <mergeCell ref="C7:I7"/>
    <mergeCell ref="C11:J11"/>
    <mergeCell ref="C12:G12"/>
    <mergeCell ref="C16:H16"/>
    <mergeCell ref="C9:I9"/>
    <mergeCell ref="C14:I14"/>
    <mergeCell ref="C51:I52"/>
    <mergeCell ref="M47:O48"/>
    <mergeCell ref="M55:O56"/>
    <mergeCell ref="C44:K44"/>
    <mergeCell ref="C65:D65"/>
    <mergeCell ref="F65:H65"/>
    <mergeCell ref="I65:K65"/>
    <mergeCell ref="M65:O66"/>
    <mergeCell ref="C66:D66"/>
    <mergeCell ref="F66:H66"/>
    <mergeCell ref="I66:K66"/>
    <mergeCell ref="C45:D45"/>
    <mergeCell ref="F45:H45"/>
    <mergeCell ref="C46:D46"/>
    <mergeCell ref="F46:H46"/>
    <mergeCell ref="I45:K45"/>
  </mergeCells>
  <dataValidations count="3">
    <dataValidation type="list" allowBlank="1" showInputMessage="1" showErrorMessage="1" sqref="K77 K83 K9 K79 I12 I16 I21:I22 K42 K51 K61" xr:uid="{00000000-0002-0000-0F00-000000000000}">
      <formula1>"SI,NO"</formula1>
    </dataValidation>
    <dataValidation type="list" allowBlank="1" showInputMessage="1" showErrorMessage="1" sqref="K31 K5" xr:uid="{00000000-0002-0000-0F00-000001000000}">
      <formula1>"SI,NO, Non ricorre la fattispecie"</formula1>
    </dataValidation>
    <dataValidation type="list" allowBlank="1" showInputMessage="1" showErrorMessage="1" sqref="C26:D29" xr:uid="{00000000-0002-0000-0F00-000002000000}">
      <formula1>"Organismi partecipati,Altri soggetti"</formula1>
    </dataValidation>
  </dataValidations>
  <printOptions horizontalCentered="1"/>
  <pageMargins left="0.11811023622047245" right="0.11811023622047245" top="0.59055118110236227" bottom="0.27559055118110237" header="0.31496062992125984" footer="0.11811023622047245"/>
  <pageSetup paperSize="9" scale="70" fitToHeight="0" orientation="portrait" r:id="rId1"/>
  <headerFooter>
    <oddHeader>&amp;R&amp;A</oddHeader>
    <oddFooter>&amp;R&amp;P</oddFooter>
  </headerFooter>
  <rowBreaks count="2" manualBreakCount="2">
    <brk id="29" max="11" man="1"/>
    <brk id="62"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L48"/>
  <sheetViews>
    <sheetView showGridLines="0" view="pageBreakPreview" topLeftCell="A40" zoomScale="60" zoomScaleNormal="100" workbookViewId="0">
      <selection activeCell="R13" sqref="R13:S13"/>
    </sheetView>
  </sheetViews>
  <sheetFormatPr defaultColWidth="9.08984375" defaultRowHeight="14"/>
  <cols>
    <col min="1" max="1" width="1.54296875" style="4" customWidth="1"/>
    <col min="2" max="2" width="40.54296875" style="441" customWidth="1"/>
    <col min="3" max="3" width="22.54296875" style="441" customWidth="1"/>
    <col min="4" max="5" width="17.54296875" style="441" customWidth="1"/>
    <col min="6" max="6" width="9.453125" style="441" customWidth="1"/>
    <col min="7" max="7" width="12.6328125" style="441" customWidth="1"/>
    <col min="8" max="8" width="20.54296875" style="437" customWidth="1"/>
    <col min="9" max="16384" width="9.08984375" style="4"/>
  </cols>
  <sheetData>
    <row r="1" spans="1:8" s="360" customFormat="1" ht="55.25" customHeight="1">
      <c r="A1" s="1195" t="s">
        <v>662</v>
      </c>
      <c r="B1" s="1195"/>
      <c r="C1" s="1195"/>
      <c r="D1" s="1195"/>
      <c r="E1" s="1195"/>
      <c r="F1" s="1195"/>
      <c r="G1" s="1195"/>
      <c r="H1" s="1195"/>
    </row>
    <row r="2" spans="1:8" s="304" customFormat="1" ht="25.25" customHeight="1">
      <c r="B2" s="1140" t="s">
        <v>600</v>
      </c>
      <c r="C2" s="1140"/>
      <c r="D2" s="1140"/>
      <c r="E2" s="1140"/>
      <c r="F2" s="1140"/>
      <c r="G2" s="1140"/>
      <c r="H2" s="1140"/>
    </row>
    <row r="3" spans="1:8" s="670" customFormat="1" ht="40.25" customHeight="1">
      <c r="B3" s="1196" t="s">
        <v>663</v>
      </c>
      <c r="C3" s="1196"/>
      <c r="D3" s="1196"/>
      <c r="E3" s="1196"/>
      <c r="F3" s="1197" t="s">
        <v>98</v>
      </c>
      <c r="G3" s="1198"/>
      <c r="H3" s="646" t="s">
        <v>260</v>
      </c>
    </row>
    <row r="4" spans="1:8" s="99" customFormat="1" ht="38" customHeight="1">
      <c r="B4" s="1199" t="s">
        <v>601</v>
      </c>
      <c r="C4" s="1199"/>
      <c r="D4" s="1199"/>
      <c r="E4" s="1199"/>
      <c r="F4" s="1200">
        <v>0</v>
      </c>
      <c r="G4" s="1201"/>
      <c r="H4" s="1126"/>
    </row>
    <row r="5" spans="1:8" s="99" customFormat="1" ht="38" customHeight="1">
      <c r="B5" s="1199" t="s">
        <v>602</v>
      </c>
      <c r="C5" s="1199"/>
      <c r="D5" s="1199"/>
      <c r="E5" s="1199"/>
      <c r="F5" s="1200">
        <v>0</v>
      </c>
      <c r="G5" s="1201"/>
      <c r="H5" s="1126"/>
    </row>
    <row r="6" spans="1:8" s="99" customFormat="1" ht="38" customHeight="1">
      <c r="B6" s="1199" t="s">
        <v>603</v>
      </c>
      <c r="C6" s="1199"/>
      <c r="D6" s="1199"/>
      <c r="E6" s="1199"/>
      <c r="F6" s="1200">
        <v>0</v>
      </c>
      <c r="G6" s="1201"/>
      <c r="H6" s="1126"/>
    </row>
    <row r="7" spans="1:8" s="99" customFormat="1" ht="38" customHeight="1">
      <c r="B7" s="1202" t="s">
        <v>670</v>
      </c>
      <c r="C7" s="1202"/>
      <c r="D7" s="1202"/>
      <c r="E7" s="1199"/>
      <c r="F7" s="1200">
        <v>0</v>
      </c>
      <c r="G7" s="1201"/>
      <c r="H7" s="1126"/>
    </row>
    <row r="8" spans="1:8" s="99" customFormat="1" ht="38" customHeight="1">
      <c r="B8" s="1203" t="s">
        <v>604</v>
      </c>
      <c r="C8" s="1203"/>
      <c r="D8" s="1203"/>
      <c r="E8" s="1203"/>
      <c r="F8" s="1204">
        <f>(F7*10)/100</f>
        <v>0</v>
      </c>
      <c r="G8" s="1205"/>
      <c r="H8" s="1126"/>
    </row>
    <row r="9" spans="1:8" s="99" customFormat="1" ht="38" customHeight="1">
      <c r="B9" s="1209" t="s">
        <v>671</v>
      </c>
      <c r="C9" s="1209"/>
      <c r="D9" s="1209"/>
      <c r="E9" s="1209"/>
      <c r="F9" s="1210"/>
      <c r="G9" s="1211"/>
      <c r="H9" s="1126"/>
    </row>
    <row r="10" spans="1:8" s="99" customFormat="1" ht="38" customHeight="1">
      <c r="B10" s="1206" t="s">
        <v>672</v>
      </c>
      <c r="C10" s="1207"/>
      <c r="D10" s="1207"/>
      <c r="E10" s="1208"/>
      <c r="F10" s="1200">
        <v>0</v>
      </c>
      <c r="G10" s="1201"/>
      <c r="H10" s="1126"/>
    </row>
    <row r="11" spans="1:8" s="99" customFormat="1" ht="38" customHeight="1">
      <c r="B11" s="1206" t="s">
        <v>605</v>
      </c>
      <c r="C11" s="1207"/>
      <c r="D11" s="1207"/>
      <c r="E11" s="1208"/>
      <c r="F11" s="1200">
        <v>0</v>
      </c>
      <c r="G11" s="1201"/>
      <c r="H11" s="1126"/>
    </row>
    <row r="12" spans="1:8" s="99" customFormat="1" ht="38" customHeight="1">
      <c r="B12" s="1206" t="s">
        <v>606</v>
      </c>
      <c r="C12" s="1207"/>
      <c r="D12" s="1207"/>
      <c r="E12" s="1208"/>
      <c r="F12" s="1200">
        <v>0</v>
      </c>
      <c r="G12" s="1201"/>
      <c r="H12" s="1126"/>
    </row>
    <row r="13" spans="1:8" s="99" customFormat="1" ht="38" customHeight="1">
      <c r="B13" s="1212" t="s">
        <v>607</v>
      </c>
      <c r="C13" s="1213"/>
      <c r="D13" s="1213"/>
      <c r="E13" s="1214"/>
      <c r="F13" s="1200">
        <f>F8-F10+F11+F12</f>
        <v>0</v>
      </c>
      <c r="G13" s="1201"/>
      <c r="H13" s="1126"/>
    </row>
    <row r="14" spans="1:8" s="99" customFormat="1" ht="38" customHeight="1">
      <c r="B14" s="1212" t="s">
        <v>608</v>
      </c>
      <c r="C14" s="1213"/>
      <c r="D14" s="1213"/>
      <c r="E14" s="1214"/>
      <c r="F14" s="1200">
        <f>F10-F11-F12</f>
        <v>0</v>
      </c>
      <c r="G14" s="1201"/>
      <c r="H14" s="1126"/>
    </row>
    <row r="15" spans="1:8" s="99" customFormat="1" ht="38" customHeight="1">
      <c r="B15" s="1209" t="s">
        <v>674</v>
      </c>
      <c r="C15" s="1209"/>
      <c r="D15" s="1209"/>
      <c r="E15" s="1209"/>
      <c r="F15" s="1215"/>
      <c r="G15" s="1216"/>
      <c r="H15" s="756" t="e">
        <f>F14/F7*100</f>
        <v>#DIV/0!</v>
      </c>
    </row>
    <row r="16" spans="1:8" s="670" customFormat="1" ht="44.5" customHeight="1">
      <c r="B16" s="1217" t="s">
        <v>673</v>
      </c>
      <c r="C16" s="1217"/>
      <c r="D16" s="1217"/>
      <c r="E16" s="1217"/>
      <c r="F16" s="1217"/>
      <c r="G16" s="1217"/>
      <c r="H16" s="1217"/>
    </row>
    <row r="17" spans="2:8" s="670" customFormat="1" ht="15" customHeight="1">
      <c r="B17" s="1218" t="s">
        <v>609</v>
      </c>
      <c r="C17" s="1218"/>
      <c r="D17" s="1218"/>
      <c r="E17" s="1218"/>
      <c r="F17" s="1218"/>
      <c r="G17" s="1218"/>
      <c r="H17" s="757"/>
    </row>
    <row r="18" spans="2:8" s="670" customFormat="1" ht="32" customHeight="1">
      <c r="B18" s="1141" t="s">
        <v>610</v>
      </c>
      <c r="C18" s="1141"/>
      <c r="D18" s="1141"/>
      <c r="E18" s="1141"/>
      <c r="F18" s="1141"/>
      <c r="G18" s="1141"/>
      <c r="H18" s="1141"/>
    </row>
    <row r="19" spans="2:8" s="670" customFormat="1" ht="30.65" customHeight="1">
      <c r="B19" s="1219" t="s">
        <v>611</v>
      </c>
      <c r="C19" s="1219"/>
      <c r="D19" s="1219"/>
      <c r="E19" s="1219"/>
      <c r="F19" s="1219"/>
      <c r="G19" s="1219"/>
      <c r="H19" s="637"/>
    </row>
    <row r="20" spans="2:8" s="304" customFormat="1" ht="40.25" customHeight="1">
      <c r="B20" s="758" t="s">
        <v>612</v>
      </c>
      <c r="C20" s="759"/>
      <c r="D20" s="759"/>
      <c r="E20" s="760"/>
      <c r="F20" s="760"/>
      <c r="G20" s="760"/>
      <c r="H20" s="760"/>
    </row>
    <row r="21" spans="2:8" s="33" customFormat="1" ht="40.25" customHeight="1">
      <c r="B21" s="1220" t="s">
        <v>613</v>
      </c>
      <c r="C21" s="1220"/>
      <c r="D21" s="1220"/>
      <c r="E21" s="1220"/>
      <c r="F21" s="1221"/>
      <c r="G21" s="1221"/>
      <c r="H21" s="761"/>
    </row>
    <row r="22" spans="2:8" s="33" customFormat="1" ht="38" customHeight="1">
      <c r="B22" s="1222" t="s">
        <v>675</v>
      </c>
      <c r="C22" s="1222"/>
      <c r="D22" s="1222"/>
      <c r="E22" s="762" t="s">
        <v>614</v>
      </c>
      <c r="F22" s="1223">
        <v>0</v>
      </c>
      <c r="G22" s="1223"/>
      <c r="H22" s="761"/>
    </row>
    <row r="23" spans="2:8" s="33" customFormat="1" ht="38" customHeight="1">
      <c r="B23" s="1222" t="s">
        <v>676</v>
      </c>
      <c r="C23" s="1222"/>
      <c r="D23" s="1222"/>
      <c r="E23" s="763" t="s">
        <v>499</v>
      </c>
      <c r="F23" s="1223">
        <v>0</v>
      </c>
      <c r="G23" s="1223"/>
      <c r="H23" s="487"/>
    </row>
    <row r="24" spans="2:8" s="33" customFormat="1" ht="38" customHeight="1">
      <c r="B24" s="1222" t="s">
        <v>677</v>
      </c>
      <c r="C24" s="1222"/>
      <c r="D24" s="1222"/>
      <c r="E24" s="762" t="s">
        <v>614</v>
      </c>
      <c r="F24" s="1223">
        <v>0</v>
      </c>
      <c r="G24" s="1223"/>
      <c r="H24" s="761"/>
    </row>
    <row r="25" spans="2:8" s="33" customFormat="1" ht="38" customHeight="1">
      <c r="B25" s="1202" t="s">
        <v>615</v>
      </c>
      <c r="C25" s="1202"/>
      <c r="D25" s="1202"/>
      <c r="E25" s="762" t="s">
        <v>616</v>
      </c>
      <c r="F25" s="1223">
        <f>F22-F23+F24</f>
        <v>0</v>
      </c>
      <c r="G25" s="1223"/>
      <c r="H25" s="761"/>
    </row>
    <row r="26" spans="2:8" s="33" customFormat="1" ht="31.75" customHeight="1">
      <c r="B26" s="1141" t="s">
        <v>617</v>
      </c>
      <c r="C26" s="1141"/>
      <c r="D26" s="1141"/>
      <c r="E26" s="764"/>
      <c r="F26" s="765"/>
      <c r="G26" s="765"/>
      <c r="H26" s="761"/>
    </row>
    <row r="27" spans="2:8" s="33" customFormat="1" ht="23.5" customHeight="1">
      <c r="B27" s="682"/>
      <c r="C27" s="682"/>
      <c r="D27" s="682"/>
      <c r="E27" s="764"/>
      <c r="F27" s="765"/>
      <c r="G27" s="765"/>
      <c r="H27" s="761"/>
    </row>
    <row r="28" spans="2:8" s="33" customFormat="1" ht="40.25" customHeight="1">
      <c r="B28" s="1224" t="s">
        <v>618</v>
      </c>
      <c r="C28" s="1224"/>
      <c r="D28" s="1224"/>
      <c r="E28" s="1224"/>
      <c r="F28" s="1224"/>
      <c r="G28" s="1224"/>
      <c r="H28" s="761"/>
    </row>
    <row r="29" spans="2:8" s="33" customFormat="1" ht="40.25" customHeight="1">
      <c r="B29" s="1225"/>
      <c r="C29" s="1226"/>
      <c r="D29" s="1227"/>
      <c r="E29" s="1228" t="s">
        <v>619</v>
      </c>
      <c r="F29" s="1228"/>
      <c r="G29" s="1228"/>
      <c r="H29" s="761"/>
    </row>
    <row r="30" spans="2:8" s="33" customFormat="1" ht="35" customHeight="1">
      <c r="B30" s="1229" t="s">
        <v>620</v>
      </c>
      <c r="C30" s="1230"/>
      <c r="D30" s="1231"/>
      <c r="E30" s="1232"/>
      <c r="F30" s="1233"/>
      <c r="G30" s="1234"/>
      <c r="H30" s="761"/>
    </row>
    <row r="31" spans="2:8" s="33" customFormat="1" ht="35" customHeight="1">
      <c r="B31" s="1229" t="s">
        <v>621</v>
      </c>
      <c r="C31" s="1230"/>
      <c r="D31" s="1231"/>
      <c r="E31" s="1235"/>
      <c r="F31" s="1235"/>
      <c r="G31" s="1235"/>
      <c r="H31" s="766"/>
    </row>
    <row r="32" spans="2:8" s="33" customFormat="1" ht="30" customHeight="1">
      <c r="B32" s="1236" t="s">
        <v>622</v>
      </c>
      <c r="C32" s="1236"/>
      <c r="D32" s="1236"/>
      <c r="E32" s="1235"/>
      <c r="F32" s="1235"/>
      <c r="G32" s="1235"/>
      <c r="H32" s="767"/>
    </row>
    <row r="33" spans="1:12" s="33" customFormat="1" ht="30" customHeight="1">
      <c r="B33" s="1236" t="s">
        <v>704</v>
      </c>
      <c r="C33" s="1236"/>
      <c r="D33" s="1236"/>
      <c r="E33" s="1235"/>
      <c r="F33" s="1235"/>
      <c r="G33" s="1235"/>
      <c r="H33" s="767"/>
    </row>
    <row r="34" spans="1:12" s="33" customFormat="1" ht="58.25" customHeight="1">
      <c r="B34" s="1237" t="s">
        <v>623</v>
      </c>
      <c r="C34" s="1237"/>
      <c r="D34" s="1237"/>
      <c r="E34" s="1238"/>
      <c r="F34" s="1238"/>
      <c r="G34" s="1238"/>
    </row>
    <row r="35" spans="1:12" s="771" customFormat="1" ht="25.25" customHeight="1">
      <c r="A35" s="33"/>
      <c r="B35" s="768"/>
      <c r="C35" s="768"/>
      <c r="D35" s="768"/>
      <c r="E35" s="769"/>
      <c r="F35" s="769"/>
      <c r="G35" s="770"/>
      <c r="H35" s="770"/>
    </row>
    <row r="36" spans="1:12" s="771" customFormat="1" ht="46" customHeight="1">
      <c r="B36" s="1142" t="s">
        <v>624</v>
      </c>
      <c r="C36" s="1142"/>
      <c r="D36" s="1142"/>
      <c r="E36" s="1142"/>
      <c r="F36" s="1142"/>
      <c r="G36" s="1142"/>
      <c r="H36" s="1142"/>
      <c r="K36" s="772"/>
      <c r="L36" s="773"/>
    </row>
    <row r="37" spans="1:12" s="737" customFormat="1" ht="75.650000000000006" customHeight="1">
      <c r="B37" s="120" t="s">
        <v>625</v>
      </c>
      <c r="C37" s="120" t="s">
        <v>626</v>
      </c>
      <c r="D37" s="774" t="s">
        <v>678</v>
      </c>
      <c r="E37" s="392" t="s">
        <v>627</v>
      </c>
      <c r="F37" s="1043" t="s">
        <v>679</v>
      </c>
      <c r="G37" s="1045"/>
      <c r="H37" s="828" t="s">
        <v>680</v>
      </c>
      <c r="K37" s="775"/>
      <c r="L37" s="776"/>
    </row>
    <row r="38" spans="1:12" s="33" customFormat="1" ht="52.25" customHeight="1">
      <c r="B38" s="777"/>
      <c r="C38" s="778"/>
      <c r="D38" s="651">
        <v>0</v>
      </c>
      <c r="E38" s="779"/>
      <c r="F38" s="1239">
        <v>0</v>
      </c>
      <c r="G38" s="1240"/>
      <c r="H38" s="829">
        <v>0</v>
      </c>
      <c r="K38" s="780"/>
      <c r="L38" s="781"/>
    </row>
    <row r="39" spans="1:12" s="33" customFormat="1" ht="52.25" customHeight="1">
      <c r="B39" s="777"/>
      <c r="C39" s="778"/>
      <c r="D39" s="651">
        <v>0</v>
      </c>
      <c r="E39" s="779"/>
      <c r="F39" s="1239">
        <v>0</v>
      </c>
      <c r="G39" s="1240"/>
      <c r="H39" s="829">
        <v>0</v>
      </c>
      <c r="K39" s="780"/>
      <c r="L39" s="781"/>
    </row>
    <row r="40" spans="1:12" s="33" customFormat="1" ht="52.25" customHeight="1">
      <c r="B40" s="777"/>
      <c r="C40" s="778"/>
      <c r="D40" s="651">
        <v>0</v>
      </c>
      <c r="E40" s="779"/>
      <c r="F40" s="1239">
        <v>0</v>
      </c>
      <c r="G40" s="1240"/>
      <c r="H40" s="829">
        <v>0</v>
      </c>
      <c r="K40" s="782"/>
      <c r="L40" s="783"/>
    </row>
    <row r="41" spans="1:12" s="33" customFormat="1" ht="52.25" customHeight="1">
      <c r="B41" s="777"/>
      <c r="C41" s="778"/>
      <c r="D41" s="651">
        <v>0</v>
      </c>
      <c r="E41" s="779"/>
      <c r="F41" s="1239">
        <v>0</v>
      </c>
      <c r="G41" s="1240"/>
      <c r="H41" s="829">
        <v>0</v>
      </c>
    </row>
    <row r="42" spans="1:12" s="33" customFormat="1" ht="52.25" customHeight="1">
      <c r="B42" s="777"/>
      <c r="C42" s="778"/>
      <c r="D42" s="651">
        <v>0</v>
      </c>
      <c r="E42" s="779"/>
      <c r="F42" s="1239">
        <v>0</v>
      </c>
      <c r="G42" s="1240"/>
      <c r="H42" s="829">
        <v>0</v>
      </c>
    </row>
    <row r="43" spans="1:12" s="33" customFormat="1" ht="52.25" customHeight="1">
      <c r="B43" s="777"/>
      <c r="C43" s="778"/>
      <c r="D43" s="651">
        <v>0</v>
      </c>
      <c r="E43" s="784"/>
      <c r="F43" s="1239">
        <v>0</v>
      </c>
      <c r="G43" s="1240"/>
      <c r="H43" s="829">
        <v>0</v>
      </c>
    </row>
    <row r="44" spans="1:12" s="33" customFormat="1" ht="52.25" customHeight="1">
      <c r="B44" s="777"/>
      <c r="C44" s="778"/>
      <c r="D44" s="651">
        <v>0</v>
      </c>
      <c r="E44" s="779"/>
      <c r="F44" s="1239">
        <v>0</v>
      </c>
      <c r="G44" s="1240"/>
      <c r="H44" s="829">
        <v>0</v>
      </c>
    </row>
    <row r="45" spans="1:12" s="33" customFormat="1" ht="52.25" customHeight="1">
      <c r="B45" s="777"/>
      <c r="C45" s="778"/>
      <c r="D45" s="651">
        <v>0</v>
      </c>
      <c r="E45" s="779"/>
      <c r="F45" s="1239">
        <v>0</v>
      </c>
      <c r="G45" s="1240"/>
      <c r="H45" s="829">
        <v>0</v>
      </c>
    </row>
    <row r="46" spans="1:12" s="33" customFormat="1" ht="52.25" customHeight="1">
      <c r="B46" s="785" t="s">
        <v>628</v>
      </c>
      <c r="C46" s="786"/>
      <c r="D46" s="787">
        <f>SUM(D38:D45)</f>
        <v>0</v>
      </c>
      <c r="E46" s="786"/>
      <c r="F46" s="1241">
        <f>SUM(F38:G45)</f>
        <v>0</v>
      </c>
      <c r="G46" s="1241"/>
      <c r="H46" s="830">
        <f>SUM(H38:H45)</f>
        <v>0</v>
      </c>
    </row>
    <row r="47" spans="1:12" s="33" customFormat="1" ht="16">
      <c r="B47" s="30"/>
      <c r="C47" s="30"/>
      <c r="D47" s="30"/>
      <c r="E47" s="30"/>
      <c r="F47" s="30"/>
      <c r="G47" s="30"/>
      <c r="H47" s="30"/>
    </row>
    <row r="48" spans="1:12" s="33" customFormat="1" ht="16">
      <c r="B48" s="470"/>
      <c r="C48" s="470"/>
      <c r="D48" s="470"/>
      <c r="E48" s="470"/>
      <c r="F48" s="470"/>
      <c r="G48" s="470"/>
      <c r="H48" s="470"/>
    </row>
  </sheetData>
  <mergeCells count="68">
    <mergeCell ref="F43:G43"/>
    <mergeCell ref="F44:G44"/>
    <mergeCell ref="F45:G45"/>
    <mergeCell ref="F46:G46"/>
    <mergeCell ref="F38:G38"/>
    <mergeCell ref="F39:G39"/>
    <mergeCell ref="F40:G40"/>
    <mergeCell ref="F41:G41"/>
    <mergeCell ref="F42:G42"/>
    <mergeCell ref="B26:D26"/>
    <mergeCell ref="B28:G28"/>
    <mergeCell ref="B29:D29"/>
    <mergeCell ref="E29:G29"/>
    <mergeCell ref="F37:G37"/>
    <mergeCell ref="B30:D30"/>
    <mergeCell ref="E30:G30"/>
    <mergeCell ref="B31:D31"/>
    <mergeCell ref="E31:G31"/>
    <mergeCell ref="B32:D32"/>
    <mergeCell ref="E32:G32"/>
    <mergeCell ref="B33:D33"/>
    <mergeCell ref="E33:G33"/>
    <mergeCell ref="B34:D34"/>
    <mergeCell ref="E34:G34"/>
    <mergeCell ref="B36:H36"/>
    <mergeCell ref="B23:D23"/>
    <mergeCell ref="F23:G23"/>
    <mergeCell ref="B24:D24"/>
    <mergeCell ref="F24:G24"/>
    <mergeCell ref="B25:D25"/>
    <mergeCell ref="F25:G25"/>
    <mergeCell ref="B19:G19"/>
    <mergeCell ref="B21:E21"/>
    <mergeCell ref="F21:G21"/>
    <mergeCell ref="B22:D22"/>
    <mergeCell ref="F22:G22"/>
    <mergeCell ref="B15:E15"/>
    <mergeCell ref="F15:G15"/>
    <mergeCell ref="B16:H16"/>
    <mergeCell ref="B17:G17"/>
    <mergeCell ref="B18:H18"/>
    <mergeCell ref="B12:E12"/>
    <mergeCell ref="F12:G12"/>
    <mergeCell ref="B13:E13"/>
    <mergeCell ref="F13:G13"/>
    <mergeCell ref="B14:E14"/>
    <mergeCell ref="F14:G14"/>
    <mergeCell ref="F10:G10"/>
    <mergeCell ref="B11:E11"/>
    <mergeCell ref="F11:G11"/>
    <mergeCell ref="B9:E9"/>
    <mergeCell ref="F9:G9"/>
    <mergeCell ref="A1:H1"/>
    <mergeCell ref="B2:H2"/>
    <mergeCell ref="B3:E3"/>
    <mergeCell ref="F3:G3"/>
    <mergeCell ref="B4:E4"/>
    <mergeCell ref="F4:G4"/>
    <mergeCell ref="H4:H14"/>
    <mergeCell ref="B5:E5"/>
    <mergeCell ref="F5:G5"/>
    <mergeCell ref="B6:E6"/>
    <mergeCell ref="F6:G6"/>
    <mergeCell ref="B7:E7"/>
    <mergeCell ref="F7:G7"/>
    <mergeCell ref="B8:E8"/>
    <mergeCell ref="F8:G8"/>
    <mergeCell ref="B10:E10"/>
  </mergeCells>
  <dataValidations count="5">
    <dataValidation type="decimal" operator="greaterThanOrEqual" allowBlank="1" showInputMessage="1" showErrorMessage="1" prompt="campo numerico" sqref="F38:H45" xr:uid="{00000000-0002-0000-1000-000000000000}">
      <formula1>0</formula1>
    </dataValidation>
    <dataValidation allowBlank="1" showInputMessage="1" showErrorMessage="1" promptTitle="campo numerico" sqref="F46" xr:uid="{00000000-0002-0000-1000-000001000000}"/>
    <dataValidation type="list" allowBlank="1" showInputMessage="1" showErrorMessage="1" sqref="E38:E45" xr:uid="{00000000-0002-0000-1000-000002000000}">
      <mc:AlternateContent xmlns:x12ac="http://schemas.microsoft.com/office/spreadsheetml/2011/1/ac" xmlns:mc="http://schemas.openxmlformats.org/markup-compatibility/2006">
        <mc:Choice Requires="x12ac">
          <x12ac:list>fideiussioni,"lettere di patronage ""forte"""</x12ac:list>
        </mc:Choice>
        <mc:Fallback>
          <formula1>"fideiussioni,lettere di patronage ""forte"""</formula1>
        </mc:Fallback>
      </mc:AlternateContent>
    </dataValidation>
    <dataValidation type="decimal" operator="greaterThanOrEqual" allowBlank="1" showInputMessage="1" showErrorMessage="1" error="Inserire il dato con segno positivo" promptTitle="Campo numerico" prompt="valori in euro" sqref="F4:F8 F22:F27 F10:F14" xr:uid="{00000000-0002-0000-1000-000003000000}">
      <formula1>0</formula1>
    </dataValidation>
    <dataValidation type="decimal" operator="greaterThanOrEqual" allowBlank="1" showInputMessage="1" showErrorMessage="1" sqref="E30:G34 E35:F35 D38:D46" xr:uid="{00000000-0002-0000-1000-000004000000}">
      <formula1>0</formula1>
    </dataValidation>
  </dataValidations>
  <printOptions horizontalCentered="1"/>
  <pageMargins left="0.11811023622047245" right="0.11811023622047245" top="0.55118110236220474" bottom="0.35433070866141736" header="0.31496062992125984" footer="0.31496062992125984"/>
  <pageSetup paperSize="9" scale="70" orientation="portrait" r:id="rId1"/>
  <headerFooter>
    <oddHeader>&amp;R&amp;A</oddHeader>
    <oddFooter>&amp;R&amp;P</oddFooter>
  </headerFooter>
  <rowBreaks count="1" manualBreakCount="1">
    <brk id="27"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R85"/>
  <sheetViews>
    <sheetView showGridLines="0" view="pageBreakPreview" topLeftCell="A76" zoomScale="69" zoomScaleNormal="78" zoomScaleSheetLayoutView="69" workbookViewId="0">
      <selection activeCell="B55" sqref="B55:F55"/>
    </sheetView>
  </sheetViews>
  <sheetFormatPr defaultColWidth="9.08984375" defaultRowHeight="17"/>
  <cols>
    <col min="1" max="1" width="3.453125" style="49" customWidth="1"/>
    <col min="2" max="3" width="20.54296875" style="49" customWidth="1"/>
    <col min="4" max="5" width="18.54296875" style="49" customWidth="1"/>
    <col min="6" max="6" width="33.6328125" style="49" customWidth="1"/>
    <col min="7" max="7" width="2.54296875" style="49" customWidth="1"/>
    <col min="8" max="8" width="14.54296875" style="49" customWidth="1"/>
    <col min="9" max="10" width="2.54296875" style="49" customWidth="1"/>
    <col min="11" max="11" width="13.54296875" style="403" customWidth="1"/>
    <col min="12" max="12" width="2.54296875" style="49" customWidth="1"/>
    <col min="13" max="16384" width="9.08984375" style="7"/>
  </cols>
  <sheetData>
    <row r="1" spans="1:24" ht="66" customHeight="1">
      <c r="A1" s="969" t="s">
        <v>686</v>
      </c>
      <c r="B1" s="969"/>
      <c r="C1" s="969"/>
      <c r="D1" s="969"/>
      <c r="E1" s="969"/>
      <c r="F1" s="969"/>
      <c r="G1" s="969"/>
      <c r="H1" s="969"/>
      <c r="I1" s="969"/>
      <c r="J1" s="969"/>
      <c r="K1" s="969"/>
      <c r="L1" s="395"/>
    </row>
    <row r="2" spans="1:24" ht="38.15" customHeight="1">
      <c r="A2" s="866" t="s">
        <v>115</v>
      </c>
      <c r="B2" s="1257" t="s">
        <v>705</v>
      </c>
      <c r="C2" s="1257"/>
      <c r="D2" s="1257"/>
      <c r="E2" s="1257"/>
      <c r="F2" s="1257"/>
      <c r="G2" s="1257"/>
      <c r="H2" s="1257"/>
      <c r="I2" s="395"/>
      <c r="J2" s="396"/>
      <c r="K2" s="112"/>
      <c r="L2" s="395"/>
    </row>
    <row r="3" spans="1:24" ht="71.400000000000006" customHeight="1">
      <c r="A3" s="263"/>
      <c r="B3" s="1257"/>
      <c r="C3" s="1257"/>
      <c r="D3" s="1257"/>
      <c r="E3" s="1257"/>
      <c r="F3" s="1257"/>
      <c r="G3" s="1257"/>
      <c r="H3" s="1257"/>
      <c r="I3" s="395"/>
      <c r="J3" s="396"/>
      <c r="K3" s="398"/>
      <c r="L3" s="395"/>
    </row>
    <row r="4" spans="1:24" ht="38.15" customHeight="1">
      <c r="A4" s="263"/>
      <c r="B4" s="1251" t="s">
        <v>336</v>
      </c>
      <c r="C4" s="1251"/>
      <c r="D4" s="1251"/>
      <c r="E4" s="1251"/>
      <c r="F4" s="1251"/>
      <c r="G4" s="1251"/>
      <c r="H4" s="1251"/>
      <c r="I4" s="395"/>
      <c r="J4" s="396"/>
      <c r="K4" s="398"/>
      <c r="L4" s="395"/>
    </row>
    <row r="5" spans="1:24" ht="80.150000000000006" customHeight="1">
      <c r="A5" s="263"/>
      <c r="B5" s="1246"/>
      <c r="C5" s="1246"/>
      <c r="D5" s="1246"/>
      <c r="E5" s="1246"/>
      <c r="F5" s="1246"/>
      <c r="G5" s="1246"/>
      <c r="H5" s="1246"/>
      <c r="I5" s="395"/>
      <c r="J5" s="396"/>
      <c r="K5" s="398"/>
      <c r="L5" s="395"/>
    </row>
    <row r="6" spans="1:24" ht="30" customHeight="1">
      <c r="A6" s="263"/>
      <c r="B6" s="397"/>
      <c r="C6" s="397"/>
      <c r="D6" s="397"/>
      <c r="E6" s="397"/>
      <c r="F6" s="397"/>
      <c r="G6" s="395"/>
      <c r="H6" s="397"/>
      <c r="I6" s="395"/>
      <c r="J6" s="396"/>
      <c r="K6" s="398"/>
      <c r="L6" s="395"/>
    </row>
    <row r="7" spans="1:24" ht="38.15" customHeight="1">
      <c r="A7" s="278" t="s">
        <v>116</v>
      </c>
      <c r="B7" s="1252" t="s">
        <v>706</v>
      </c>
      <c r="C7" s="1252"/>
      <c r="D7" s="1252"/>
      <c r="E7" s="1252"/>
      <c r="F7" s="1252"/>
      <c r="G7" s="1252"/>
      <c r="H7" s="1252"/>
      <c r="I7" s="399"/>
      <c r="J7" s="396"/>
      <c r="K7" s="112"/>
      <c r="L7" s="399"/>
    </row>
    <row r="8" spans="1:24" ht="10.25" customHeight="1">
      <c r="B8" s="400"/>
      <c r="C8" s="400"/>
      <c r="D8" s="400"/>
      <c r="E8" s="400"/>
      <c r="F8" s="400"/>
      <c r="G8" s="399"/>
      <c r="H8" s="400"/>
      <c r="I8" s="399"/>
      <c r="J8" s="396"/>
      <c r="K8" s="7"/>
      <c r="L8" s="399"/>
    </row>
    <row r="9" spans="1:24" ht="38.15" customHeight="1">
      <c r="B9" s="1256" t="s">
        <v>337</v>
      </c>
      <c r="C9" s="1256"/>
      <c r="D9" s="1256"/>
      <c r="E9" s="1256"/>
      <c r="F9" s="1256"/>
      <c r="G9" s="399"/>
      <c r="H9" s="112"/>
      <c r="I9" s="399"/>
      <c r="J9" s="396"/>
      <c r="L9" s="399"/>
    </row>
    <row r="10" spans="1:24" ht="30" customHeight="1">
      <c r="B10" s="400"/>
      <c r="C10" s="400"/>
      <c r="D10" s="400"/>
      <c r="E10" s="400"/>
      <c r="F10" s="400"/>
      <c r="G10" s="399"/>
      <c r="H10" s="400"/>
      <c r="I10" s="399"/>
      <c r="J10" s="396"/>
      <c r="K10" s="7"/>
      <c r="L10" s="399"/>
    </row>
    <row r="11" spans="1:24" ht="38.15" customHeight="1">
      <c r="A11" s="278" t="s">
        <v>117</v>
      </c>
      <c r="B11" s="947" t="s">
        <v>707</v>
      </c>
      <c r="C11" s="947"/>
      <c r="D11" s="947"/>
      <c r="E11" s="947"/>
      <c r="F11" s="947"/>
      <c r="G11" s="947"/>
      <c r="H11" s="947"/>
      <c r="I11" s="399"/>
      <c r="J11" s="396"/>
      <c r="K11" s="112"/>
      <c r="L11" s="399"/>
    </row>
    <row r="12" spans="1:24" ht="30" customHeight="1">
      <c r="B12" s="947"/>
      <c r="C12" s="947"/>
      <c r="D12" s="947"/>
      <c r="E12" s="947"/>
      <c r="F12" s="947"/>
      <c r="G12" s="947"/>
      <c r="H12" s="947"/>
      <c r="I12" s="399"/>
      <c r="J12" s="396"/>
      <c r="K12" s="7"/>
      <c r="L12" s="399"/>
    </row>
    <row r="13" spans="1:24" ht="38.15" customHeight="1">
      <c r="A13" s="278" t="s">
        <v>118</v>
      </c>
      <c r="B13" s="947" t="s">
        <v>708</v>
      </c>
      <c r="C13" s="947"/>
      <c r="D13" s="947"/>
      <c r="E13" s="947"/>
      <c r="F13" s="947"/>
      <c r="G13" s="947"/>
      <c r="H13" s="947"/>
      <c r="I13" s="399"/>
      <c r="J13" s="396"/>
      <c r="K13" s="112"/>
      <c r="L13" s="399"/>
    </row>
    <row r="14" spans="1:24" ht="28.25" customHeight="1">
      <c r="B14" s="947"/>
      <c r="C14" s="947"/>
      <c r="D14" s="947"/>
      <c r="E14" s="947"/>
      <c r="F14" s="947"/>
      <c r="G14" s="947"/>
      <c r="H14" s="947"/>
      <c r="I14" s="399"/>
      <c r="J14" s="396"/>
      <c r="K14" s="7"/>
      <c r="L14" s="399"/>
    </row>
    <row r="15" spans="1:24" s="407" customFormat="1" ht="38.15" customHeight="1">
      <c r="A15" s="824" t="s">
        <v>119</v>
      </c>
      <c r="B15" s="1254" t="s">
        <v>709</v>
      </c>
      <c r="C15" s="1254"/>
      <c r="D15" s="1254"/>
      <c r="E15" s="1254"/>
      <c r="F15" s="1254"/>
      <c r="G15" s="1254"/>
      <c r="H15" s="1254"/>
      <c r="I15" s="385"/>
      <c r="J15" s="404"/>
      <c r="K15" s="405"/>
      <c r="L15" s="305"/>
      <c r="M15" s="406"/>
      <c r="N15" s="406"/>
      <c r="O15" s="406"/>
      <c r="P15" s="406"/>
      <c r="Q15" s="406"/>
      <c r="R15" s="406"/>
      <c r="S15" s="406"/>
      <c r="T15" s="406"/>
      <c r="U15" s="406"/>
      <c r="V15" s="406"/>
    </row>
    <row r="16" spans="1:24" s="409" customFormat="1" ht="38.15" customHeight="1">
      <c r="A16" s="305"/>
      <c r="B16" s="1255" t="s">
        <v>682</v>
      </c>
      <c r="C16" s="1255"/>
      <c r="D16" s="1255"/>
      <c r="E16" s="1255"/>
      <c r="F16" s="1255"/>
      <c r="G16" s="403"/>
      <c r="H16" s="405"/>
      <c r="I16" s="403"/>
      <c r="J16" s="403"/>
      <c r="L16" s="403"/>
      <c r="M16" s="408"/>
      <c r="N16" s="408"/>
      <c r="O16" s="408"/>
      <c r="P16" s="408"/>
      <c r="Q16" s="408"/>
      <c r="R16" s="408"/>
      <c r="S16" s="408"/>
      <c r="T16" s="408"/>
      <c r="U16" s="408"/>
      <c r="V16" s="408"/>
      <c r="W16" s="408"/>
      <c r="X16" s="408"/>
    </row>
    <row r="17" spans="1:44" s="411" customFormat="1" ht="30" customHeight="1">
      <c r="A17" s="305"/>
      <c r="B17" s="410"/>
      <c r="C17" s="410"/>
      <c r="D17" s="410"/>
      <c r="E17" s="410"/>
      <c r="F17" s="410"/>
      <c r="G17" s="403"/>
      <c r="H17" s="410"/>
      <c r="I17" s="403"/>
      <c r="J17" s="403"/>
      <c r="K17" s="403"/>
      <c r="L17" s="403"/>
      <c r="M17" s="408"/>
      <c r="N17" s="408"/>
      <c r="O17" s="408"/>
      <c r="P17" s="408"/>
      <c r="Q17" s="408"/>
      <c r="R17" s="408"/>
      <c r="S17" s="408"/>
      <c r="T17" s="408"/>
      <c r="U17" s="408"/>
      <c r="V17" s="408"/>
      <c r="W17" s="408"/>
      <c r="X17" s="408"/>
      <c r="Y17" s="409"/>
      <c r="Z17" s="409"/>
      <c r="AA17" s="409"/>
      <c r="AB17" s="409"/>
      <c r="AC17" s="409"/>
      <c r="AD17" s="409"/>
      <c r="AE17" s="409"/>
      <c r="AF17" s="409"/>
      <c r="AG17" s="409"/>
      <c r="AH17" s="409"/>
      <c r="AI17" s="409"/>
      <c r="AJ17" s="409"/>
      <c r="AK17" s="409"/>
      <c r="AL17" s="409"/>
      <c r="AM17" s="409"/>
      <c r="AN17" s="409"/>
      <c r="AO17" s="409"/>
      <c r="AP17" s="409"/>
      <c r="AQ17" s="409"/>
      <c r="AR17" s="409"/>
    </row>
    <row r="18" spans="1:44" s="8" customFormat="1" ht="38" customHeight="1">
      <c r="A18" s="799" t="s">
        <v>120</v>
      </c>
      <c r="B18" s="1249" t="s">
        <v>710</v>
      </c>
      <c r="C18" s="1249"/>
      <c r="D18" s="1249"/>
      <c r="E18" s="1249"/>
      <c r="F18" s="1249"/>
      <c r="G18" s="1249"/>
      <c r="H18" s="1249"/>
      <c r="I18" s="881"/>
      <c r="J18" s="882"/>
      <c r="K18" s="405"/>
      <c r="L18" s="412"/>
      <c r="M18" s="408"/>
      <c r="N18" s="408"/>
      <c r="O18" s="408"/>
      <c r="P18" s="408"/>
      <c r="Q18" s="408"/>
      <c r="R18" s="408"/>
      <c r="S18" s="408"/>
      <c r="T18" s="408"/>
      <c r="U18" s="408"/>
      <c r="V18" s="408"/>
      <c r="W18" s="408"/>
      <c r="X18" s="408"/>
      <c r="Y18" s="7"/>
      <c r="Z18" s="7"/>
      <c r="AA18" s="7"/>
      <c r="AB18" s="7"/>
      <c r="AC18" s="7"/>
      <c r="AD18" s="7"/>
      <c r="AE18" s="7"/>
      <c r="AF18" s="7"/>
      <c r="AG18" s="7"/>
      <c r="AH18" s="7"/>
      <c r="AI18" s="7"/>
      <c r="AJ18" s="7"/>
      <c r="AK18" s="7"/>
      <c r="AL18" s="7"/>
      <c r="AM18" s="7"/>
      <c r="AN18" s="7"/>
      <c r="AO18" s="7"/>
      <c r="AP18" s="7"/>
      <c r="AQ18" s="7"/>
      <c r="AR18" s="7"/>
    </row>
    <row r="19" spans="1:44" ht="10.25" customHeight="1">
      <c r="B19" s="413"/>
      <c r="C19" s="413"/>
      <c r="D19" s="413"/>
      <c r="E19" s="413"/>
      <c r="F19" s="413"/>
      <c r="G19" s="414"/>
      <c r="H19" s="413"/>
      <c r="I19" s="414"/>
      <c r="J19" s="396"/>
      <c r="K19" s="401"/>
      <c r="L19" s="414"/>
    </row>
    <row r="20" spans="1:44" ht="38.15" customHeight="1">
      <c r="B20" s="1243" t="s">
        <v>711</v>
      </c>
      <c r="C20" s="1243"/>
      <c r="D20" s="1243"/>
      <c r="E20" s="1243"/>
      <c r="F20" s="1243"/>
      <c r="G20" s="414"/>
      <c r="H20" s="415"/>
      <c r="I20" s="414"/>
      <c r="J20" s="396"/>
      <c r="L20" s="414"/>
    </row>
    <row r="21" spans="1:44" ht="21.65" customHeight="1">
      <c r="B21" s="1243"/>
      <c r="C21" s="1243"/>
      <c r="D21" s="1243"/>
      <c r="E21" s="1243"/>
      <c r="F21" s="1243"/>
      <c r="G21" s="414"/>
      <c r="H21" s="822"/>
      <c r="I21" s="414"/>
      <c r="J21" s="396"/>
      <c r="K21" s="401"/>
      <c r="L21" s="414"/>
    </row>
    <row r="22" spans="1:44" ht="30" customHeight="1">
      <c r="B22" s="413"/>
      <c r="C22" s="413"/>
      <c r="D22" s="413"/>
      <c r="E22" s="413"/>
      <c r="F22" s="413"/>
      <c r="G22" s="414"/>
      <c r="H22" s="413"/>
      <c r="I22" s="414"/>
      <c r="J22" s="396"/>
      <c r="K22" s="401"/>
      <c r="L22" s="414"/>
    </row>
    <row r="23" spans="1:44" ht="38.15" customHeight="1">
      <c r="B23" s="1243" t="s">
        <v>338</v>
      </c>
      <c r="C23" s="1243"/>
      <c r="D23" s="1243"/>
      <c r="E23" s="1243"/>
      <c r="F23" s="1243"/>
      <c r="G23" s="1243"/>
      <c r="H23" s="1243"/>
      <c r="I23" s="414"/>
      <c r="J23" s="396"/>
      <c r="K23" s="415"/>
      <c r="L23" s="414"/>
    </row>
    <row r="24" spans="1:44" ht="38.15" customHeight="1">
      <c r="B24" s="1243" t="s">
        <v>712</v>
      </c>
      <c r="C24" s="1243"/>
      <c r="D24" s="1243"/>
      <c r="E24" s="1243"/>
      <c r="F24" s="1243"/>
      <c r="G24" s="414"/>
      <c r="H24" s="415"/>
      <c r="I24" s="414"/>
      <c r="J24" s="416"/>
      <c r="L24" s="414"/>
    </row>
    <row r="25" spans="1:44" ht="30" customHeight="1">
      <c r="B25" s="815"/>
      <c r="C25" s="77"/>
      <c r="D25" s="77"/>
      <c r="E25" s="77"/>
      <c r="F25" s="77"/>
      <c r="G25" s="414"/>
      <c r="H25" s="77"/>
      <c r="I25" s="414"/>
      <c r="L25" s="414"/>
    </row>
    <row r="26" spans="1:44" ht="38.15" customHeight="1">
      <c r="A26" s="278" t="s">
        <v>122</v>
      </c>
      <c r="B26" s="1253" t="s">
        <v>713</v>
      </c>
      <c r="C26" s="1253"/>
      <c r="D26" s="1253"/>
      <c r="E26" s="1253"/>
      <c r="F26" s="1253"/>
      <c r="G26" s="1253"/>
      <c r="H26" s="1253"/>
      <c r="I26" s="414"/>
      <c r="J26" s="396"/>
      <c r="K26" s="415"/>
      <c r="L26" s="414"/>
    </row>
    <row r="27" spans="1:44" ht="34.5" customHeight="1">
      <c r="B27" s="1243" t="s">
        <v>339</v>
      </c>
      <c r="C27" s="1243"/>
      <c r="D27" s="1243"/>
      <c r="E27" s="1243"/>
      <c r="F27" s="1243"/>
      <c r="G27" s="414"/>
      <c r="H27" s="415"/>
      <c r="I27" s="414"/>
      <c r="J27" s="416"/>
      <c r="L27" s="414"/>
    </row>
    <row r="28" spans="1:44" ht="30" customHeight="1">
      <c r="B28" s="815"/>
      <c r="C28" s="77"/>
      <c r="D28" s="77"/>
      <c r="E28" s="77"/>
      <c r="F28" s="77"/>
      <c r="G28" s="414"/>
      <c r="H28" s="77"/>
      <c r="I28" s="414"/>
      <c r="L28" s="414"/>
    </row>
    <row r="29" spans="1:44" ht="33.75" customHeight="1">
      <c r="A29" s="278" t="s">
        <v>123</v>
      </c>
      <c r="B29" s="1261" t="s">
        <v>714</v>
      </c>
      <c r="C29" s="1261"/>
      <c r="D29" s="1261"/>
      <c r="E29" s="1261"/>
      <c r="F29" s="1261"/>
      <c r="G29" s="1261"/>
      <c r="H29" s="1261"/>
      <c r="I29" s="414"/>
      <c r="J29" s="396"/>
      <c r="K29" s="415"/>
      <c r="L29" s="414"/>
    </row>
    <row r="30" spans="1:44" ht="30" customHeight="1">
      <c r="B30" s="417"/>
      <c r="G30" s="414"/>
      <c r="I30" s="414"/>
      <c r="L30" s="414"/>
    </row>
    <row r="31" spans="1:44" s="368" customFormat="1" ht="38.15" customHeight="1">
      <c r="A31" s="77" t="s">
        <v>298</v>
      </c>
      <c r="B31" s="1262" t="s">
        <v>715</v>
      </c>
      <c r="C31" s="1262"/>
      <c r="D31" s="1262"/>
      <c r="E31" s="1262"/>
      <c r="F31" s="1262"/>
      <c r="G31" s="816"/>
      <c r="H31" s="106"/>
      <c r="I31" s="816"/>
      <c r="J31" s="418"/>
      <c r="K31" s="817"/>
      <c r="L31" s="816"/>
    </row>
    <row r="32" spans="1:44" ht="20" customHeight="1">
      <c r="B32" s="417"/>
      <c r="G32" s="414"/>
      <c r="I32" s="414"/>
      <c r="L32" s="414"/>
    </row>
    <row r="33" spans="1:12" ht="35.15" customHeight="1">
      <c r="A33" s="278" t="s">
        <v>302</v>
      </c>
      <c r="B33" s="947" t="s">
        <v>751</v>
      </c>
      <c r="C33" s="947"/>
      <c r="D33" s="947"/>
      <c r="E33" s="947"/>
      <c r="F33" s="947"/>
      <c r="G33" s="947"/>
      <c r="H33" s="947"/>
      <c r="I33" s="414"/>
      <c r="J33" s="396"/>
      <c r="L33" s="414"/>
    </row>
    <row r="34" spans="1:12" ht="80.150000000000006" customHeight="1">
      <c r="B34" s="1263"/>
      <c r="C34" s="1245"/>
      <c r="D34" s="1245"/>
      <c r="E34" s="1245"/>
      <c r="F34" s="1245"/>
      <c r="G34" s="1245"/>
      <c r="H34" s="1245"/>
      <c r="J34" s="402"/>
    </row>
    <row r="35" spans="1:12" ht="6.75" customHeight="1"/>
    <row r="36" spans="1:12" ht="38.15" customHeight="1">
      <c r="B36" s="1264" t="s">
        <v>340</v>
      </c>
      <c r="C36" s="1264"/>
      <c r="D36" s="1264"/>
      <c r="E36" s="1264"/>
      <c r="F36" s="1264"/>
      <c r="H36" s="112"/>
      <c r="J36" s="396"/>
    </row>
    <row r="37" spans="1:12" ht="20.149999999999999" customHeight="1">
      <c r="B37" s="1244" t="s">
        <v>341</v>
      </c>
      <c r="C37" s="1244"/>
      <c r="D37" s="1244"/>
      <c r="E37" s="1244"/>
      <c r="F37" s="1244"/>
      <c r="G37" s="1244"/>
      <c r="H37" s="1244"/>
      <c r="J37" s="416"/>
      <c r="K37" s="419"/>
    </row>
    <row r="38" spans="1:12" ht="75" customHeight="1">
      <c r="B38" s="1245"/>
      <c r="C38" s="1245"/>
      <c r="D38" s="1245"/>
      <c r="E38" s="1245"/>
      <c r="F38" s="1245"/>
      <c r="G38" s="1245"/>
      <c r="H38" s="1245"/>
      <c r="J38" s="402"/>
      <c r="K38" s="420"/>
    </row>
    <row r="39" spans="1:12" ht="20.149999999999999" customHeight="1"/>
    <row r="40" spans="1:12" s="368" customFormat="1" ht="38.15" customHeight="1">
      <c r="A40" s="373" t="s">
        <v>306</v>
      </c>
      <c r="B40" s="922" t="s">
        <v>716</v>
      </c>
      <c r="C40" s="922"/>
      <c r="D40" s="922"/>
      <c r="E40" s="922"/>
      <c r="F40" s="922"/>
      <c r="G40" s="922"/>
      <c r="H40" s="922"/>
      <c r="I40" s="77"/>
      <c r="J40" s="384"/>
      <c r="K40" s="306"/>
      <c r="L40" s="77"/>
    </row>
    <row r="41" spans="1:12" s="368" customFormat="1" ht="31.5" customHeight="1">
      <c r="A41" s="77"/>
      <c r="B41" s="922"/>
      <c r="C41" s="922"/>
      <c r="D41" s="922"/>
      <c r="E41" s="922"/>
      <c r="F41" s="922"/>
      <c r="G41" s="922"/>
      <c r="H41" s="922"/>
      <c r="I41" s="77"/>
      <c r="J41" s="384"/>
      <c r="K41" s="818"/>
      <c r="L41" s="77"/>
    </row>
    <row r="42" spans="1:12" s="368" customFormat="1" ht="67.5" customHeight="1">
      <c r="A42" s="77"/>
      <c r="B42" s="941" t="s">
        <v>731</v>
      </c>
      <c r="C42" s="941"/>
      <c r="D42" s="941"/>
      <c r="E42" s="941"/>
      <c r="F42" s="941"/>
      <c r="G42" s="941"/>
      <c r="H42" s="941"/>
      <c r="I42" s="77"/>
      <c r="J42" s="384"/>
      <c r="K42" s="819"/>
      <c r="L42" s="77"/>
    </row>
    <row r="43" spans="1:12" ht="95.25" customHeight="1">
      <c r="B43" s="1246"/>
      <c r="C43" s="1246"/>
      <c r="D43" s="1246"/>
      <c r="E43" s="1246"/>
      <c r="F43" s="1246"/>
      <c r="G43" s="1246"/>
      <c r="H43" s="1246"/>
      <c r="J43" s="402"/>
    </row>
    <row r="44" spans="1:12" ht="30" customHeight="1">
      <c r="B44" s="260"/>
      <c r="C44" s="260"/>
      <c r="D44" s="260"/>
      <c r="E44" s="260"/>
      <c r="F44" s="260"/>
      <c r="H44" s="260"/>
      <c r="J44" s="261"/>
    </row>
    <row r="45" spans="1:12" s="368" customFormat="1" ht="38.15" customHeight="1">
      <c r="A45" s="373" t="s">
        <v>312</v>
      </c>
      <c r="B45" s="1243" t="s">
        <v>717</v>
      </c>
      <c r="C45" s="1243"/>
      <c r="D45" s="1243"/>
      <c r="E45" s="1243"/>
      <c r="F45" s="1243"/>
      <c r="G45" s="1243"/>
      <c r="H45" s="1243"/>
      <c r="I45" s="77"/>
      <c r="J45" s="316"/>
      <c r="K45" s="306"/>
      <c r="L45" s="77"/>
    </row>
    <row r="46" spans="1:12" ht="18.75" customHeight="1">
      <c r="B46" s="421"/>
      <c r="C46" s="421"/>
      <c r="D46" s="421"/>
      <c r="E46" s="421"/>
      <c r="F46" s="421"/>
      <c r="H46" s="421"/>
      <c r="J46" s="396"/>
      <c r="K46" s="398"/>
    </row>
    <row r="47" spans="1:12" ht="38.15" customHeight="1">
      <c r="B47" s="1243" t="s">
        <v>342</v>
      </c>
      <c r="C47" s="1243"/>
      <c r="D47" s="1243"/>
      <c r="E47" s="1243"/>
      <c r="F47" s="1243"/>
      <c r="H47" s="112"/>
      <c r="J47" s="825"/>
    </row>
    <row r="48" spans="1:12" ht="25.75" customHeight="1">
      <c r="B48" s="1243"/>
      <c r="C48" s="1243"/>
      <c r="D48" s="1243"/>
      <c r="E48" s="1243"/>
      <c r="F48" s="1243"/>
      <c r="H48" s="260"/>
      <c r="J48" s="261"/>
    </row>
    <row r="49" spans="1:44" s="49" customFormat="1" ht="30" customHeight="1">
      <c r="B49" s="77"/>
      <c r="C49" s="77"/>
      <c r="D49" s="77"/>
      <c r="E49" s="77"/>
      <c r="F49" s="77"/>
      <c r="H49" s="77"/>
      <c r="K49" s="403"/>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ht="38.15" customHeight="1">
      <c r="A50" s="278" t="s">
        <v>331</v>
      </c>
      <c r="B50" s="1253" t="s">
        <v>718</v>
      </c>
      <c r="C50" s="1253"/>
      <c r="D50" s="1253"/>
      <c r="E50" s="1253"/>
      <c r="F50" s="1253"/>
      <c r="G50" s="1253"/>
      <c r="H50" s="1253"/>
      <c r="J50" s="396"/>
      <c r="K50" s="112"/>
    </row>
    <row r="51" spans="1:44" s="49" customFormat="1" ht="19.75" customHeight="1">
      <c r="B51" s="77"/>
      <c r="C51" s="77"/>
      <c r="D51" s="77"/>
      <c r="E51" s="77"/>
      <c r="F51" s="77"/>
      <c r="H51" s="77"/>
      <c r="K51" s="403"/>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s="49" customFormat="1" ht="38" customHeight="1">
      <c r="A52" s="278" t="s">
        <v>315</v>
      </c>
      <c r="B52" s="947" t="s">
        <v>738</v>
      </c>
      <c r="C52" s="947"/>
      <c r="D52" s="947"/>
      <c r="E52" s="947"/>
      <c r="F52" s="947"/>
      <c r="G52" s="947"/>
      <c r="H52" s="947"/>
      <c r="J52" s="396"/>
      <c r="K52" s="112"/>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s="49" customFormat="1" ht="30" customHeight="1">
      <c r="A53" s="88"/>
      <c r="B53" s="947"/>
      <c r="C53" s="947"/>
      <c r="D53" s="947"/>
      <c r="E53" s="947"/>
      <c r="F53" s="947"/>
      <c r="G53" s="947"/>
      <c r="H53" s="947"/>
      <c r="J53" s="396"/>
      <c r="K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s="49" customFormat="1" ht="12" customHeight="1">
      <c r="A54" s="88"/>
      <c r="B54" s="821"/>
      <c r="C54" s="821"/>
      <c r="D54" s="821"/>
      <c r="E54" s="821"/>
      <c r="F54" s="821"/>
      <c r="H54" s="821"/>
      <c r="J54" s="396"/>
      <c r="K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s="49" customFormat="1" ht="38.15" customHeight="1">
      <c r="A55" s="88"/>
      <c r="B55" s="1243" t="s">
        <v>343</v>
      </c>
      <c r="C55" s="1243"/>
      <c r="D55" s="1243"/>
      <c r="E55" s="1243"/>
      <c r="F55" s="1243"/>
      <c r="H55" s="112"/>
      <c r="J55" s="825"/>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s="49" customFormat="1" ht="15" customHeight="1">
      <c r="A56" s="88"/>
      <c r="B56" s="397"/>
      <c r="C56" s="397"/>
      <c r="D56" s="397"/>
      <c r="E56" s="397"/>
      <c r="F56" s="397"/>
      <c r="H56" s="397"/>
      <c r="J56" s="396"/>
      <c r="K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s="77" customFormat="1" ht="38.15" customHeight="1">
      <c r="A57" s="373" t="s">
        <v>719</v>
      </c>
      <c r="B57" s="1249" t="s">
        <v>720</v>
      </c>
      <c r="C57" s="1249"/>
      <c r="D57" s="1249"/>
      <c r="E57" s="1249"/>
      <c r="F57" s="1249"/>
      <c r="G57" s="1249"/>
      <c r="H57" s="1249"/>
      <c r="J57" s="316"/>
      <c r="K57" s="306"/>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row>
    <row r="58" spans="1:44" s="49" customFormat="1" ht="12" customHeight="1">
      <c r="A58" s="88"/>
      <c r="B58" s="821"/>
      <c r="C58" s="821"/>
      <c r="D58" s="821"/>
      <c r="E58" s="821"/>
      <c r="F58" s="821"/>
      <c r="H58" s="821"/>
      <c r="J58" s="396"/>
      <c r="K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s="49" customFormat="1" ht="34.5" customHeight="1">
      <c r="A59" s="88"/>
      <c r="B59" s="1250" t="s">
        <v>344</v>
      </c>
      <c r="C59" s="1250"/>
      <c r="D59" s="1250"/>
      <c r="E59" s="1250"/>
      <c r="F59" s="1250"/>
      <c r="H59" s="306"/>
      <c r="J59" s="261"/>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s="49" customFormat="1" ht="30" customHeight="1">
      <c r="A60" s="88"/>
      <c r="B60" s="820"/>
      <c r="C60" s="820"/>
      <c r="D60" s="820"/>
      <c r="E60" s="820"/>
      <c r="F60" s="820"/>
      <c r="H60" s="820"/>
      <c r="J60" s="261"/>
      <c r="K60" s="398"/>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row>
    <row r="61" spans="1:44" s="49" customFormat="1" ht="38.15" customHeight="1">
      <c r="A61" s="278" t="s">
        <v>721</v>
      </c>
      <c r="B61" s="1253" t="s">
        <v>722</v>
      </c>
      <c r="C61" s="1253"/>
      <c r="D61" s="1253"/>
      <c r="E61" s="1253"/>
      <c r="F61" s="1253"/>
      <c r="G61" s="1253"/>
      <c r="H61" s="1253"/>
      <c r="J61" s="396"/>
      <c r="K61" s="112"/>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s="49" customFormat="1" ht="30" customHeight="1">
      <c r="A62" s="88"/>
      <c r="B62" s="422"/>
      <c r="C62" s="422"/>
      <c r="D62" s="422"/>
      <c r="E62" s="422"/>
      <c r="F62" s="422"/>
      <c r="H62" s="422"/>
      <c r="J62" s="261"/>
      <c r="K62" s="398"/>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s="49" customFormat="1" ht="38.15" customHeight="1">
      <c r="A63" s="88"/>
      <c r="B63" s="1265" t="s">
        <v>345</v>
      </c>
      <c r="C63" s="1265"/>
      <c r="D63" s="1265"/>
      <c r="E63" s="1265"/>
      <c r="F63" s="1265"/>
      <c r="H63" s="112"/>
      <c r="J63" s="261"/>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1:44" s="49" customFormat="1" ht="14.25" customHeight="1">
      <c r="B64" s="393"/>
      <c r="C64" s="393"/>
      <c r="D64" s="393"/>
      <c r="E64" s="393"/>
      <c r="F64" s="393"/>
      <c r="K64" s="403"/>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1:44" s="49" customFormat="1" ht="38.15" customHeight="1">
      <c r="B65" s="1243" t="s">
        <v>346</v>
      </c>
      <c r="C65" s="1243"/>
      <c r="D65" s="1243"/>
      <c r="E65" s="1243"/>
      <c r="F65" s="1243"/>
      <c r="H65" s="112"/>
      <c r="J65" s="261"/>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1:44" s="49" customFormat="1" ht="14.25" customHeight="1">
      <c r="B66" s="1243"/>
      <c r="C66" s="1243"/>
      <c r="D66" s="1243"/>
      <c r="E66" s="1243"/>
      <c r="F66" s="1243"/>
      <c r="K66" s="403"/>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1:44" s="49" customFormat="1" ht="30" customHeight="1">
      <c r="A67" s="88"/>
      <c r="B67" s="422"/>
      <c r="C67" s="422"/>
      <c r="D67" s="422"/>
      <c r="E67" s="422"/>
      <c r="F67" s="422"/>
      <c r="H67" s="422"/>
      <c r="J67" s="839"/>
      <c r="K67" s="398"/>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1:44" ht="38.15" customHeight="1">
      <c r="A68" s="278" t="s">
        <v>724</v>
      </c>
      <c r="B68" s="1260" t="s">
        <v>723</v>
      </c>
      <c r="C68" s="1260"/>
      <c r="D68" s="1260"/>
      <c r="E68" s="1260"/>
      <c r="F68" s="1260"/>
      <c r="G68" s="1260"/>
      <c r="H68" s="1260"/>
      <c r="J68" s="423"/>
      <c r="K68" s="112"/>
    </row>
    <row r="69" spans="1:44" s="4" customFormat="1" ht="24" customHeight="1">
      <c r="A69" s="304"/>
      <c r="B69" s="1259" t="s">
        <v>347</v>
      </c>
      <c r="C69" s="1259"/>
      <c r="D69" s="1259"/>
      <c r="E69" s="1259"/>
      <c r="F69" s="1259"/>
      <c r="G69" s="1259"/>
      <c r="H69" s="1259"/>
      <c r="I69" s="304"/>
      <c r="J69" s="424"/>
      <c r="K69" s="425"/>
      <c r="L69" s="304"/>
    </row>
    <row r="70" spans="1:44" ht="80.150000000000006" customHeight="1">
      <c r="B70" s="1245"/>
      <c r="C70" s="1245"/>
      <c r="D70" s="1245"/>
      <c r="E70" s="1245"/>
      <c r="F70" s="1245"/>
      <c r="G70" s="1245"/>
      <c r="H70" s="1245"/>
      <c r="J70" s="402"/>
      <c r="K70" s="420"/>
    </row>
    <row r="71" spans="1:44" ht="30" customHeight="1"/>
    <row r="72" spans="1:44" ht="40.4" customHeight="1">
      <c r="A72" s="88"/>
      <c r="B72" s="1247" t="s">
        <v>348</v>
      </c>
      <c r="C72" s="1247"/>
      <c r="D72" s="1247"/>
      <c r="E72" s="1247"/>
      <c r="F72" s="1247"/>
      <c r="G72" s="831"/>
      <c r="H72" s="1258"/>
      <c r="I72" s="1258"/>
    </row>
    <row r="73" spans="1:44" ht="23.15" customHeight="1">
      <c r="A73" s="88"/>
      <c r="B73" s="1247"/>
      <c r="C73" s="1247"/>
      <c r="D73" s="1247"/>
      <c r="E73" s="1247"/>
      <c r="F73" s="1247"/>
      <c r="H73" s="822"/>
      <c r="J73" s="416"/>
      <c r="K73" s="7"/>
    </row>
    <row r="74" spans="1:44" ht="30" customHeight="1"/>
    <row r="75" spans="1:44" ht="38.15" customHeight="1">
      <c r="A75" s="278" t="s">
        <v>726</v>
      </c>
      <c r="B75" s="1253" t="s">
        <v>725</v>
      </c>
      <c r="C75" s="1253"/>
      <c r="D75" s="1253"/>
      <c r="E75" s="1253"/>
      <c r="F75" s="1253"/>
      <c r="G75" s="1253"/>
      <c r="H75" s="1253"/>
      <c r="J75" s="396"/>
      <c r="K75" s="112"/>
    </row>
    <row r="76" spans="1:44" ht="38.15" customHeight="1">
      <c r="A76" s="88"/>
      <c r="B76" s="1248" t="s">
        <v>349</v>
      </c>
      <c r="C76" s="1248"/>
      <c r="D76" s="1248"/>
      <c r="E76" s="1248"/>
      <c r="F76" s="1248"/>
      <c r="H76" s="415"/>
      <c r="J76" s="396"/>
    </row>
    <row r="77" spans="1:44" ht="21.9" customHeight="1">
      <c r="B77" s="1248"/>
      <c r="C77" s="1248"/>
      <c r="D77" s="1248"/>
      <c r="E77" s="1248"/>
      <c r="F77" s="1248"/>
    </row>
    <row r="78" spans="1:44" ht="38.15" customHeight="1">
      <c r="A78" s="49" t="s">
        <v>728</v>
      </c>
      <c r="B78" s="1243" t="s">
        <v>727</v>
      </c>
      <c r="C78" s="1243"/>
      <c r="D78" s="1243"/>
      <c r="E78" s="1243"/>
      <c r="F78" s="1243"/>
      <c r="G78" s="1243"/>
      <c r="H78" s="1243"/>
      <c r="I78" s="427"/>
      <c r="K78" s="112"/>
      <c r="L78" s="427"/>
    </row>
    <row r="79" spans="1:44" ht="12.75" customHeight="1">
      <c r="B79" s="1243"/>
      <c r="C79" s="1243"/>
      <c r="D79" s="1243"/>
      <c r="E79" s="1243"/>
      <c r="F79" s="1243"/>
      <c r="G79" s="1243"/>
      <c r="H79" s="1243"/>
      <c r="I79" s="428"/>
      <c r="K79" s="7"/>
      <c r="L79" s="428"/>
    </row>
    <row r="80" spans="1:44" s="430" customFormat="1" ht="30" customHeight="1">
      <c r="A80" s="393"/>
      <c r="B80" s="391" t="s">
        <v>350</v>
      </c>
      <c r="C80" s="393"/>
      <c r="D80" s="393"/>
      <c r="E80" s="393"/>
      <c r="F80" s="393"/>
      <c r="G80" s="428"/>
      <c r="H80" s="393"/>
      <c r="I80" s="428"/>
      <c r="J80" s="393"/>
      <c r="K80" s="429"/>
      <c r="L80" s="428"/>
    </row>
    <row r="81" spans="1:15" ht="80.150000000000006" customHeight="1">
      <c r="B81" s="905"/>
      <c r="C81" s="906"/>
      <c r="D81" s="942"/>
      <c r="E81" s="942"/>
      <c r="F81" s="942"/>
      <c r="G81" s="942"/>
      <c r="H81" s="943"/>
    </row>
    <row r="82" spans="1:15" ht="30" customHeight="1">
      <c r="B82" s="399"/>
    </row>
    <row r="83" spans="1:15" s="280" customFormat="1" ht="38.15" customHeight="1">
      <c r="A83" s="278" t="s">
        <v>730</v>
      </c>
      <c r="B83" s="929" t="s">
        <v>729</v>
      </c>
      <c r="C83" s="929"/>
      <c r="D83" s="929"/>
      <c r="E83" s="929"/>
      <c r="F83" s="929"/>
      <c r="G83" s="929"/>
      <c r="H83" s="929"/>
      <c r="I83" s="278"/>
      <c r="J83" s="278"/>
      <c r="K83" s="867"/>
      <c r="L83" s="278"/>
      <c r="M83" s="868"/>
      <c r="N83" s="868"/>
      <c r="O83" s="868"/>
    </row>
    <row r="84" spans="1:15" s="280" customFormat="1" ht="33.65" customHeight="1">
      <c r="A84" s="278"/>
      <c r="B84" s="1242" t="s">
        <v>351</v>
      </c>
      <c r="C84" s="1242"/>
      <c r="D84" s="1242"/>
      <c r="E84" s="1242"/>
      <c r="F84" s="1242"/>
      <c r="G84" s="1242"/>
      <c r="H84" s="1242"/>
      <c r="I84" s="278"/>
      <c r="J84" s="278"/>
      <c r="K84" s="869"/>
      <c r="L84" s="278"/>
      <c r="M84" s="868"/>
      <c r="N84" s="868"/>
      <c r="O84" s="868"/>
    </row>
    <row r="85" spans="1:15" ht="60" customHeight="1">
      <c r="C85" s="870">
        <v>0</v>
      </c>
      <c r="F85" s="431">
        <v>0</v>
      </c>
    </row>
  </sheetData>
  <mergeCells count="47">
    <mergeCell ref="B61:H61"/>
    <mergeCell ref="B68:H68"/>
    <mergeCell ref="B65:F66"/>
    <mergeCell ref="B18:H18"/>
    <mergeCell ref="B50:H50"/>
    <mergeCell ref="B29:H29"/>
    <mergeCell ref="B31:F31"/>
    <mergeCell ref="B33:H33"/>
    <mergeCell ref="B34:H34"/>
    <mergeCell ref="B36:F36"/>
    <mergeCell ref="B63:F63"/>
    <mergeCell ref="H72:I72"/>
    <mergeCell ref="B78:H79"/>
    <mergeCell ref="B81:H81"/>
    <mergeCell ref="B83:H83"/>
    <mergeCell ref="B69:H69"/>
    <mergeCell ref="B70:H70"/>
    <mergeCell ref="B75:H75"/>
    <mergeCell ref="A1:K1"/>
    <mergeCell ref="B4:H4"/>
    <mergeCell ref="B5:H5"/>
    <mergeCell ref="B7:H7"/>
    <mergeCell ref="B26:H26"/>
    <mergeCell ref="B11:H12"/>
    <mergeCell ref="B15:H15"/>
    <mergeCell ref="B13:H14"/>
    <mergeCell ref="B16:F16"/>
    <mergeCell ref="B23:H23"/>
    <mergeCell ref="B9:F9"/>
    <mergeCell ref="B20:F21"/>
    <mergeCell ref="B2:H3"/>
    <mergeCell ref="B84:H84"/>
    <mergeCell ref="B24:F24"/>
    <mergeCell ref="B27:F27"/>
    <mergeCell ref="B52:H53"/>
    <mergeCell ref="B37:H37"/>
    <mergeCell ref="B38:H38"/>
    <mergeCell ref="B40:H41"/>
    <mergeCell ref="B42:H42"/>
    <mergeCell ref="B43:H43"/>
    <mergeCell ref="B45:H45"/>
    <mergeCell ref="B47:F48"/>
    <mergeCell ref="B72:F73"/>
    <mergeCell ref="B76:F77"/>
    <mergeCell ref="B55:F55"/>
    <mergeCell ref="B57:H57"/>
    <mergeCell ref="B59:F59"/>
  </mergeCells>
  <dataValidations count="4">
    <dataValidation type="list" allowBlank="1" showInputMessage="1" showErrorMessage="1" sqref="H76 K18 K31 K15 H20 K26 H27 K29 H16 H24 K23" xr:uid="{00000000-0002-0000-1100-000000000000}">
      <formula1>"SI,NO"</formula1>
    </dataValidation>
    <dataValidation type="list" allowBlank="1" showInputMessage="1" showErrorMessage="1" sqref="K50 K52 K83 H9 K11 K2:K7 K42 K67:K68 K75 K78 K13 K40 H55 K57 H65 H36 H47 K45:K46 H59 H63 K60:K62" xr:uid="{00000000-0002-0000-1100-000001000000}">
      <formula1>"SI,NO, Non ricorre la fattispecie"</formula1>
    </dataValidation>
    <dataValidation type="decimal" operator="greaterThanOrEqual" allowBlank="1" showInputMessage="1" showErrorMessage="1" prompt="Importo" sqref="C85" xr:uid="{00000000-0002-0000-1100-000002000000}">
      <formula1>0</formula1>
    </dataValidation>
    <dataValidation type="whole" operator="greaterThanOrEqual" allowBlank="1" showInputMessage="1" showErrorMessage="1" prompt="N.  società" sqref="F85" xr:uid="{00000000-0002-0000-1100-000003000000}">
      <formula1>0</formula1>
    </dataValidation>
  </dataValidations>
  <printOptions horizontalCentered="1"/>
  <pageMargins left="0.11811023622047245" right="0.11811023622047245" top="0.59055118110236227" bottom="0.31496062992125984" header="0.19685039370078741" footer="0.19685039370078741"/>
  <pageSetup paperSize="9" scale="65" fitToHeight="100" orientation="portrait" cellComments="asDisplayed" r:id="rId1"/>
  <headerFooter>
    <oddHeader>&amp;R&amp;A</oddHeader>
    <oddFooter>&amp;R&amp;P</oddFooter>
  </headerFooter>
  <rowBreaks count="1" manualBreakCount="1">
    <brk id="32"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K53"/>
  <sheetViews>
    <sheetView showGridLines="0" view="pageBreakPreview" topLeftCell="A49" zoomScale="63" zoomScaleNormal="100" zoomScaleSheetLayoutView="63" workbookViewId="0">
      <selection activeCell="I48" sqref="I48"/>
    </sheetView>
  </sheetViews>
  <sheetFormatPr defaultColWidth="9.08984375" defaultRowHeight="17"/>
  <cols>
    <col min="1" max="1" width="4.81640625" style="376" customWidth="1"/>
    <col min="2" max="2" width="5.1796875" style="50" customWidth="1"/>
    <col min="3" max="3" width="22.54296875" style="50" customWidth="1"/>
    <col min="4" max="4" width="20.08984375" style="50" customWidth="1"/>
    <col min="5" max="5" width="23.453125" style="50" customWidth="1"/>
    <col min="6" max="6" width="18.54296875" style="50" customWidth="1"/>
    <col min="7" max="7" width="14.54296875" style="50" customWidth="1"/>
    <col min="8" max="8" width="4.1796875" style="50" customWidth="1"/>
    <col min="9" max="9" width="9.6328125" style="50" customWidth="1"/>
    <col min="10" max="10" width="2.54296875" style="50" customWidth="1"/>
    <col min="11" max="11" width="12.6328125" style="467" customWidth="1"/>
    <col min="12" max="16384" width="9.08984375" style="4"/>
  </cols>
  <sheetData>
    <row r="1" spans="1:11" ht="37.75" customHeight="1">
      <c r="A1" s="969" t="s">
        <v>683</v>
      </c>
      <c r="B1" s="969"/>
      <c r="C1" s="969"/>
      <c r="D1" s="969"/>
      <c r="E1" s="969"/>
      <c r="F1" s="969"/>
      <c r="G1" s="969"/>
      <c r="H1" s="969"/>
      <c r="I1" s="969"/>
      <c r="J1" s="969"/>
      <c r="K1" s="969"/>
    </row>
    <row r="2" spans="1:11" ht="42.65" customHeight="1">
      <c r="B2" s="1185" t="s">
        <v>352</v>
      </c>
      <c r="C2" s="1185"/>
      <c r="D2" s="1185"/>
      <c r="E2" s="1185"/>
      <c r="F2" s="1185"/>
      <c r="G2" s="1185"/>
      <c r="H2" s="1185"/>
      <c r="I2" s="1185"/>
      <c r="J2" s="1185"/>
      <c r="K2" s="300"/>
    </row>
    <row r="3" spans="1:11" s="5" customFormat="1" ht="38.15" customHeight="1">
      <c r="A3" s="871" t="s">
        <v>648</v>
      </c>
      <c r="B3" s="910" t="s">
        <v>739</v>
      </c>
      <c r="C3" s="910"/>
      <c r="D3" s="910"/>
      <c r="E3" s="910"/>
      <c r="F3" s="910"/>
      <c r="G3" s="910"/>
      <c r="H3" s="910"/>
      <c r="I3" s="910"/>
      <c r="J3" s="248"/>
      <c r="K3" s="112"/>
    </row>
    <row r="4" spans="1:11" s="437" customFormat="1" ht="15" customHeight="1">
      <c r="A4" s="871"/>
      <c r="B4" s="434"/>
      <c r="C4" s="435"/>
      <c r="D4" s="435"/>
      <c r="E4" s="435"/>
      <c r="F4" s="435"/>
      <c r="G4" s="435"/>
      <c r="H4" s="436"/>
      <c r="J4" s="436"/>
      <c r="K4" s="438"/>
    </row>
    <row r="5" spans="1:11" s="437" customFormat="1" ht="21.65" customHeight="1">
      <c r="A5" s="871"/>
      <c r="B5" s="1266" t="s">
        <v>353</v>
      </c>
      <c r="C5" s="1266"/>
      <c r="D5" s="1266"/>
      <c r="E5" s="439"/>
      <c r="F5" s="439"/>
      <c r="G5" s="439"/>
      <c r="H5" s="440"/>
      <c r="I5" s="441"/>
      <c r="J5" s="436"/>
      <c r="K5" s="438"/>
    </row>
    <row r="6" spans="1:11" s="5" customFormat="1" ht="39" customHeight="1">
      <c r="A6" s="871"/>
      <c r="B6" s="1267" t="s">
        <v>354</v>
      </c>
      <c r="C6" s="1267"/>
      <c r="D6" s="1267"/>
      <c r="E6" s="1267"/>
      <c r="F6" s="1267"/>
      <c r="G6" s="1267"/>
      <c r="H6" s="873"/>
      <c r="I6" s="112"/>
      <c r="J6" s="261"/>
    </row>
    <row r="7" spans="1:11" s="5" customFormat="1" ht="39" customHeight="1">
      <c r="A7" s="871"/>
      <c r="B7" s="916" t="s">
        <v>685</v>
      </c>
      <c r="C7" s="916"/>
      <c r="D7" s="916"/>
      <c r="E7" s="916"/>
      <c r="F7" s="916"/>
      <c r="G7" s="916"/>
      <c r="H7" s="79"/>
      <c r="I7" s="112"/>
      <c r="J7" s="261"/>
    </row>
    <row r="8" spans="1:11" s="8" customFormat="1" ht="42.65" customHeight="1">
      <c r="A8" s="871"/>
      <c r="B8" s="88" t="s">
        <v>355</v>
      </c>
      <c r="C8" s="88"/>
      <c r="D8" s="88"/>
      <c r="E8" s="88"/>
      <c r="F8" s="88"/>
      <c r="G8" s="88"/>
      <c r="H8" s="442"/>
      <c r="I8" s="88"/>
      <c r="J8" s="442"/>
      <c r="K8" s="443"/>
    </row>
    <row r="9" spans="1:11" s="5" customFormat="1" ht="30" customHeight="1">
      <c r="A9" s="874" t="s">
        <v>116</v>
      </c>
      <c r="B9" s="916" t="s">
        <v>740</v>
      </c>
      <c r="C9" s="916"/>
      <c r="D9" s="916"/>
      <c r="E9" s="916"/>
      <c r="F9" s="916"/>
      <c r="G9" s="916"/>
      <c r="H9" s="916"/>
      <c r="I9" s="916"/>
      <c r="J9" s="916"/>
      <c r="K9" s="98"/>
    </row>
    <row r="10" spans="1:11" s="437" customFormat="1" ht="38.15" customHeight="1">
      <c r="A10" s="871"/>
      <c r="B10" s="50"/>
      <c r="C10" s="1269" t="s">
        <v>356</v>
      </c>
      <c r="D10" s="1269"/>
      <c r="E10" s="1269"/>
      <c r="F10" s="1269"/>
      <c r="G10" s="1269"/>
      <c r="H10" s="433"/>
      <c r="I10" s="444"/>
      <c r="J10" s="433"/>
      <c r="K10" s="438"/>
    </row>
    <row r="11" spans="1:11" s="437" customFormat="1" ht="13.5" customHeight="1">
      <c r="A11" s="871"/>
      <c r="B11" s="50"/>
      <c r="C11" s="1269"/>
      <c r="D11" s="1269"/>
      <c r="E11" s="1269"/>
      <c r="F11" s="1269"/>
      <c r="G11" s="1269"/>
      <c r="H11" s="433"/>
      <c r="I11" s="433"/>
      <c r="J11" s="433"/>
      <c r="K11" s="438"/>
    </row>
    <row r="12" spans="1:11" s="437" customFormat="1" ht="38.15" customHeight="1">
      <c r="A12" s="871"/>
      <c r="B12" s="434"/>
      <c r="C12" s="1270" t="s">
        <v>357</v>
      </c>
      <c r="D12" s="1270"/>
      <c r="E12" s="1270"/>
      <c r="F12" s="1270"/>
      <c r="G12" s="1270"/>
      <c r="H12" s="436"/>
      <c r="I12" s="444"/>
      <c r="J12" s="436"/>
      <c r="K12" s="438"/>
    </row>
    <row r="13" spans="1:11" s="437" customFormat="1" ht="10" customHeight="1">
      <c r="A13" s="871"/>
      <c r="B13" s="434"/>
      <c r="C13" s="435"/>
      <c r="D13" s="435"/>
      <c r="E13" s="435"/>
      <c r="F13" s="435"/>
      <c r="G13" s="435"/>
      <c r="H13" s="436"/>
      <c r="J13" s="436"/>
      <c r="K13" s="438"/>
    </row>
    <row r="14" spans="1:11" s="447" customFormat="1" ht="38.15" customHeight="1">
      <c r="A14" s="376"/>
      <c r="B14" s="278"/>
      <c r="C14" s="1271" t="s">
        <v>358</v>
      </c>
      <c r="D14" s="1271"/>
      <c r="E14" s="1271"/>
      <c r="F14" s="445"/>
      <c r="G14" s="445"/>
      <c r="H14" s="278"/>
      <c r="I14" s="112"/>
      <c r="J14" s="278"/>
      <c r="K14" s="446"/>
    </row>
    <row r="15" spans="1:11" s="437" customFormat="1" ht="15" customHeight="1">
      <c r="A15" s="871"/>
      <c r="B15" s="50"/>
      <c r="C15" s="448"/>
      <c r="D15" s="448"/>
      <c r="E15" s="448"/>
      <c r="F15" s="449"/>
      <c r="G15" s="449"/>
      <c r="H15" s="50"/>
      <c r="J15" s="50"/>
      <c r="K15" s="438"/>
    </row>
    <row r="16" spans="1:11" s="437" customFormat="1" ht="38" customHeight="1">
      <c r="A16" s="871"/>
      <c r="B16" s="50"/>
      <c r="C16" s="1272" t="s">
        <v>359</v>
      </c>
      <c r="D16" s="1272"/>
      <c r="E16" s="1272"/>
      <c r="F16" s="1272"/>
      <c r="G16" s="1272"/>
      <c r="H16" s="450"/>
      <c r="I16" s="444"/>
      <c r="J16" s="450"/>
      <c r="K16" s="438"/>
    </row>
    <row r="17" spans="1:11" s="437" customFormat="1" ht="10" customHeight="1">
      <c r="A17" s="871"/>
      <c r="B17" s="50"/>
      <c r="C17" s="451"/>
      <c r="D17" s="451"/>
      <c r="E17" s="451"/>
      <c r="F17" s="451"/>
      <c r="G17" s="451"/>
      <c r="H17" s="450"/>
      <c r="J17" s="450"/>
      <c r="K17" s="438"/>
    </row>
    <row r="18" spans="1:11" s="437" customFormat="1" ht="38.15" customHeight="1">
      <c r="A18" s="871"/>
      <c r="B18" s="50"/>
      <c r="C18" s="1273" t="s">
        <v>360</v>
      </c>
      <c r="D18" s="1273"/>
      <c r="E18" s="1273"/>
      <c r="F18" s="1273"/>
      <c r="G18" s="1273"/>
      <c r="H18" s="450"/>
      <c r="I18" s="444"/>
      <c r="J18" s="450"/>
      <c r="K18" s="438"/>
    </row>
    <row r="19" spans="1:11" s="437" customFormat="1" ht="10" customHeight="1">
      <c r="A19" s="871"/>
      <c r="B19" s="452"/>
      <c r="C19" s="452"/>
      <c r="D19" s="453"/>
      <c r="E19" s="453"/>
      <c r="F19" s="50"/>
      <c r="G19" s="50"/>
      <c r="H19" s="50"/>
      <c r="I19" s="50"/>
      <c r="J19" s="50"/>
      <c r="K19" s="98"/>
    </row>
    <row r="20" spans="1:11" s="437" customFormat="1" ht="25" customHeight="1">
      <c r="A20" s="871"/>
      <c r="B20" s="1274" t="s">
        <v>741</v>
      </c>
      <c r="C20" s="1274"/>
      <c r="D20" s="1274"/>
      <c r="E20" s="1274"/>
      <c r="F20" s="50"/>
      <c r="G20" s="50"/>
      <c r="H20" s="50"/>
      <c r="I20" s="50"/>
      <c r="J20" s="50"/>
      <c r="K20" s="98"/>
    </row>
    <row r="21" spans="1:11" s="5" customFormat="1" ht="80" customHeight="1">
      <c r="A21" s="871"/>
      <c r="B21" s="1275"/>
      <c r="C21" s="1276"/>
      <c r="D21" s="1276"/>
      <c r="E21" s="1276"/>
      <c r="F21" s="1276"/>
      <c r="G21" s="1276"/>
      <c r="H21" s="1276"/>
      <c r="I21" s="1277"/>
      <c r="K21" s="98"/>
    </row>
    <row r="22" spans="1:11" s="437" customFormat="1" ht="15" customHeight="1">
      <c r="A22" s="871"/>
      <c r="B22" s="452"/>
      <c r="C22" s="452"/>
      <c r="D22" s="453"/>
      <c r="E22" s="453"/>
      <c r="F22" s="50"/>
      <c r="G22" s="50"/>
      <c r="H22" s="50"/>
      <c r="I22" s="50"/>
      <c r="J22" s="50"/>
      <c r="K22" s="98"/>
    </row>
    <row r="23" spans="1:11" s="454" customFormat="1" ht="38.15" customHeight="1">
      <c r="A23" s="874" t="s">
        <v>117</v>
      </c>
      <c r="B23" s="1262" t="s">
        <v>742</v>
      </c>
      <c r="C23" s="1262"/>
      <c r="D23" s="1262"/>
      <c r="E23" s="1262"/>
      <c r="F23" s="1262"/>
      <c r="G23" s="1262"/>
      <c r="H23" s="1262"/>
      <c r="I23" s="1262"/>
      <c r="J23" s="1262"/>
      <c r="K23" s="444"/>
    </row>
    <row r="24" spans="1:11" s="437" customFormat="1" ht="25" customHeight="1">
      <c r="A24" s="871"/>
      <c r="B24" s="1248" t="s">
        <v>361</v>
      </c>
      <c r="C24" s="1248"/>
      <c r="D24" s="1248"/>
      <c r="E24" s="1248"/>
      <c r="F24" s="1248"/>
      <c r="G24" s="1248"/>
      <c r="H24" s="1248"/>
      <c r="I24" s="1248"/>
      <c r="J24" s="1248"/>
      <c r="K24" s="98"/>
    </row>
    <row r="25" spans="1:11" s="459" customFormat="1" ht="53.5" customHeight="1">
      <c r="A25" s="872"/>
      <c r="B25" s="1268" t="s">
        <v>362</v>
      </c>
      <c r="C25" s="1268"/>
      <c r="D25" s="1268"/>
      <c r="E25" s="456" t="s">
        <v>363</v>
      </c>
      <c r="F25" s="457"/>
      <c r="G25" s="138"/>
      <c r="H25" s="455"/>
      <c r="I25" s="455"/>
      <c r="J25" s="455"/>
      <c r="K25" s="458"/>
    </row>
    <row r="26" spans="1:11" s="459" customFormat="1" ht="25" customHeight="1">
      <c r="A26" s="872"/>
      <c r="B26" s="1278" t="s">
        <v>364</v>
      </c>
      <c r="C26" s="1278"/>
      <c r="D26" s="1278"/>
      <c r="E26" s="460"/>
      <c r="F26" s="1279"/>
      <c r="G26" s="461"/>
      <c r="H26" s="455"/>
      <c r="I26" s="455"/>
      <c r="J26" s="455"/>
      <c r="K26" s="458"/>
    </row>
    <row r="27" spans="1:11" s="459" customFormat="1" ht="25" customHeight="1">
      <c r="A27" s="872"/>
      <c r="B27" s="1278" t="s">
        <v>365</v>
      </c>
      <c r="C27" s="1278"/>
      <c r="D27" s="1278"/>
      <c r="E27" s="460"/>
      <c r="F27" s="1279"/>
      <c r="G27" s="461"/>
      <c r="H27" s="455"/>
      <c r="I27" s="455"/>
      <c r="J27" s="455"/>
      <c r="K27" s="458"/>
    </row>
    <row r="28" spans="1:11" s="459" customFormat="1" ht="25" customHeight="1">
      <c r="A28" s="872"/>
      <c r="B28" s="1280" t="s">
        <v>366</v>
      </c>
      <c r="C28" s="1280"/>
      <c r="D28" s="1280"/>
      <c r="E28" s="460"/>
      <c r="F28" s="455"/>
      <c r="G28" s="455"/>
      <c r="H28" s="455"/>
      <c r="I28" s="455"/>
      <c r="J28" s="455"/>
      <c r="K28" s="458"/>
    </row>
    <row r="29" spans="1:11" s="459" customFormat="1" ht="25" customHeight="1">
      <c r="A29" s="872"/>
      <c r="B29" s="1280" t="s">
        <v>367</v>
      </c>
      <c r="C29" s="1280"/>
      <c r="D29" s="1280"/>
      <c r="E29" s="460"/>
      <c r="F29" s="455"/>
      <c r="G29" s="455"/>
      <c r="H29" s="455"/>
      <c r="I29" s="455"/>
      <c r="J29" s="455"/>
      <c r="K29" s="458"/>
    </row>
    <row r="30" spans="1:11" s="459" customFormat="1" ht="25" customHeight="1">
      <c r="A30" s="872"/>
      <c r="B30" s="1278" t="s">
        <v>368</v>
      </c>
      <c r="C30" s="1278"/>
      <c r="D30" s="1278"/>
      <c r="E30" s="460"/>
      <c r="F30" s="455"/>
      <c r="G30" s="455"/>
      <c r="H30" s="455"/>
      <c r="I30" s="455"/>
      <c r="J30" s="455"/>
      <c r="K30" s="458"/>
    </row>
    <row r="31" spans="1:11" s="459" customFormat="1" ht="25" customHeight="1">
      <c r="A31" s="872"/>
      <c r="B31" s="1278" t="s">
        <v>369</v>
      </c>
      <c r="C31" s="1278"/>
      <c r="D31" s="1278"/>
      <c r="E31" s="460"/>
      <c r="F31" s="455"/>
      <c r="G31" s="455"/>
      <c r="H31" s="455"/>
      <c r="I31" s="455"/>
      <c r="J31" s="455"/>
      <c r="K31" s="458"/>
    </row>
    <row r="32" spans="1:11" s="5" customFormat="1" ht="15" customHeight="1">
      <c r="A32" s="871"/>
      <c r="B32" s="462"/>
      <c r="C32" s="462"/>
      <c r="D32" s="463"/>
      <c r="E32" s="463"/>
      <c r="F32" s="463"/>
      <c r="G32" s="464" t="s">
        <v>370</v>
      </c>
      <c r="H32" s="465"/>
      <c r="I32" s="466"/>
      <c r="J32" s="465"/>
      <c r="K32" s="467"/>
    </row>
    <row r="33" spans="1:11" s="437" customFormat="1" ht="38.15" customHeight="1">
      <c r="A33" s="871" t="s">
        <v>118</v>
      </c>
      <c r="B33" s="1281" t="s">
        <v>743</v>
      </c>
      <c r="C33" s="1281"/>
      <c r="D33" s="1281"/>
      <c r="E33" s="1281"/>
      <c r="F33" s="1281"/>
      <c r="G33" s="1281"/>
      <c r="H33" s="1281"/>
      <c r="I33" s="1281"/>
      <c r="J33" s="450"/>
      <c r="K33" s="112"/>
    </row>
    <row r="34" spans="1:11" s="5" customFormat="1" ht="25" customHeight="1">
      <c r="A34" s="871"/>
      <c r="B34" s="462"/>
      <c r="C34" s="462"/>
      <c r="D34" s="463"/>
      <c r="E34" s="463"/>
      <c r="F34" s="463"/>
      <c r="G34" s="464" t="s">
        <v>370</v>
      </c>
      <c r="H34" s="465"/>
      <c r="I34" s="466"/>
      <c r="J34" s="465"/>
      <c r="K34" s="467"/>
    </row>
    <row r="35" spans="1:11" s="437" customFormat="1" ht="25" customHeight="1">
      <c r="A35" s="871"/>
      <c r="B35" s="1282" t="s">
        <v>371</v>
      </c>
      <c r="C35" s="1282"/>
      <c r="D35" s="1282"/>
      <c r="E35" s="1282"/>
      <c r="F35" s="50"/>
      <c r="G35" s="50"/>
      <c r="H35" s="50"/>
      <c r="I35" s="50"/>
      <c r="J35" s="50"/>
      <c r="K35" s="98"/>
    </row>
    <row r="36" spans="1:11" s="5" customFormat="1" ht="75" customHeight="1">
      <c r="A36" s="871"/>
      <c r="B36" s="1275"/>
      <c r="C36" s="1276"/>
      <c r="D36" s="1276"/>
      <c r="E36" s="1276"/>
      <c r="F36" s="1276"/>
      <c r="G36" s="1276"/>
      <c r="H36" s="1276"/>
      <c r="I36" s="1277"/>
      <c r="K36" s="98"/>
    </row>
    <row r="37" spans="1:11" s="5" customFormat="1" ht="12" customHeight="1">
      <c r="A37" s="871"/>
      <c r="B37" s="468"/>
      <c r="C37" s="468"/>
      <c r="D37" s="468"/>
      <c r="E37" s="469"/>
      <c r="F37" s="469"/>
      <c r="G37" s="469"/>
      <c r="H37" s="469"/>
      <c r="I37" s="469"/>
      <c r="J37" s="469"/>
      <c r="K37" s="98"/>
    </row>
    <row r="38" spans="1:11" s="5" customFormat="1" ht="38.15" customHeight="1">
      <c r="A38" s="871" t="s">
        <v>745</v>
      </c>
      <c r="B38" s="1252" t="s">
        <v>744</v>
      </c>
      <c r="C38" s="1252"/>
      <c r="D38" s="1252"/>
      <c r="E38" s="1252"/>
      <c r="F38" s="1252"/>
      <c r="G38" s="1252"/>
      <c r="H38" s="1252"/>
      <c r="I38" s="1252"/>
      <c r="J38" s="1252"/>
      <c r="K38" s="444"/>
    </row>
    <row r="39" spans="1:11" s="437" customFormat="1" ht="25" customHeight="1">
      <c r="A39" s="871"/>
      <c r="B39" s="1274" t="s">
        <v>372</v>
      </c>
      <c r="C39" s="1274"/>
      <c r="D39" s="1274"/>
      <c r="E39" s="1274"/>
      <c r="F39" s="50"/>
      <c r="G39" s="50"/>
      <c r="H39" s="50"/>
      <c r="I39" s="50"/>
      <c r="J39" s="50"/>
      <c r="K39" s="98"/>
    </row>
    <row r="40" spans="1:11" s="5" customFormat="1" ht="75" customHeight="1">
      <c r="A40" s="871"/>
      <c r="B40" s="1275"/>
      <c r="C40" s="1276"/>
      <c r="D40" s="1276"/>
      <c r="E40" s="1276"/>
      <c r="F40" s="1276"/>
      <c r="G40" s="1276"/>
      <c r="H40" s="1276"/>
      <c r="I40" s="1277"/>
      <c r="K40" s="98"/>
    </row>
    <row r="41" spans="1:11" s="7" customFormat="1" ht="15" customHeight="1">
      <c r="A41" s="376"/>
      <c r="B41" s="1283"/>
      <c r="C41" s="1283"/>
      <c r="D41" s="1283"/>
      <c r="E41" s="1283"/>
      <c r="F41" s="1283"/>
      <c r="G41" s="1283"/>
      <c r="H41" s="1283"/>
      <c r="I41" s="1283"/>
      <c r="J41" s="1283"/>
      <c r="K41" s="470"/>
    </row>
    <row r="42" spans="1:11" s="7" customFormat="1" ht="25" customHeight="1">
      <c r="A42" s="376"/>
      <c r="B42" s="1274" t="s">
        <v>373</v>
      </c>
      <c r="C42" s="1274"/>
      <c r="D42" s="1274"/>
      <c r="E42" s="1274"/>
      <c r="F42" s="1274"/>
      <c r="G42" s="1274"/>
      <c r="H42" s="1274"/>
      <c r="I42" s="1274"/>
      <c r="J42" s="471"/>
      <c r="K42" s="117"/>
    </row>
    <row r="43" spans="1:11" s="5" customFormat="1" ht="75" customHeight="1">
      <c r="A43" s="871"/>
      <c r="B43" s="1245"/>
      <c r="C43" s="1245"/>
      <c r="D43" s="1245"/>
      <c r="E43" s="1245"/>
      <c r="F43" s="1245"/>
      <c r="G43" s="1245"/>
      <c r="H43" s="1245"/>
      <c r="I43" s="1245"/>
      <c r="K43" s="98"/>
    </row>
    <row r="44" spans="1:11" s="7" customFormat="1" ht="13.25" customHeight="1">
      <c r="A44" s="376"/>
      <c r="B44" s="1283"/>
      <c r="C44" s="1283"/>
      <c r="D44" s="1283"/>
      <c r="E44" s="1283"/>
      <c r="F44" s="1283"/>
      <c r="G44" s="1283"/>
      <c r="H44" s="1283"/>
      <c r="I44" s="1283"/>
      <c r="J44" s="1283"/>
      <c r="K44" s="470"/>
    </row>
    <row r="45" spans="1:11" s="472" customFormat="1" ht="38.15" customHeight="1">
      <c r="A45" s="376" t="s">
        <v>747</v>
      </c>
      <c r="B45" s="947" t="s">
        <v>746</v>
      </c>
      <c r="C45" s="947"/>
      <c r="D45" s="947"/>
      <c r="E45" s="947"/>
      <c r="F45" s="947"/>
      <c r="G45" s="947"/>
      <c r="H45" s="947"/>
      <c r="I45" s="947"/>
      <c r="J45" s="450"/>
      <c r="K45" s="444"/>
    </row>
    <row r="46" spans="1:11" ht="38.25" customHeight="1">
      <c r="B46" s="947"/>
      <c r="C46" s="947"/>
      <c r="D46" s="947"/>
      <c r="E46" s="947"/>
      <c r="F46" s="947"/>
      <c r="G46" s="947"/>
      <c r="H46" s="947"/>
      <c r="I46" s="947"/>
    </row>
    <row r="47" spans="1:11" s="7" customFormat="1" ht="32.5" customHeight="1">
      <c r="A47" s="376"/>
      <c r="B47" s="1285" t="s">
        <v>374</v>
      </c>
      <c r="C47" s="1285"/>
      <c r="D47" s="1285"/>
      <c r="E47" s="1285"/>
      <c r="F47" s="1285"/>
      <c r="G47" s="1285"/>
      <c r="H47" s="1285"/>
      <c r="I47" s="1285"/>
      <c r="J47" s="1285"/>
      <c r="K47" s="467"/>
    </row>
    <row r="48" spans="1:11" s="7" customFormat="1" ht="35" customHeight="1">
      <c r="A48" s="376"/>
      <c r="B48" s="49"/>
      <c r="C48" s="1286" t="s">
        <v>684</v>
      </c>
      <c r="D48" s="1286"/>
      <c r="E48" s="1286"/>
      <c r="F48" s="1286"/>
      <c r="G48" s="1286"/>
      <c r="H48" s="433"/>
      <c r="I48" s="473"/>
      <c r="J48" s="433"/>
      <c r="K48" s="8"/>
    </row>
    <row r="49" spans="1:11" ht="45.75" customHeight="1">
      <c r="B49" s="304"/>
      <c r="C49" s="1286" t="s">
        <v>375</v>
      </c>
      <c r="D49" s="1286"/>
      <c r="E49" s="1286"/>
      <c r="F49" s="1286"/>
      <c r="G49" s="1286"/>
      <c r="H49" s="450"/>
      <c r="I49" s="473"/>
      <c r="J49" s="450"/>
      <c r="K49" s="4"/>
    </row>
    <row r="50" spans="1:11" ht="12" customHeight="1">
      <c r="B50" s="304"/>
      <c r="C50" s="432"/>
      <c r="D50" s="432"/>
      <c r="E50" s="432"/>
      <c r="F50" s="432"/>
      <c r="G50" s="450"/>
      <c r="H50" s="450"/>
      <c r="I50" s="4"/>
      <c r="J50" s="450"/>
      <c r="K50" s="99"/>
    </row>
    <row r="51" spans="1:11" s="472" customFormat="1" ht="38.15" customHeight="1">
      <c r="A51" s="376" t="s">
        <v>121</v>
      </c>
      <c r="B51" s="1252" t="s">
        <v>748</v>
      </c>
      <c r="C51" s="1252"/>
      <c r="D51" s="1252"/>
      <c r="E51" s="1252"/>
      <c r="F51" s="1252"/>
      <c r="G51" s="1252"/>
      <c r="H51" s="1252"/>
      <c r="I51" s="1252"/>
      <c r="J51" s="1287"/>
      <c r="K51" s="112"/>
    </row>
    <row r="52" spans="1:11" ht="25" customHeight="1">
      <c r="B52" s="1282" t="s">
        <v>376</v>
      </c>
      <c r="C52" s="1282"/>
      <c r="D52" s="1282"/>
      <c r="E52" s="1282"/>
      <c r="F52" s="1282"/>
      <c r="G52" s="1282"/>
      <c r="H52" s="474"/>
      <c r="I52" s="475"/>
      <c r="J52" s="474"/>
    </row>
    <row r="53" spans="1:11" s="5" customFormat="1" ht="75" customHeight="1">
      <c r="A53" s="871"/>
      <c r="B53" s="1284"/>
      <c r="C53" s="1284"/>
      <c r="D53" s="1284"/>
      <c r="E53" s="1284"/>
      <c r="F53" s="1284"/>
      <c r="G53" s="1284"/>
      <c r="H53" s="1284"/>
      <c r="I53" s="1284"/>
      <c r="J53" s="1284"/>
      <c r="K53" s="98"/>
    </row>
  </sheetData>
  <mergeCells count="41">
    <mergeCell ref="B45:I46"/>
    <mergeCell ref="B52:G52"/>
    <mergeCell ref="B53:J53"/>
    <mergeCell ref="B47:J47"/>
    <mergeCell ref="C48:G48"/>
    <mergeCell ref="C49:G49"/>
    <mergeCell ref="B51:J51"/>
    <mergeCell ref="B40:I40"/>
    <mergeCell ref="B41:J41"/>
    <mergeCell ref="B42:I42"/>
    <mergeCell ref="B43:I43"/>
    <mergeCell ref="B44:J44"/>
    <mergeCell ref="B39:E39"/>
    <mergeCell ref="B26:D26"/>
    <mergeCell ref="F26:F27"/>
    <mergeCell ref="B27:D27"/>
    <mergeCell ref="B28:D28"/>
    <mergeCell ref="B29:D29"/>
    <mergeCell ref="B30:D30"/>
    <mergeCell ref="B31:D31"/>
    <mergeCell ref="B33:I33"/>
    <mergeCell ref="B35:E35"/>
    <mergeCell ref="B36:I36"/>
    <mergeCell ref="B38:J38"/>
    <mergeCell ref="B7:G7"/>
    <mergeCell ref="B25:D25"/>
    <mergeCell ref="B9:J9"/>
    <mergeCell ref="C10:G11"/>
    <mergeCell ref="C12:G12"/>
    <mergeCell ref="C14:E14"/>
    <mergeCell ref="C16:G16"/>
    <mergeCell ref="C18:G18"/>
    <mergeCell ref="B20:E20"/>
    <mergeCell ref="B21:I21"/>
    <mergeCell ref="B23:J23"/>
    <mergeCell ref="B24:J24"/>
    <mergeCell ref="A1:K1"/>
    <mergeCell ref="B2:J2"/>
    <mergeCell ref="B3:I3"/>
    <mergeCell ref="B5:D5"/>
    <mergeCell ref="B6:G6"/>
  </mergeCells>
  <dataValidations count="3">
    <dataValidation type="list" allowBlank="1" showInputMessage="1" showErrorMessage="1" sqref="K33 I14 K51 I6 I7" xr:uid="{00000000-0002-0000-1200-000000000000}">
      <formula1>"SI,NO, Non ricorre la fattispecie"</formula1>
    </dataValidation>
    <dataValidation type="date" operator="greaterThanOrEqual" allowBlank="1" showInputMessage="1" showErrorMessage="1" promptTitle="Campo data" prompt="Inserire l'annualità dell'ultimo inventario" sqref="E26:E31" xr:uid="{00000000-0002-0000-1200-000001000000}">
      <formula1>1900</formula1>
    </dataValidation>
    <dataValidation type="list" allowBlank="1" showInputMessage="1" showErrorMessage="1" sqref="K45 K23 K38 I16 I10 I12 I18 I48:I49 K3" xr:uid="{00000000-0002-0000-1200-000002000000}">
      <formula1>"SI,NO"</formula1>
    </dataValidation>
  </dataValidations>
  <printOptions horizontalCentered="1"/>
  <pageMargins left="0.31496062992125984" right="0.31496062992125984" top="0.78740157480314965" bottom="0.51181102362204722" header="0.31496062992125984" footer="0.31496062992125984"/>
  <pageSetup paperSize="9" scale="70" fitToHeight="0" orientation="portrait" r:id="rId1"/>
  <headerFooter>
    <oddHeader>&amp;R&amp;A</oddHeader>
    <oddFooter>&amp;R&amp;P</oddFoot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157"/>
  <sheetViews>
    <sheetView showGridLines="0" view="pageBreakPreview" zoomScale="65" zoomScaleNormal="100" zoomScaleSheetLayoutView="65" workbookViewId="0">
      <selection activeCell="K11" sqref="K11"/>
    </sheetView>
  </sheetViews>
  <sheetFormatPr defaultColWidth="21.81640625" defaultRowHeight="12.5"/>
  <cols>
    <col min="1" max="2" width="5.6328125" style="2" customWidth="1"/>
    <col min="3" max="4" width="16.6328125" style="16" customWidth="1"/>
    <col min="5" max="5" width="15.1796875" style="16" customWidth="1"/>
    <col min="6" max="7" width="16.6328125" style="16" customWidth="1"/>
    <col min="8" max="8" width="5.6328125" style="16" customWidth="1"/>
    <col min="9" max="9" width="5.6328125" style="2" customWidth="1"/>
    <col min="10" max="249" width="23" style="2" customWidth="1"/>
    <col min="250" max="250" width="2.6328125" style="2" customWidth="1"/>
    <col min="251" max="251" width="9" style="2" customWidth="1"/>
    <col min="252" max="16384" width="21.81640625" style="2"/>
  </cols>
  <sheetData>
    <row r="2" spans="3:9" ht="13">
      <c r="C2" s="10"/>
      <c r="D2" s="10"/>
      <c r="E2" s="10"/>
      <c r="F2" s="10"/>
      <c r="G2" s="10"/>
      <c r="H2" s="10"/>
    </row>
    <row r="3" spans="3:9" ht="13.5">
      <c r="C3" s="12"/>
      <c r="D3" s="13"/>
      <c r="E3" s="13"/>
      <c r="F3" s="13"/>
      <c r="G3" s="13"/>
      <c r="H3" s="13"/>
      <c r="I3" s="14"/>
    </row>
    <row r="4" spans="3:9" ht="13.5">
      <c r="C4" s="15"/>
      <c r="E4" s="17"/>
      <c r="F4" s="18"/>
      <c r="G4" s="18"/>
      <c r="H4" s="18"/>
      <c r="I4" s="14"/>
    </row>
    <row r="5" spans="3:9" ht="13.5">
      <c r="C5" s="15"/>
      <c r="E5" s="17"/>
      <c r="F5" s="18"/>
      <c r="G5" s="18"/>
      <c r="H5" s="18"/>
      <c r="I5" s="14"/>
    </row>
    <row r="6" spans="3:9" ht="13.5">
      <c r="C6" s="15"/>
      <c r="E6" s="17"/>
      <c r="F6" s="18"/>
      <c r="G6" s="18"/>
      <c r="H6" s="18"/>
      <c r="I6" s="14"/>
    </row>
    <row r="7" spans="3:9" ht="13.5">
      <c r="C7" s="15"/>
      <c r="E7" s="17"/>
      <c r="F7" s="18"/>
      <c r="G7" s="18"/>
      <c r="H7" s="18"/>
      <c r="I7" s="14"/>
    </row>
    <row r="8" spans="3:9" ht="13.5">
      <c r="C8" s="15"/>
      <c r="E8" s="17"/>
      <c r="F8" s="18"/>
      <c r="G8" s="18"/>
      <c r="H8" s="18"/>
      <c r="I8" s="14"/>
    </row>
    <row r="9" spans="3:9" ht="13.5">
      <c r="C9" s="15"/>
      <c r="E9" s="17"/>
      <c r="F9" s="18"/>
      <c r="G9" s="18"/>
      <c r="H9" s="18"/>
      <c r="I9" s="14"/>
    </row>
    <row r="10" spans="3:9" ht="13.5">
      <c r="C10" s="15"/>
      <c r="E10" s="17"/>
      <c r="F10" s="18"/>
      <c r="G10" s="18"/>
      <c r="H10" s="18"/>
      <c r="I10" s="14"/>
    </row>
    <row r="11" spans="3:9" ht="204.75" customHeight="1">
      <c r="C11" s="885" t="s">
        <v>99</v>
      </c>
      <c r="D11" s="885"/>
      <c r="E11" s="885"/>
      <c r="F11" s="885"/>
      <c r="G11" s="885"/>
      <c r="H11" s="39"/>
      <c r="I11" s="29"/>
    </row>
    <row r="12" spans="3:9" ht="13">
      <c r="C12" s="19"/>
      <c r="D12" s="19"/>
      <c r="E12" s="19"/>
      <c r="F12" s="19"/>
      <c r="G12" s="19"/>
      <c r="H12" s="19"/>
      <c r="I12" s="14"/>
    </row>
    <row r="13" spans="3:9" ht="13">
      <c r="C13" s="19"/>
      <c r="D13" s="19"/>
      <c r="E13" s="19"/>
      <c r="F13" s="19"/>
      <c r="G13" s="19"/>
      <c r="H13" s="19"/>
      <c r="I13" s="14"/>
    </row>
    <row r="14" spans="3:9" ht="13">
      <c r="C14" s="19"/>
      <c r="D14" s="19"/>
      <c r="E14" s="19"/>
      <c r="F14" s="19"/>
      <c r="G14" s="19"/>
      <c r="H14" s="19"/>
      <c r="I14" s="14"/>
    </row>
    <row r="15" spans="3:9" ht="13">
      <c r="C15" s="19"/>
      <c r="D15" s="19"/>
      <c r="E15" s="19"/>
      <c r="F15" s="19"/>
      <c r="G15" s="19"/>
      <c r="H15" s="19"/>
      <c r="I15" s="14"/>
    </row>
    <row r="16" spans="3:9" ht="65.25" customHeight="1">
      <c r="C16" s="9"/>
      <c r="D16" s="9"/>
      <c r="F16" s="9"/>
      <c r="G16" s="9"/>
      <c r="H16" s="9"/>
      <c r="I16" s="14"/>
    </row>
    <row r="17" spans="3:9">
      <c r="C17" s="884"/>
      <c r="D17" s="884"/>
      <c r="E17" s="884"/>
      <c r="F17" s="884"/>
      <c r="G17" s="884"/>
      <c r="H17" s="884"/>
      <c r="I17" s="14"/>
    </row>
    <row r="18" spans="3:9">
      <c r="C18" s="884"/>
      <c r="D18" s="884"/>
      <c r="E18" s="884"/>
      <c r="F18" s="884"/>
      <c r="G18" s="884"/>
      <c r="H18" s="884"/>
      <c r="I18" s="14"/>
    </row>
    <row r="19" spans="3:9">
      <c r="C19" s="884"/>
      <c r="D19" s="884"/>
      <c r="E19" s="884"/>
      <c r="F19" s="884"/>
      <c r="G19" s="884"/>
      <c r="H19" s="884"/>
      <c r="I19" s="14"/>
    </row>
    <row r="20" spans="3:9" ht="13.5">
      <c r="C20" s="20"/>
      <c r="I20" s="14"/>
    </row>
    <row r="21" spans="3:9">
      <c r="C21" s="21"/>
      <c r="I21" s="14"/>
    </row>
    <row r="22" spans="3:9">
      <c r="C22" s="21"/>
      <c r="I22" s="14"/>
    </row>
    <row r="23" spans="3:9">
      <c r="C23" s="22"/>
      <c r="D23" s="22"/>
      <c r="E23" s="22"/>
      <c r="F23" s="22"/>
      <c r="G23" s="22"/>
      <c r="H23" s="22"/>
      <c r="I23" s="14"/>
    </row>
    <row r="24" spans="3:9">
      <c r="C24" s="21"/>
      <c r="F24" s="23"/>
      <c r="G24" s="23"/>
      <c r="H24" s="23"/>
      <c r="I24" s="14"/>
    </row>
    <row r="25" spans="3:9">
      <c r="C25" s="9"/>
      <c r="D25" s="9"/>
      <c r="F25" s="22"/>
      <c r="G25" s="22"/>
      <c r="H25" s="22"/>
      <c r="I25" s="14"/>
    </row>
    <row r="26" spans="3:9">
      <c r="C26" s="21"/>
      <c r="I26" s="14"/>
    </row>
    <row r="27" spans="3:9">
      <c r="C27" s="22"/>
      <c r="D27" s="22"/>
      <c r="E27" s="22"/>
      <c r="F27" s="22"/>
      <c r="G27" s="22"/>
      <c r="H27" s="22"/>
      <c r="I27" s="14"/>
    </row>
    <row r="28" spans="3:9">
      <c r="C28" s="24"/>
      <c r="D28" s="24"/>
      <c r="E28" s="24"/>
      <c r="F28" s="24"/>
      <c r="G28" s="24"/>
      <c r="H28" s="24"/>
      <c r="I28" s="14"/>
    </row>
    <row r="29" spans="3:9" ht="13">
      <c r="C29" s="24"/>
      <c r="D29" s="24"/>
      <c r="E29" s="25"/>
      <c r="F29" s="26"/>
      <c r="G29" s="26"/>
      <c r="H29" s="26"/>
      <c r="I29" s="14"/>
    </row>
    <row r="30" spans="3:9" ht="14.5">
      <c r="C30" s="27"/>
      <c r="D30" s="27"/>
      <c r="E30" s="27"/>
      <c r="F30" s="27"/>
      <c r="G30" s="27"/>
      <c r="H30" s="27"/>
    </row>
    <row r="31" spans="3:9">
      <c r="C31" s="28"/>
      <c r="D31" s="28"/>
      <c r="E31" s="28"/>
      <c r="F31" s="28"/>
      <c r="G31" s="28"/>
      <c r="H31" s="28"/>
    </row>
    <row r="32" spans="3:9" s="1" customFormat="1">
      <c r="C32" s="28"/>
      <c r="D32" s="28"/>
      <c r="E32" s="28"/>
      <c r="F32" s="28"/>
      <c r="G32" s="28"/>
      <c r="H32" s="28"/>
    </row>
    <row r="33" spans="3:8" s="1" customFormat="1">
      <c r="C33" s="28"/>
      <c r="D33" s="28"/>
      <c r="E33" s="28"/>
      <c r="F33" s="28"/>
      <c r="G33" s="28"/>
      <c r="H33" s="28"/>
    </row>
    <row r="34" spans="3:8" s="1" customFormat="1">
      <c r="C34" s="28"/>
      <c r="D34" s="28"/>
      <c r="E34" s="28"/>
      <c r="F34" s="28"/>
      <c r="G34" s="28"/>
      <c r="H34" s="28"/>
    </row>
    <row r="35" spans="3:8" s="1" customFormat="1">
      <c r="C35" s="28"/>
      <c r="D35" s="28"/>
      <c r="E35" s="28"/>
      <c r="F35" s="28"/>
      <c r="G35" s="28"/>
      <c r="H35" s="28"/>
    </row>
    <row r="36" spans="3:8" s="1" customFormat="1">
      <c r="C36" s="28"/>
      <c r="D36" s="28"/>
      <c r="E36" s="28"/>
      <c r="F36" s="28"/>
      <c r="G36" s="28"/>
      <c r="H36" s="28"/>
    </row>
    <row r="37" spans="3:8" s="1" customFormat="1">
      <c r="C37" s="28"/>
      <c r="D37" s="28"/>
      <c r="E37" s="28"/>
      <c r="F37" s="28"/>
      <c r="G37" s="28"/>
      <c r="H37" s="28"/>
    </row>
    <row r="38" spans="3:8" s="1" customFormat="1">
      <c r="C38" s="28"/>
      <c r="D38" s="28"/>
      <c r="E38" s="28"/>
      <c r="F38" s="28"/>
      <c r="G38" s="28"/>
      <c r="H38" s="28"/>
    </row>
    <row r="39" spans="3:8" s="1" customFormat="1">
      <c r="C39" s="28"/>
      <c r="D39" s="28"/>
      <c r="E39" s="28"/>
      <c r="F39" s="28"/>
      <c r="G39" s="28"/>
      <c r="H39" s="28"/>
    </row>
    <row r="40" spans="3:8" s="1" customFormat="1">
      <c r="C40" s="28"/>
      <c r="D40" s="28"/>
      <c r="E40" s="28"/>
      <c r="F40" s="28"/>
      <c r="G40" s="28"/>
      <c r="H40" s="28"/>
    </row>
    <row r="41" spans="3:8" s="1" customFormat="1">
      <c r="C41" s="28"/>
      <c r="D41" s="28"/>
      <c r="E41" s="28"/>
      <c r="F41" s="28"/>
      <c r="G41" s="28"/>
      <c r="H41" s="28"/>
    </row>
    <row r="42" spans="3:8" s="1" customFormat="1">
      <c r="C42" s="28"/>
      <c r="D42" s="28"/>
      <c r="E42" s="28"/>
      <c r="F42" s="28"/>
      <c r="G42" s="28"/>
      <c r="H42" s="28"/>
    </row>
    <row r="43" spans="3:8" s="1" customFormat="1">
      <c r="C43" s="28"/>
      <c r="D43" s="28"/>
      <c r="E43" s="28"/>
      <c r="F43" s="28"/>
      <c r="G43" s="28"/>
      <c r="H43" s="28"/>
    </row>
    <row r="44" spans="3:8" s="1" customFormat="1">
      <c r="C44" s="28"/>
      <c r="D44" s="28"/>
      <c r="E44" s="28"/>
      <c r="F44" s="28"/>
      <c r="G44" s="28"/>
      <c r="H44" s="28"/>
    </row>
    <row r="45" spans="3:8" s="1" customFormat="1">
      <c r="C45" s="28"/>
      <c r="D45" s="28"/>
      <c r="E45" s="28"/>
      <c r="F45" s="28"/>
      <c r="G45" s="28"/>
      <c r="H45" s="28"/>
    </row>
    <row r="46" spans="3:8" s="1" customFormat="1">
      <c r="C46" s="28"/>
      <c r="D46" s="28"/>
      <c r="E46" s="28"/>
      <c r="F46" s="28"/>
      <c r="G46" s="28"/>
      <c r="H46" s="28"/>
    </row>
    <row r="47" spans="3:8" s="1" customFormat="1">
      <c r="C47" s="28"/>
      <c r="D47" s="28"/>
      <c r="E47" s="28"/>
      <c r="F47" s="28"/>
      <c r="G47" s="28"/>
      <c r="H47" s="28"/>
    </row>
    <row r="48" spans="3:8" s="1" customFormat="1">
      <c r="C48" s="28"/>
      <c r="D48" s="28"/>
      <c r="E48" s="28"/>
      <c r="F48" s="28"/>
      <c r="G48" s="28"/>
      <c r="H48" s="28"/>
    </row>
    <row r="49" spans="3:8" s="1" customFormat="1">
      <c r="C49" s="28"/>
      <c r="D49" s="28"/>
      <c r="E49" s="28"/>
      <c r="F49" s="28"/>
      <c r="G49" s="28"/>
      <c r="H49" s="28"/>
    </row>
    <row r="50" spans="3:8" s="1" customFormat="1">
      <c r="C50" s="28"/>
      <c r="D50" s="28"/>
      <c r="E50" s="28"/>
      <c r="F50" s="28"/>
      <c r="G50" s="28"/>
      <c r="H50" s="28"/>
    </row>
    <row r="51" spans="3:8" s="1" customFormat="1">
      <c r="C51" s="28"/>
      <c r="D51" s="28"/>
      <c r="E51" s="28"/>
      <c r="F51" s="28"/>
      <c r="G51" s="28"/>
      <c r="H51" s="28"/>
    </row>
    <row r="52" spans="3:8" s="1" customFormat="1">
      <c r="C52" s="28"/>
      <c r="D52" s="28"/>
      <c r="E52" s="28"/>
      <c r="F52" s="28"/>
      <c r="G52" s="28"/>
      <c r="H52" s="28"/>
    </row>
    <row r="53" spans="3:8" s="1" customFormat="1">
      <c r="C53" s="28"/>
      <c r="D53" s="28"/>
      <c r="E53" s="28"/>
      <c r="F53" s="28"/>
      <c r="G53" s="28"/>
      <c r="H53" s="28"/>
    </row>
    <row r="54" spans="3:8" s="1" customFormat="1">
      <c r="C54" s="28"/>
      <c r="D54" s="28"/>
      <c r="E54" s="28"/>
      <c r="F54" s="28"/>
      <c r="G54" s="28"/>
      <c r="H54" s="28"/>
    </row>
    <row r="55" spans="3:8" s="1" customFormat="1">
      <c r="C55" s="28"/>
      <c r="D55" s="28"/>
      <c r="E55" s="28"/>
      <c r="F55" s="28"/>
      <c r="G55" s="28"/>
      <c r="H55" s="28"/>
    </row>
    <row r="56" spans="3:8" s="1" customFormat="1">
      <c r="C56" s="28"/>
      <c r="D56" s="28"/>
      <c r="E56" s="28"/>
      <c r="F56" s="28"/>
      <c r="G56" s="28"/>
      <c r="H56" s="28"/>
    </row>
    <row r="57" spans="3:8" s="1" customFormat="1">
      <c r="C57" s="28"/>
      <c r="D57" s="28"/>
      <c r="E57" s="28"/>
      <c r="F57" s="28"/>
      <c r="G57" s="28"/>
      <c r="H57" s="28"/>
    </row>
    <row r="58" spans="3:8" s="1" customFormat="1">
      <c r="C58" s="28"/>
      <c r="D58" s="28"/>
      <c r="E58" s="28"/>
      <c r="F58" s="28"/>
      <c r="G58" s="28"/>
      <c r="H58" s="28"/>
    </row>
    <row r="59" spans="3:8" s="1" customFormat="1">
      <c r="C59" s="28"/>
      <c r="D59" s="28"/>
      <c r="E59" s="28"/>
      <c r="F59" s="28"/>
      <c r="G59" s="28"/>
      <c r="H59" s="28"/>
    </row>
    <row r="60" spans="3:8" s="1" customFormat="1">
      <c r="C60" s="28"/>
      <c r="D60" s="28"/>
      <c r="E60" s="28"/>
      <c r="F60" s="28"/>
      <c r="G60" s="28"/>
      <c r="H60" s="28"/>
    </row>
    <row r="61" spans="3:8" s="1" customFormat="1">
      <c r="C61" s="28"/>
      <c r="D61" s="28"/>
      <c r="E61" s="28"/>
      <c r="F61" s="28"/>
      <c r="G61" s="28"/>
      <c r="H61" s="28"/>
    </row>
    <row r="62" spans="3:8" s="1" customFormat="1">
      <c r="C62" s="28"/>
      <c r="D62" s="28"/>
      <c r="E62" s="28"/>
      <c r="F62" s="28"/>
      <c r="G62" s="28"/>
      <c r="H62" s="28"/>
    </row>
    <row r="63" spans="3:8" s="1" customFormat="1">
      <c r="C63" s="28"/>
      <c r="D63" s="28"/>
      <c r="E63" s="28"/>
      <c r="F63" s="28"/>
      <c r="G63" s="28"/>
      <c r="H63" s="28"/>
    </row>
    <row r="64" spans="3:8" s="1" customFormat="1">
      <c r="C64" s="28"/>
      <c r="D64" s="28"/>
      <c r="E64" s="28"/>
      <c r="F64" s="28"/>
      <c r="G64" s="28"/>
      <c r="H64" s="28"/>
    </row>
    <row r="65" spans="3:8" s="1" customFormat="1">
      <c r="C65" s="28"/>
      <c r="D65" s="28"/>
      <c r="E65" s="28"/>
      <c r="F65" s="28"/>
      <c r="G65" s="28"/>
      <c r="H65" s="28"/>
    </row>
    <row r="66" spans="3:8" s="1" customFormat="1">
      <c r="C66" s="28"/>
      <c r="D66" s="28"/>
      <c r="E66" s="28"/>
      <c r="F66" s="28"/>
      <c r="G66" s="28"/>
      <c r="H66" s="28"/>
    </row>
    <row r="67" spans="3:8" s="1" customFormat="1">
      <c r="C67" s="28"/>
      <c r="D67" s="28"/>
      <c r="E67" s="28"/>
      <c r="F67" s="28"/>
      <c r="G67" s="28"/>
      <c r="H67" s="28"/>
    </row>
    <row r="68" spans="3:8" s="1" customFormat="1">
      <c r="C68" s="28"/>
      <c r="D68" s="28"/>
      <c r="E68" s="28"/>
      <c r="F68" s="28"/>
      <c r="G68" s="28"/>
      <c r="H68" s="28"/>
    </row>
    <row r="69" spans="3:8" s="1" customFormat="1">
      <c r="C69" s="28"/>
      <c r="D69" s="28"/>
      <c r="E69" s="28"/>
      <c r="F69" s="28"/>
      <c r="G69" s="28"/>
      <c r="H69" s="28"/>
    </row>
    <row r="70" spans="3:8" s="1" customFormat="1">
      <c r="C70" s="28"/>
      <c r="D70" s="28"/>
      <c r="E70" s="28"/>
      <c r="F70" s="28"/>
      <c r="G70" s="28"/>
      <c r="H70" s="28"/>
    </row>
    <row r="71" spans="3:8" s="1" customFormat="1">
      <c r="C71" s="28"/>
      <c r="D71" s="28"/>
      <c r="E71" s="28"/>
      <c r="F71" s="28"/>
      <c r="G71" s="28"/>
      <c r="H71" s="28"/>
    </row>
    <row r="72" spans="3:8" s="1" customFormat="1">
      <c r="C72" s="28"/>
      <c r="D72" s="28"/>
      <c r="E72" s="28"/>
      <c r="F72" s="28"/>
      <c r="G72" s="28"/>
      <c r="H72" s="28"/>
    </row>
    <row r="73" spans="3:8" s="1" customFormat="1">
      <c r="C73" s="28"/>
      <c r="D73" s="28"/>
      <c r="E73" s="28"/>
      <c r="F73" s="28"/>
      <c r="G73" s="28"/>
      <c r="H73" s="28"/>
    </row>
    <row r="74" spans="3:8" s="1" customFormat="1">
      <c r="C74" s="28"/>
      <c r="D74" s="28"/>
      <c r="E74" s="28"/>
      <c r="F74" s="28"/>
      <c r="G74" s="28"/>
      <c r="H74" s="28"/>
    </row>
    <row r="75" spans="3:8" s="1" customFormat="1">
      <c r="C75" s="28"/>
      <c r="D75" s="28"/>
      <c r="E75" s="28"/>
      <c r="F75" s="28"/>
      <c r="G75" s="28"/>
      <c r="H75" s="28"/>
    </row>
    <row r="76" spans="3:8" s="1" customFormat="1">
      <c r="C76" s="28"/>
      <c r="D76" s="28"/>
      <c r="E76" s="28"/>
      <c r="F76" s="28"/>
      <c r="G76" s="28"/>
      <c r="H76" s="28"/>
    </row>
    <row r="77" spans="3:8" s="1" customFormat="1">
      <c r="C77" s="28"/>
      <c r="D77" s="28"/>
      <c r="E77" s="28"/>
      <c r="F77" s="28"/>
      <c r="G77" s="28"/>
      <c r="H77" s="28"/>
    </row>
    <row r="78" spans="3:8" s="1" customFormat="1">
      <c r="C78" s="28"/>
      <c r="D78" s="28"/>
      <c r="E78" s="28"/>
      <c r="F78" s="28"/>
      <c r="G78" s="28"/>
      <c r="H78" s="28"/>
    </row>
    <row r="79" spans="3:8" s="1" customFormat="1">
      <c r="C79" s="28"/>
      <c r="D79" s="28"/>
      <c r="E79" s="28"/>
      <c r="F79" s="28"/>
      <c r="G79" s="28"/>
      <c r="H79" s="28"/>
    </row>
    <row r="80" spans="3:8" s="1" customFormat="1">
      <c r="C80" s="28"/>
      <c r="D80" s="28"/>
      <c r="E80" s="28"/>
      <c r="F80" s="28"/>
      <c r="G80" s="28"/>
      <c r="H80" s="28"/>
    </row>
    <row r="81" spans="3:8" s="1" customFormat="1">
      <c r="C81" s="28"/>
      <c r="D81" s="28"/>
      <c r="E81" s="28"/>
      <c r="F81" s="28"/>
      <c r="G81" s="28"/>
      <c r="H81" s="28"/>
    </row>
    <row r="82" spans="3:8" s="1" customFormat="1">
      <c r="C82" s="28"/>
      <c r="D82" s="28"/>
      <c r="E82" s="28"/>
      <c r="F82" s="28"/>
      <c r="G82" s="28"/>
      <c r="H82" s="28"/>
    </row>
    <row r="83" spans="3:8" s="1" customFormat="1">
      <c r="C83" s="28"/>
      <c r="D83" s="28"/>
      <c r="E83" s="28"/>
      <c r="F83" s="28"/>
      <c r="G83" s="28"/>
      <c r="H83" s="28"/>
    </row>
    <row r="84" spans="3:8" s="1" customFormat="1">
      <c r="C84" s="28"/>
      <c r="D84" s="28"/>
      <c r="E84" s="28"/>
      <c r="F84" s="28"/>
      <c r="G84" s="28"/>
      <c r="H84" s="28"/>
    </row>
    <row r="85" spans="3:8" s="1" customFormat="1">
      <c r="C85" s="28"/>
      <c r="D85" s="28"/>
      <c r="E85" s="28"/>
      <c r="F85" s="28"/>
      <c r="G85" s="28"/>
      <c r="H85" s="28"/>
    </row>
    <row r="86" spans="3:8" s="1" customFormat="1">
      <c r="C86" s="28"/>
      <c r="D86" s="28"/>
      <c r="E86" s="28"/>
      <c r="F86" s="28"/>
      <c r="G86" s="28"/>
      <c r="H86" s="28"/>
    </row>
    <row r="87" spans="3:8" s="1" customFormat="1">
      <c r="C87" s="28"/>
      <c r="D87" s="28"/>
      <c r="E87" s="28"/>
      <c r="F87" s="28"/>
      <c r="G87" s="28"/>
      <c r="H87" s="28"/>
    </row>
    <row r="88" spans="3:8" s="1" customFormat="1">
      <c r="C88" s="28"/>
      <c r="D88" s="28"/>
      <c r="E88" s="28"/>
      <c r="F88" s="28"/>
      <c r="G88" s="28"/>
      <c r="H88" s="28"/>
    </row>
    <row r="89" spans="3:8" s="1" customFormat="1">
      <c r="C89" s="28"/>
      <c r="D89" s="28"/>
      <c r="E89" s="28"/>
      <c r="F89" s="28"/>
      <c r="G89" s="28"/>
      <c r="H89" s="28"/>
    </row>
    <row r="90" spans="3:8" s="1" customFormat="1">
      <c r="C90" s="28"/>
      <c r="D90" s="28"/>
      <c r="E90" s="28"/>
      <c r="F90" s="28"/>
      <c r="G90" s="28"/>
      <c r="H90" s="28"/>
    </row>
    <row r="91" spans="3:8" s="1" customFormat="1">
      <c r="C91" s="28"/>
      <c r="D91" s="28"/>
      <c r="E91" s="28"/>
      <c r="F91" s="28"/>
      <c r="G91" s="28"/>
      <c r="H91" s="28"/>
    </row>
    <row r="92" spans="3:8" s="1" customFormat="1">
      <c r="C92" s="28"/>
      <c r="D92" s="28"/>
      <c r="E92" s="28"/>
      <c r="F92" s="28"/>
      <c r="G92" s="28"/>
      <c r="H92" s="28"/>
    </row>
    <row r="93" spans="3:8" s="1" customFormat="1">
      <c r="C93" s="28"/>
      <c r="D93" s="28"/>
      <c r="E93" s="28"/>
      <c r="F93" s="28"/>
      <c r="G93" s="28"/>
      <c r="H93" s="28"/>
    </row>
    <row r="94" spans="3:8" s="1" customFormat="1">
      <c r="C94" s="28"/>
      <c r="D94" s="28"/>
      <c r="E94" s="28"/>
      <c r="F94" s="28"/>
      <c r="G94" s="28"/>
      <c r="H94" s="28"/>
    </row>
    <row r="95" spans="3:8" s="1" customFormat="1">
      <c r="C95" s="28"/>
      <c r="D95" s="28"/>
      <c r="E95" s="28"/>
      <c r="F95" s="28"/>
      <c r="G95" s="28"/>
      <c r="H95" s="28"/>
    </row>
    <row r="96" spans="3:8" s="1" customFormat="1">
      <c r="C96" s="28"/>
      <c r="D96" s="28"/>
      <c r="E96" s="28"/>
      <c r="F96" s="28"/>
      <c r="G96" s="28"/>
      <c r="H96" s="28"/>
    </row>
    <row r="97" spans="3:8" s="1" customFormat="1">
      <c r="C97" s="28"/>
      <c r="D97" s="28"/>
      <c r="E97" s="28"/>
      <c r="F97" s="28"/>
      <c r="G97" s="28"/>
      <c r="H97" s="28"/>
    </row>
    <row r="98" spans="3:8" s="1" customFormat="1">
      <c r="C98" s="28"/>
      <c r="D98" s="28"/>
      <c r="E98" s="28"/>
      <c r="F98" s="28"/>
      <c r="G98" s="28"/>
      <c r="H98" s="28"/>
    </row>
    <row r="99" spans="3:8" s="1" customFormat="1">
      <c r="C99" s="28"/>
      <c r="D99" s="28"/>
      <c r="E99" s="28"/>
      <c r="F99" s="28"/>
      <c r="G99" s="28"/>
      <c r="H99" s="28"/>
    </row>
    <row r="100" spans="3:8" s="1" customFormat="1">
      <c r="C100" s="28"/>
      <c r="D100" s="28"/>
      <c r="E100" s="28"/>
      <c r="F100" s="28"/>
      <c r="G100" s="28"/>
      <c r="H100" s="28"/>
    </row>
    <row r="101" spans="3:8" s="1" customFormat="1">
      <c r="C101" s="28"/>
      <c r="D101" s="28"/>
      <c r="E101" s="28"/>
      <c r="F101" s="28"/>
      <c r="G101" s="28"/>
      <c r="H101" s="28"/>
    </row>
    <row r="102" spans="3:8" s="1" customFormat="1">
      <c r="C102" s="28"/>
      <c r="D102" s="28"/>
      <c r="E102" s="28"/>
      <c r="F102" s="28"/>
      <c r="G102" s="28"/>
      <c r="H102" s="28"/>
    </row>
    <row r="103" spans="3:8" s="1" customFormat="1">
      <c r="C103" s="28"/>
      <c r="D103" s="28"/>
      <c r="E103" s="28"/>
      <c r="F103" s="28"/>
      <c r="G103" s="28"/>
      <c r="H103" s="28"/>
    </row>
    <row r="104" spans="3:8" s="1" customFormat="1">
      <c r="C104" s="28"/>
      <c r="D104" s="28"/>
      <c r="E104" s="28"/>
      <c r="F104" s="28"/>
      <c r="G104" s="28"/>
      <c r="H104" s="28"/>
    </row>
    <row r="105" spans="3:8" s="1" customFormat="1">
      <c r="C105" s="28"/>
      <c r="D105" s="28"/>
      <c r="E105" s="28"/>
      <c r="F105" s="28"/>
      <c r="G105" s="28"/>
      <c r="H105" s="28"/>
    </row>
    <row r="106" spans="3:8" s="1" customFormat="1">
      <c r="C106" s="28"/>
      <c r="D106" s="28"/>
      <c r="E106" s="28"/>
      <c r="F106" s="28"/>
      <c r="G106" s="28"/>
      <c r="H106" s="28"/>
    </row>
    <row r="107" spans="3:8" s="1" customFormat="1">
      <c r="C107" s="28"/>
      <c r="D107" s="28"/>
      <c r="E107" s="28"/>
      <c r="F107" s="28"/>
      <c r="G107" s="28"/>
      <c r="H107" s="28"/>
    </row>
    <row r="108" spans="3:8" s="1" customFormat="1">
      <c r="C108" s="28"/>
      <c r="D108" s="28"/>
      <c r="E108" s="28"/>
      <c r="F108" s="28"/>
      <c r="G108" s="28"/>
      <c r="H108" s="28"/>
    </row>
    <row r="109" spans="3:8" s="1" customFormat="1">
      <c r="C109" s="28"/>
      <c r="D109" s="28"/>
      <c r="E109" s="28"/>
      <c r="F109" s="28"/>
      <c r="G109" s="28"/>
      <c r="H109" s="28"/>
    </row>
    <row r="110" spans="3:8" s="1" customFormat="1">
      <c r="C110" s="28"/>
      <c r="D110" s="28"/>
      <c r="E110" s="28"/>
      <c r="F110" s="28"/>
      <c r="G110" s="28"/>
      <c r="H110" s="28"/>
    </row>
    <row r="111" spans="3:8" s="1" customFormat="1">
      <c r="C111" s="28"/>
      <c r="D111" s="28"/>
      <c r="E111" s="28"/>
      <c r="F111" s="28"/>
      <c r="G111" s="28"/>
      <c r="H111" s="28"/>
    </row>
    <row r="112" spans="3:8" s="1" customFormat="1">
      <c r="C112" s="28"/>
      <c r="D112" s="28"/>
      <c r="E112" s="28"/>
      <c r="F112" s="28"/>
      <c r="G112" s="28"/>
      <c r="H112" s="28"/>
    </row>
    <row r="113" spans="3:8" s="1" customFormat="1">
      <c r="C113" s="28"/>
      <c r="D113" s="28"/>
      <c r="E113" s="28"/>
      <c r="F113" s="28"/>
      <c r="G113" s="28"/>
      <c r="H113" s="28"/>
    </row>
    <row r="114" spans="3:8" s="1" customFormat="1">
      <c r="C114" s="28"/>
      <c r="D114" s="28"/>
      <c r="E114" s="28"/>
      <c r="F114" s="28"/>
      <c r="G114" s="28"/>
      <c r="H114" s="28"/>
    </row>
    <row r="115" spans="3:8" s="1" customFormat="1">
      <c r="C115" s="28"/>
      <c r="D115" s="28"/>
      <c r="E115" s="28"/>
      <c r="F115" s="28"/>
      <c r="G115" s="28"/>
      <c r="H115" s="28"/>
    </row>
    <row r="116" spans="3:8" s="1" customFormat="1">
      <c r="C116" s="28"/>
      <c r="D116" s="28"/>
      <c r="E116" s="28"/>
      <c r="F116" s="28"/>
      <c r="G116" s="28"/>
      <c r="H116" s="28"/>
    </row>
    <row r="117" spans="3:8" s="1" customFormat="1">
      <c r="C117" s="28"/>
      <c r="D117" s="28"/>
      <c r="E117" s="28"/>
      <c r="F117" s="28"/>
      <c r="G117" s="28"/>
      <c r="H117" s="28"/>
    </row>
    <row r="118" spans="3:8" s="1" customFormat="1">
      <c r="C118" s="28"/>
      <c r="D118" s="28"/>
      <c r="E118" s="28"/>
      <c r="F118" s="28"/>
      <c r="G118" s="28"/>
      <c r="H118" s="28"/>
    </row>
    <row r="119" spans="3:8" s="1" customFormat="1">
      <c r="C119" s="28"/>
      <c r="D119" s="28"/>
      <c r="E119" s="28"/>
      <c r="F119" s="28"/>
      <c r="G119" s="28"/>
      <c r="H119" s="28"/>
    </row>
    <row r="120" spans="3:8" s="1" customFormat="1">
      <c r="C120" s="28"/>
      <c r="D120" s="28"/>
      <c r="E120" s="28"/>
      <c r="F120" s="28"/>
      <c r="G120" s="28"/>
      <c r="H120" s="28"/>
    </row>
    <row r="121" spans="3:8" s="1" customFormat="1">
      <c r="C121" s="28"/>
      <c r="D121" s="28"/>
      <c r="E121" s="28"/>
      <c r="F121" s="28"/>
      <c r="G121" s="28"/>
      <c r="H121" s="28"/>
    </row>
    <row r="122" spans="3:8" s="1" customFormat="1">
      <c r="C122" s="28"/>
      <c r="D122" s="28"/>
      <c r="E122" s="28"/>
      <c r="F122" s="28"/>
      <c r="G122" s="28"/>
      <c r="H122" s="28"/>
    </row>
    <row r="123" spans="3:8" s="1" customFormat="1">
      <c r="C123" s="28"/>
      <c r="D123" s="28"/>
      <c r="E123" s="28"/>
      <c r="F123" s="28"/>
      <c r="G123" s="28"/>
      <c r="H123" s="28"/>
    </row>
    <row r="124" spans="3:8" s="1" customFormat="1">
      <c r="C124" s="28"/>
      <c r="D124" s="28"/>
      <c r="E124" s="28"/>
      <c r="F124" s="28"/>
      <c r="G124" s="28"/>
      <c r="H124" s="28"/>
    </row>
    <row r="125" spans="3:8" s="1" customFormat="1">
      <c r="C125" s="28"/>
      <c r="D125" s="28"/>
      <c r="E125" s="28"/>
      <c r="F125" s="28"/>
      <c r="G125" s="28"/>
      <c r="H125" s="28"/>
    </row>
    <row r="126" spans="3:8" s="1" customFormat="1">
      <c r="C126" s="28"/>
      <c r="D126" s="28"/>
      <c r="E126" s="28"/>
      <c r="F126" s="28"/>
      <c r="G126" s="28"/>
      <c r="H126" s="28"/>
    </row>
    <row r="127" spans="3:8" s="1" customFormat="1">
      <c r="C127" s="28"/>
      <c r="D127" s="28"/>
      <c r="E127" s="28"/>
      <c r="F127" s="28"/>
      <c r="G127" s="28"/>
      <c r="H127" s="28"/>
    </row>
    <row r="128" spans="3:8" s="1" customFormat="1">
      <c r="C128" s="28"/>
      <c r="D128" s="28"/>
      <c r="E128" s="28"/>
      <c r="F128" s="28"/>
      <c r="G128" s="28"/>
      <c r="H128" s="28"/>
    </row>
    <row r="129" spans="3:8" s="1" customFormat="1">
      <c r="C129" s="28"/>
      <c r="D129" s="28"/>
      <c r="E129" s="28"/>
      <c r="F129" s="28"/>
      <c r="G129" s="28"/>
      <c r="H129" s="28"/>
    </row>
    <row r="130" spans="3:8" s="1" customFormat="1">
      <c r="C130" s="28"/>
      <c r="D130" s="28"/>
      <c r="E130" s="28"/>
      <c r="F130" s="28"/>
      <c r="G130" s="28"/>
      <c r="H130" s="28"/>
    </row>
    <row r="131" spans="3:8" s="1" customFormat="1">
      <c r="C131" s="28"/>
      <c r="D131" s="28"/>
      <c r="E131" s="28"/>
      <c r="F131" s="28"/>
      <c r="G131" s="28"/>
      <c r="H131" s="28"/>
    </row>
    <row r="132" spans="3:8" s="1" customFormat="1">
      <c r="C132" s="28"/>
      <c r="D132" s="28"/>
      <c r="E132" s="28"/>
      <c r="F132" s="28"/>
      <c r="G132" s="28"/>
      <c r="H132" s="28"/>
    </row>
    <row r="133" spans="3:8" s="1" customFormat="1">
      <c r="C133" s="28"/>
      <c r="D133" s="28"/>
      <c r="E133" s="28"/>
      <c r="F133" s="28"/>
      <c r="G133" s="28"/>
      <c r="H133" s="28"/>
    </row>
    <row r="134" spans="3:8" s="1" customFormat="1">
      <c r="C134" s="28"/>
      <c r="D134" s="28"/>
      <c r="E134" s="28"/>
      <c r="F134" s="28"/>
      <c r="G134" s="28"/>
      <c r="H134" s="28"/>
    </row>
    <row r="135" spans="3:8" s="1" customFormat="1">
      <c r="C135" s="28"/>
      <c r="D135" s="28"/>
      <c r="E135" s="28"/>
      <c r="F135" s="28"/>
      <c r="G135" s="28"/>
      <c r="H135" s="28"/>
    </row>
    <row r="136" spans="3:8" s="1" customFormat="1">
      <c r="C136" s="28"/>
      <c r="D136" s="28"/>
      <c r="E136" s="28"/>
      <c r="F136" s="28"/>
      <c r="G136" s="28"/>
      <c r="H136" s="28"/>
    </row>
    <row r="137" spans="3:8" s="1" customFormat="1">
      <c r="C137" s="28"/>
      <c r="D137" s="28"/>
      <c r="E137" s="28"/>
      <c r="F137" s="28"/>
      <c r="G137" s="28"/>
      <c r="H137" s="28"/>
    </row>
    <row r="138" spans="3:8" s="1" customFormat="1">
      <c r="C138" s="28"/>
      <c r="D138" s="28"/>
      <c r="E138" s="28"/>
      <c r="F138" s="28"/>
      <c r="G138" s="28"/>
      <c r="H138" s="28"/>
    </row>
    <row r="139" spans="3:8" s="1" customFormat="1">
      <c r="C139" s="28"/>
      <c r="D139" s="28"/>
      <c r="E139" s="28"/>
      <c r="F139" s="28"/>
      <c r="G139" s="28"/>
      <c r="H139" s="28"/>
    </row>
    <row r="140" spans="3:8" s="1" customFormat="1">
      <c r="C140" s="28"/>
      <c r="D140" s="28"/>
      <c r="E140" s="28"/>
      <c r="F140" s="28"/>
      <c r="G140" s="28"/>
      <c r="H140" s="28"/>
    </row>
    <row r="141" spans="3:8" s="1" customFormat="1">
      <c r="C141" s="28"/>
      <c r="D141" s="28"/>
      <c r="E141" s="28"/>
      <c r="F141" s="28"/>
      <c r="G141" s="28"/>
      <c r="H141" s="28"/>
    </row>
    <row r="142" spans="3:8" s="1" customFormat="1">
      <c r="C142" s="28"/>
      <c r="D142" s="28"/>
      <c r="E142" s="28"/>
      <c r="F142" s="28"/>
      <c r="G142" s="28"/>
      <c r="H142" s="28"/>
    </row>
    <row r="143" spans="3:8" s="1" customFormat="1">
      <c r="C143" s="28"/>
      <c r="D143" s="28"/>
      <c r="E143" s="28"/>
      <c r="F143" s="28"/>
      <c r="G143" s="28"/>
      <c r="H143" s="28"/>
    </row>
    <row r="144" spans="3:8" s="1" customFormat="1">
      <c r="C144" s="28"/>
      <c r="D144" s="28"/>
      <c r="E144" s="28"/>
      <c r="F144" s="28"/>
      <c r="G144" s="28"/>
      <c r="H144" s="28"/>
    </row>
    <row r="145" spans="3:8" s="1" customFormat="1">
      <c r="C145" s="28"/>
      <c r="D145" s="28"/>
      <c r="E145" s="28"/>
      <c r="F145" s="28"/>
      <c r="G145" s="28"/>
      <c r="H145" s="28"/>
    </row>
    <row r="146" spans="3:8" s="1" customFormat="1">
      <c r="C146" s="28"/>
      <c r="D146" s="28"/>
      <c r="E146" s="28"/>
      <c r="F146" s="28"/>
      <c r="G146" s="28"/>
      <c r="H146" s="28"/>
    </row>
    <row r="147" spans="3:8" s="1" customFormat="1">
      <c r="C147" s="28"/>
      <c r="D147" s="28"/>
      <c r="E147" s="28"/>
      <c r="F147" s="28"/>
      <c r="G147" s="28"/>
      <c r="H147" s="28"/>
    </row>
    <row r="148" spans="3:8" s="1" customFormat="1">
      <c r="C148" s="28"/>
      <c r="D148" s="28"/>
      <c r="E148" s="28"/>
      <c r="F148" s="28"/>
      <c r="G148" s="28"/>
      <c r="H148" s="28"/>
    </row>
    <row r="149" spans="3:8" s="1" customFormat="1">
      <c r="C149" s="28"/>
      <c r="D149" s="28"/>
      <c r="E149" s="28"/>
      <c r="F149" s="28"/>
      <c r="G149" s="28"/>
      <c r="H149" s="28"/>
    </row>
    <row r="150" spans="3:8" s="1" customFormat="1">
      <c r="C150" s="28"/>
      <c r="D150" s="28"/>
      <c r="E150" s="28"/>
      <c r="F150" s="28"/>
      <c r="G150" s="28"/>
      <c r="H150" s="28"/>
    </row>
    <row r="151" spans="3:8" s="1" customFormat="1">
      <c r="C151" s="28"/>
      <c r="D151" s="28"/>
      <c r="E151" s="28"/>
      <c r="F151" s="28"/>
      <c r="G151" s="28"/>
      <c r="H151" s="28"/>
    </row>
    <row r="152" spans="3:8" s="1" customFormat="1">
      <c r="C152" s="28"/>
      <c r="D152" s="28"/>
      <c r="E152" s="28"/>
      <c r="F152" s="28"/>
      <c r="G152" s="28"/>
      <c r="H152" s="28"/>
    </row>
    <row r="153" spans="3:8" s="1" customFormat="1">
      <c r="C153" s="28"/>
      <c r="D153" s="28"/>
      <c r="E153" s="28"/>
      <c r="F153" s="28"/>
      <c r="G153" s="28"/>
      <c r="H153" s="28"/>
    </row>
    <row r="154" spans="3:8" s="1" customFormat="1">
      <c r="C154" s="28"/>
      <c r="D154" s="28"/>
      <c r="E154" s="28"/>
      <c r="F154" s="28"/>
      <c r="G154" s="28"/>
      <c r="H154" s="28"/>
    </row>
    <row r="155" spans="3:8" s="1" customFormat="1">
      <c r="C155" s="28"/>
      <c r="D155" s="28"/>
      <c r="E155" s="28"/>
      <c r="F155" s="28"/>
      <c r="G155" s="28"/>
      <c r="H155" s="28"/>
    </row>
    <row r="156" spans="3:8" s="1" customFormat="1">
      <c r="C156" s="28"/>
      <c r="D156" s="28"/>
      <c r="E156" s="28"/>
      <c r="F156" s="28"/>
      <c r="G156" s="28"/>
      <c r="H156" s="28"/>
    </row>
    <row r="157" spans="3:8" s="1" customFormat="1">
      <c r="C157" s="16"/>
      <c r="D157" s="16"/>
      <c r="E157" s="16"/>
      <c r="F157" s="16"/>
      <c r="G157" s="16"/>
      <c r="H157" s="16"/>
    </row>
  </sheetData>
  <customSheetViews>
    <customSheetView guid="{26FC2B0D-E905-4F6E-A296-E2B1A65A534A}" scale="71" showGridLines="0" fitToPage="1">
      <selection activeCell="M26" sqref="M26"/>
      <pageMargins left="0" right="0" top="0" bottom="0" header="0" footer="0"/>
      <printOptions horizontalCentered="1" verticalCentered="1"/>
      <pageSetup paperSize="9" scale="96" orientation="portrait" cellComments="asDisplayed" r:id="rId1"/>
    </customSheetView>
    <customSheetView guid="{8DB262B4-0C2E-4B3F-BCE2-43074D81EEFB}" scale="71" showPageBreaks="1" showGridLines="0" fitToPage="1" printArea="1">
      <selection activeCell="M26" sqref="M26"/>
      <pageMargins left="0" right="0" top="0" bottom="0" header="0" footer="0"/>
      <printOptions horizontalCentered="1" verticalCentered="1"/>
      <pageSetup paperSize="9" scale="96" orientation="portrait" cellComments="asDisplayed" r:id="rId2"/>
    </customSheetView>
  </customSheetViews>
  <mergeCells count="4">
    <mergeCell ref="C17:H17"/>
    <mergeCell ref="C18:H18"/>
    <mergeCell ref="C19:H19"/>
    <mergeCell ref="C11:G11"/>
  </mergeCells>
  <printOptions horizontalCentered="1" verticalCentered="1"/>
  <pageMargins left="0.19685039370078741" right="0.19685039370078741" top="0.39370078740157483" bottom="0.39370078740157483" header="0.19685039370078741" footer="0.19685039370078741"/>
  <pageSetup paperSize="9" scale="96" fitToHeight="0" orientation="portrait" cellComments="asDisplayed"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K23"/>
  <sheetViews>
    <sheetView showGridLines="0" view="pageBreakPreview" zoomScale="88" zoomScaleNormal="100" zoomScaleSheetLayoutView="88" workbookViewId="0">
      <selection activeCell="A19" sqref="A19:XFD19"/>
    </sheetView>
  </sheetViews>
  <sheetFormatPr defaultColWidth="9.08984375" defaultRowHeight="17"/>
  <cols>
    <col min="1" max="1" width="3.26953125" style="49" customWidth="1"/>
    <col min="2" max="3" width="18.54296875" style="49" customWidth="1"/>
    <col min="4" max="4" width="33.54296875" style="49" customWidth="1"/>
    <col min="5" max="5" width="44.54296875" style="49" customWidth="1"/>
    <col min="6" max="6" width="1.6328125" style="530" customWidth="1"/>
    <col min="7" max="7" width="7.54296875" style="49" customWidth="1"/>
    <col min="8" max="8" width="2.1796875" style="530" customWidth="1"/>
    <col min="9" max="9" width="13.6328125" style="512" customWidth="1"/>
    <col min="10" max="16384" width="9.08984375" style="7"/>
  </cols>
  <sheetData>
    <row r="1" spans="1:11" s="280" customFormat="1" ht="50.4" customHeight="1">
      <c r="A1" s="1288" t="s">
        <v>732</v>
      </c>
      <c r="B1" s="1289"/>
      <c r="C1" s="1289"/>
      <c r="D1" s="1289"/>
      <c r="E1" s="1289"/>
      <c r="F1" s="1289"/>
      <c r="G1" s="1289"/>
      <c r="H1" s="1289"/>
      <c r="I1" s="1289"/>
    </row>
    <row r="2" spans="1:11" ht="13.25" customHeight="1">
      <c r="B2" s="402"/>
      <c r="C2" s="402"/>
      <c r="D2" s="402"/>
      <c r="E2" s="402"/>
      <c r="F2" s="511"/>
      <c r="G2" s="402"/>
      <c r="H2" s="511"/>
      <c r="J2" s="513"/>
      <c r="K2" s="513"/>
    </row>
    <row r="3" spans="1:11" ht="15" customHeight="1">
      <c r="B3" s="514"/>
      <c r="C3" s="514"/>
      <c r="D3" s="514"/>
      <c r="E3" s="514"/>
      <c r="F3" s="514"/>
      <c r="G3" s="515"/>
      <c r="H3" s="515"/>
      <c r="I3" s="515"/>
    </row>
    <row r="4" spans="1:11" ht="38.15" customHeight="1">
      <c r="A4" s="278" t="s">
        <v>115</v>
      </c>
      <c r="B4" s="1178" t="s">
        <v>737</v>
      </c>
      <c r="C4" s="1178"/>
      <c r="D4" s="1178"/>
      <c r="E4" s="1178"/>
      <c r="F4" s="1178"/>
      <c r="G4" s="1178"/>
      <c r="H4" s="515"/>
      <c r="I4" s="112"/>
    </row>
    <row r="5" spans="1:11" ht="12" customHeight="1">
      <c r="B5" s="514"/>
      <c r="C5" s="514"/>
      <c r="D5" s="514"/>
      <c r="E5" s="514"/>
      <c r="F5" s="514"/>
      <c r="G5" s="515"/>
      <c r="H5" s="515"/>
      <c r="I5" s="515"/>
    </row>
    <row r="6" spans="1:11" ht="38.15" customHeight="1">
      <c r="B6" s="1274" t="s">
        <v>406</v>
      </c>
      <c r="C6" s="1274"/>
      <c r="D6" s="1274"/>
      <c r="E6" s="1274"/>
      <c r="F6" s="514"/>
      <c r="G6" s="516"/>
      <c r="H6" s="517" t="s">
        <v>260</v>
      </c>
      <c r="I6" s="517"/>
    </row>
    <row r="7" spans="1:11" ht="30" customHeight="1">
      <c r="B7" s="514"/>
      <c r="C7" s="514"/>
      <c r="D7" s="514"/>
      <c r="E7" s="514"/>
      <c r="F7" s="518"/>
      <c r="G7" s="514"/>
      <c r="H7" s="518"/>
      <c r="I7" s="519"/>
    </row>
    <row r="8" spans="1:11" ht="38.15" customHeight="1">
      <c r="A8" s="278" t="s">
        <v>734</v>
      </c>
      <c r="B8" s="1252" t="s">
        <v>733</v>
      </c>
      <c r="C8" s="1252"/>
      <c r="D8" s="1252"/>
      <c r="E8" s="1252"/>
      <c r="F8" s="1252"/>
      <c r="G8" s="1252"/>
      <c r="H8" s="518"/>
      <c r="I8" s="520"/>
    </row>
    <row r="9" spans="1:11" ht="18" customHeight="1">
      <c r="B9" s="1252"/>
      <c r="C9" s="1252"/>
      <c r="D9" s="1252"/>
      <c r="E9" s="1252"/>
      <c r="F9" s="1252"/>
      <c r="G9" s="1252"/>
      <c r="H9" s="518"/>
      <c r="I9" s="519"/>
    </row>
    <row r="10" spans="1:11" s="430" customFormat="1" ht="24.9" customHeight="1">
      <c r="A10" s="393"/>
      <c r="B10" s="1285" t="s">
        <v>407</v>
      </c>
      <c r="C10" s="1285"/>
      <c r="D10" s="1285"/>
      <c r="E10" s="1285"/>
      <c r="F10" s="523"/>
      <c r="G10" s="1290"/>
      <c r="H10" s="1290"/>
      <c r="I10" s="1290"/>
    </row>
    <row r="11" spans="1:11" ht="75" customHeight="1">
      <c r="B11" s="1291"/>
      <c r="C11" s="1292"/>
      <c r="D11" s="1292"/>
      <c r="E11" s="1292"/>
      <c r="F11" s="1292"/>
      <c r="G11" s="1293"/>
      <c r="H11" s="515"/>
      <c r="I11" s="515"/>
    </row>
    <row r="12" spans="1:11" ht="14.15" customHeight="1">
      <c r="B12" s="521"/>
      <c r="C12" s="521"/>
      <c r="D12" s="521"/>
      <c r="E12" s="521"/>
      <c r="F12" s="518"/>
      <c r="G12" s="521"/>
      <c r="H12" s="518"/>
      <c r="I12" s="519"/>
    </row>
    <row r="13" spans="1:11" ht="38.15" customHeight="1">
      <c r="B13" s="1294" t="s">
        <v>408</v>
      </c>
      <c r="C13" s="1294"/>
      <c r="D13" s="1294"/>
      <c r="E13" s="1294"/>
      <c r="F13" s="1294"/>
      <c r="G13" s="1294"/>
      <c r="H13" s="518"/>
      <c r="I13" s="426"/>
    </row>
    <row r="14" spans="1:11" ht="45" customHeight="1">
      <c r="B14" s="1294"/>
      <c r="C14" s="1294"/>
      <c r="D14" s="1294"/>
      <c r="E14" s="1294"/>
      <c r="F14" s="1294"/>
      <c r="G14" s="1294"/>
      <c r="H14" s="518"/>
      <c r="I14" s="519"/>
    </row>
    <row r="15" spans="1:11" ht="38.15" customHeight="1">
      <c r="B15" s="1171" t="s">
        <v>735</v>
      </c>
      <c r="C15" s="1171"/>
      <c r="D15" s="1171"/>
      <c r="E15" s="1171"/>
      <c r="F15" s="1171"/>
      <c r="G15" s="1171"/>
      <c r="H15" s="518"/>
      <c r="I15" s="426"/>
      <c r="J15" s="522"/>
    </row>
    <row r="16" spans="1:11" ht="30" customHeight="1">
      <c r="B16" s="1171"/>
      <c r="C16" s="1171"/>
      <c r="D16" s="1171"/>
      <c r="E16" s="1171"/>
      <c r="F16" s="1171"/>
      <c r="G16" s="1171"/>
      <c r="H16" s="518"/>
      <c r="I16" s="519"/>
    </row>
    <row r="17" spans="1:10" ht="38.15" customHeight="1">
      <c r="B17" s="1178" t="s">
        <v>409</v>
      </c>
      <c r="C17" s="1178"/>
      <c r="D17" s="1178"/>
      <c r="E17" s="1178"/>
      <c r="F17" s="1178"/>
      <c r="G17" s="1178"/>
      <c r="H17" s="518"/>
      <c r="I17" s="520"/>
    </row>
    <row r="18" spans="1:10" ht="20" customHeight="1">
      <c r="B18" s="1178"/>
      <c r="C18" s="1178"/>
      <c r="D18" s="1178"/>
      <c r="E18" s="1178"/>
      <c r="F18" s="1178"/>
      <c r="G18" s="1178"/>
      <c r="H18" s="518"/>
      <c r="I18" s="519"/>
    </row>
    <row r="19" spans="1:10" ht="30" customHeight="1">
      <c r="B19" s="524"/>
      <c r="C19" s="524"/>
      <c r="D19" s="524"/>
      <c r="E19" s="524"/>
      <c r="F19" s="518"/>
      <c r="G19" s="496"/>
      <c r="H19" s="518"/>
      <c r="I19" s="519"/>
    </row>
    <row r="20" spans="1:10" ht="38" customHeight="1">
      <c r="A20" s="278" t="s">
        <v>117</v>
      </c>
      <c r="B20" s="1252" t="s">
        <v>736</v>
      </c>
      <c r="C20" s="1252"/>
      <c r="D20" s="1252"/>
      <c r="E20" s="1252"/>
      <c r="F20" s="1252"/>
      <c r="G20" s="1252"/>
      <c r="H20" s="518"/>
      <c r="I20" s="520"/>
      <c r="J20" s="525"/>
    </row>
    <row r="21" spans="1:10" ht="12" customHeight="1">
      <c r="B21" s="1252"/>
      <c r="C21" s="1252"/>
      <c r="D21" s="1252"/>
      <c r="E21" s="1252"/>
      <c r="F21" s="1252"/>
      <c r="G21" s="1252"/>
      <c r="H21" s="518"/>
      <c r="I21" s="519"/>
    </row>
    <row r="22" spans="1:10" ht="38.15" customHeight="1">
      <c r="B22" s="1285" t="s">
        <v>410</v>
      </c>
      <c r="C22" s="1285"/>
      <c r="D22" s="1285"/>
      <c r="E22" s="1285"/>
      <c r="F22" s="526"/>
      <c r="G22" s="520"/>
      <c r="H22" s="518"/>
    </row>
    <row r="23" spans="1:10" s="4" customFormat="1" ht="15" customHeight="1">
      <c r="A23" s="49"/>
      <c r="B23" s="386"/>
      <c r="C23" s="386"/>
      <c r="D23" s="386"/>
      <c r="E23" s="386"/>
      <c r="F23" s="527"/>
      <c r="G23" s="528"/>
      <c r="H23" s="527"/>
      <c r="I23" s="529"/>
    </row>
  </sheetData>
  <mergeCells count="12">
    <mergeCell ref="B22:E22"/>
    <mergeCell ref="A1:I1"/>
    <mergeCell ref="B4:G4"/>
    <mergeCell ref="B6:E6"/>
    <mergeCell ref="B10:E10"/>
    <mergeCell ref="G10:I10"/>
    <mergeCell ref="B11:G11"/>
    <mergeCell ref="B13:G14"/>
    <mergeCell ref="B15:G16"/>
    <mergeCell ref="B17:G18"/>
    <mergeCell ref="B20:G21"/>
    <mergeCell ref="B8:G9"/>
  </mergeCells>
  <dataValidations count="4">
    <dataValidation type="list" allowBlank="1" showInputMessage="1" showErrorMessage="1" sqref="I20 I15 I17 I13 G22 I8" xr:uid="{00000000-0002-0000-1300-000000000000}">
      <formula1>"SI,NO"</formula1>
    </dataValidation>
    <dataValidation type="decimal" operator="greaterThanOrEqual" allowBlank="1" showInputMessage="1" showErrorMessage="1" sqref="I7 G5 I16 I18:I19 G10 I12:I14 G3 I21 I9" xr:uid="{00000000-0002-0000-1300-000001000000}">
      <formula1>0.00001</formula1>
    </dataValidation>
    <dataValidation type="whole" operator="greaterThanOrEqual" allowBlank="1" showInputMessage="1" showErrorMessage="1" sqref="G6" xr:uid="{00000000-0002-0000-1300-000002000000}">
      <formula1>0</formula1>
    </dataValidation>
    <dataValidation type="list" allowBlank="1" showInputMessage="1" showErrorMessage="1" sqref="I4" xr:uid="{00000000-0002-0000-1300-000003000000}">
      <formula1>"SI,NO, Non ricorre la fattispecie"</formula1>
    </dataValidation>
  </dataValidations>
  <printOptions horizontalCentered="1"/>
  <pageMargins left="0.11811023622047245" right="0.31496062992125984" top="0.78740157480314965" bottom="0.51181102362204722" header="0.19685039370078741" footer="0.19685039370078741"/>
  <pageSetup paperSize="9" scale="65" fitToHeight="100" orientation="portrait" cellComments="asDisplayed" r:id="rId1"/>
  <headerFooter>
    <oddHeader>&amp;R&amp;A</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4"/>
  <sheetViews>
    <sheetView showGridLines="0" view="pageBreakPreview" topLeftCell="A7" zoomScale="71" zoomScaleNormal="100" zoomScaleSheetLayoutView="71" workbookViewId="0">
      <selection activeCell="F6" sqref="F6"/>
    </sheetView>
  </sheetViews>
  <sheetFormatPr defaultColWidth="24.81640625" defaultRowHeight="17.5"/>
  <cols>
    <col min="1" max="1" width="3.81640625" style="348" customWidth="1"/>
    <col min="2" max="2" width="7.6328125" style="352" customWidth="1"/>
    <col min="3" max="3" width="10.453125" style="352" customWidth="1"/>
    <col min="4" max="4" width="7.6328125" style="352" customWidth="1"/>
    <col min="5" max="5" width="7.6328125" style="353" customWidth="1"/>
    <col min="6" max="6" width="38.08984375" style="353" customWidth="1"/>
    <col min="7" max="7" width="10.6328125" style="353" customWidth="1"/>
    <col min="8" max="8" width="39.1796875" style="353" customWidth="1"/>
    <col min="9" max="9" width="46.54296875" style="324" customWidth="1"/>
    <col min="10" max="14" width="26.08984375" style="5" customWidth="1"/>
    <col min="15" max="248" width="23" style="4" customWidth="1"/>
    <col min="249" max="249" width="2.6328125" style="4" customWidth="1"/>
    <col min="250" max="250" width="9" style="4" customWidth="1"/>
    <col min="251" max="16384" width="24.81640625" style="4"/>
  </cols>
  <sheetData>
    <row r="1" spans="1:14" ht="36.25" customHeight="1">
      <c r="A1" s="886" t="s">
        <v>15</v>
      </c>
      <c r="B1" s="886"/>
      <c r="C1" s="886"/>
      <c r="D1" s="886"/>
      <c r="E1" s="886"/>
      <c r="F1" s="886"/>
      <c r="G1" s="886"/>
      <c r="H1" s="886"/>
      <c r="I1" s="319"/>
      <c r="J1" s="107"/>
      <c r="K1" s="107"/>
      <c r="L1" s="107"/>
      <c r="M1" s="107"/>
    </row>
    <row r="2" spans="1:14" ht="36.25" customHeight="1">
      <c r="A2" s="875"/>
      <c r="B2" s="875"/>
      <c r="C2" s="875"/>
      <c r="D2" s="875"/>
      <c r="E2" s="875"/>
      <c r="F2" s="875"/>
      <c r="G2" s="875"/>
      <c r="H2" s="875"/>
      <c r="I2" s="319"/>
      <c r="J2" s="107"/>
      <c r="K2" s="107"/>
      <c r="L2" s="107"/>
      <c r="M2" s="107"/>
    </row>
    <row r="3" spans="1:14" ht="15" customHeight="1">
      <c r="A3" s="320"/>
      <c r="B3" s="321"/>
      <c r="C3" s="330" t="s">
        <v>19</v>
      </c>
      <c r="D3" s="791"/>
      <c r="E3" s="330" t="s">
        <v>20</v>
      </c>
      <c r="F3" s="323"/>
      <c r="G3" s="323"/>
      <c r="H3" s="323"/>
    </row>
    <row r="4" spans="1:14" s="33" customFormat="1" ht="30" customHeight="1">
      <c r="A4" s="325"/>
      <c r="F4" s="327" t="s">
        <v>16</v>
      </c>
      <c r="G4" s="327"/>
      <c r="H4" s="323"/>
      <c r="I4" s="328"/>
      <c r="J4" s="34"/>
      <c r="K4" s="34"/>
      <c r="L4" s="34"/>
      <c r="M4" s="34"/>
      <c r="N4" s="34"/>
    </row>
    <row r="5" spans="1:14" s="33" customFormat="1" ht="30" customHeight="1">
      <c r="A5" s="320"/>
      <c r="B5" s="321"/>
      <c r="C5" s="321"/>
      <c r="D5" s="321"/>
      <c r="E5" s="322"/>
      <c r="F5" s="327" t="s">
        <v>17</v>
      </c>
      <c r="G5" s="327"/>
      <c r="H5" s="323"/>
      <c r="I5" s="329"/>
      <c r="J5" s="34"/>
      <c r="K5" s="34"/>
      <c r="L5" s="34"/>
      <c r="M5" s="34"/>
      <c r="N5" s="34"/>
    </row>
    <row r="6" spans="1:14" s="33" customFormat="1" ht="30" customHeight="1">
      <c r="A6" s="320"/>
      <c r="B6" s="321"/>
      <c r="C6" s="330"/>
      <c r="D6" s="330"/>
      <c r="E6" s="330"/>
      <c r="F6" s="327" t="s">
        <v>18</v>
      </c>
      <c r="G6" s="327"/>
      <c r="H6" s="323"/>
      <c r="I6" s="329"/>
      <c r="J6" s="34"/>
      <c r="K6" s="34"/>
      <c r="L6" s="34"/>
      <c r="M6" s="34"/>
      <c r="N6" s="34"/>
    </row>
    <row r="7" spans="1:14" s="33" customFormat="1" ht="30" customHeight="1">
      <c r="A7" s="328"/>
      <c r="B7" s="331"/>
      <c r="C7" s="331"/>
      <c r="D7" s="331"/>
      <c r="E7" s="331"/>
      <c r="F7" s="887" t="s">
        <v>629</v>
      </c>
      <c r="G7" s="887"/>
      <c r="H7" s="887"/>
      <c r="I7" s="332"/>
      <c r="J7" s="34"/>
      <c r="K7" s="34"/>
      <c r="L7" s="34"/>
      <c r="M7" s="34"/>
      <c r="N7" s="34"/>
    </row>
    <row r="8" spans="1:14" s="33" customFormat="1" ht="30" customHeight="1">
      <c r="A8" s="328"/>
      <c r="B8" s="331"/>
      <c r="C8" s="331"/>
      <c r="D8" s="331"/>
      <c r="E8" s="331"/>
      <c r="F8" s="383"/>
      <c r="G8" s="383"/>
      <c r="H8" s="383"/>
      <c r="I8" s="332"/>
      <c r="J8" s="34"/>
      <c r="K8" s="34"/>
      <c r="L8" s="34"/>
      <c r="M8" s="34"/>
      <c r="N8" s="34"/>
    </row>
    <row r="9" spans="1:14" s="33" customFormat="1" ht="15" customHeight="1">
      <c r="A9" s="328"/>
      <c r="B9" s="331"/>
      <c r="C9" s="330" t="s">
        <v>19</v>
      </c>
      <c r="D9" s="73"/>
      <c r="E9" s="330" t="s">
        <v>22</v>
      </c>
      <c r="F9" s="333"/>
      <c r="G9" s="333"/>
      <c r="H9" s="333"/>
      <c r="I9" s="332"/>
      <c r="J9" s="34"/>
      <c r="K9" s="34"/>
      <c r="L9" s="34"/>
      <c r="M9" s="34"/>
      <c r="N9" s="34"/>
    </row>
    <row r="10" spans="1:14" s="33" customFormat="1" ht="30" customHeight="1">
      <c r="A10" s="320"/>
      <c r="B10" s="334"/>
      <c r="D10" s="327"/>
      <c r="F10" s="335" t="s">
        <v>21</v>
      </c>
      <c r="G10" s="335"/>
      <c r="H10" s="531"/>
      <c r="I10" s="320"/>
      <c r="J10" s="320"/>
      <c r="K10" s="320"/>
      <c r="L10" s="34"/>
      <c r="M10" s="34"/>
      <c r="N10" s="34"/>
    </row>
    <row r="11" spans="1:14" s="33" customFormat="1" ht="30" customHeight="1">
      <c r="A11" s="320"/>
      <c r="B11" s="334"/>
      <c r="D11" s="327"/>
      <c r="F11" s="335" t="s">
        <v>631</v>
      </c>
      <c r="G11" s="335"/>
      <c r="H11" s="531"/>
      <c r="I11" s="320"/>
      <c r="J11" s="320"/>
      <c r="K11" s="320"/>
      <c r="L11" s="34"/>
      <c r="M11" s="34"/>
      <c r="N11" s="34"/>
    </row>
    <row r="12" spans="1:14" s="33" customFormat="1" ht="30" customHeight="1">
      <c r="A12" s="320"/>
      <c r="B12" s="334"/>
      <c r="D12" s="327"/>
      <c r="F12" s="335" t="s">
        <v>637</v>
      </c>
      <c r="G12" s="335"/>
      <c r="H12" s="531"/>
      <c r="I12" s="320"/>
      <c r="J12" s="320"/>
      <c r="K12" s="320"/>
      <c r="L12" s="34"/>
      <c r="M12" s="34"/>
      <c r="N12" s="34"/>
    </row>
    <row r="13" spans="1:14" s="33" customFormat="1" ht="30" customHeight="1">
      <c r="A13" s="320"/>
      <c r="B13" s="321"/>
      <c r="C13" s="321"/>
      <c r="D13" s="321"/>
      <c r="E13" s="322"/>
      <c r="F13" s="327" t="s">
        <v>642</v>
      </c>
      <c r="G13" s="327"/>
      <c r="H13" s="323"/>
      <c r="I13" s="329"/>
      <c r="J13" s="34"/>
      <c r="K13" s="34"/>
      <c r="L13" s="34"/>
      <c r="M13" s="34"/>
      <c r="N13" s="34"/>
    </row>
    <row r="14" spans="1:14" s="33" customFormat="1" ht="30" customHeight="1">
      <c r="A14" s="320"/>
      <c r="B14" s="321"/>
      <c r="C14" s="330"/>
      <c r="D14" s="330"/>
      <c r="E14" s="330"/>
      <c r="F14" s="327" t="s">
        <v>644</v>
      </c>
      <c r="G14" s="327"/>
      <c r="H14" s="323"/>
      <c r="I14" s="329"/>
      <c r="J14" s="34"/>
      <c r="K14" s="34"/>
      <c r="L14" s="34"/>
      <c r="M14" s="34"/>
      <c r="N14" s="34"/>
    </row>
    <row r="15" spans="1:14" s="33" customFormat="1" ht="30" customHeight="1">
      <c r="A15" s="328"/>
      <c r="B15" s="331"/>
      <c r="C15" s="331"/>
      <c r="D15" s="331"/>
      <c r="E15" s="331"/>
      <c r="F15" s="823"/>
      <c r="G15" s="823"/>
      <c r="H15" s="823"/>
      <c r="I15" s="332"/>
      <c r="J15" s="34"/>
      <c r="K15" s="34"/>
      <c r="L15" s="34"/>
      <c r="M15" s="34"/>
      <c r="N15" s="34"/>
    </row>
    <row r="16" spans="1:14" s="33" customFormat="1" ht="35.25" customHeight="1">
      <c r="A16" s="320"/>
      <c r="B16" s="334"/>
      <c r="C16" s="330" t="s">
        <v>19</v>
      </c>
      <c r="D16" s="330"/>
      <c r="E16" s="330" t="s">
        <v>24</v>
      </c>
      <c r="G16" s="327"/>
      <c r="H16" s="323"/>
      <c r="I16" s="336"/>
      <c r="J16" s="37"/>
      <c r="K16" s="37"/>
      <c r="L16" s="34"/>
      <c r="M16" s="34"/>
      <c r="N16" s="34"/>
    </row>
    <row r="17" spans="1:14" s="33" customFormat="1" ht="30" customHeight="1">
      <c r="A17" s="320"/>
      <c r="B17" s="334"/>
      <c r="C17" s="330"/>
      <c r="D17" s="330"/>
      <c r="E17" s="330"/>
      <c r="F17" s="327" t="s">
        <v>23</v>
      </c>
      <c r="G17" s="327"/>
      <c r="H17" s="323"/>
      <c r="I17" s="336"/>
      <c r="J17" s="37"/>
      <c r="K17" s="37"/>
      <c r="L17" s="34"/>
      <c r="M17" s="34"/>
      <c r="N17" s="34"/>
    </row>
    <row r="18" spans="1:14" s="33" customFormat="1" ht="30" customHeight="1">
      <c r="A18" s="320"/>
      <c r="B18" s="334"/>
      <c r="C18" s="330"/>
      <c r="D18" s="330"/>
      <c r="E18" s="330"/>
      <c r="F18" s="327" t="s">
        <v>664</v>
      </c>
      <c r="G18" s="327"/>
      <c r="H18" s="323"/>
      <c r="I18" s="336"/>
      <c r="J18" s="37"/>
      <c r="K18" s="37"/>
      <c r="L18" s="34"/>
      <c r="M18" s="34"/>
      <c r="N18" s="34"/>
    </row>
    <row r="19" spans="1:14" s="33" customFormat="1" ht="30" customHeight="1">
      <c r="A19" s="328"/>
      <c r="B19" s="331"/>
      <c r="C19" s="331"/>
      <c r="D19" s="331"/>
      <c r="E19" s="331"/>
      <c r="F19" s="383"/>
      <c r="G19" s="383"/>
      <c r="H19" s="383"/>
      <c r="I19" s="332"/>
      <c r="J19" s="34"/>
      <c r="K19" s="34"/>
      <c r="L19" s="34"/>
      <c r="M19" s="34"/>
      <c r="N19" s="34"/>
    </row>
    <row r="20" spans="1:14" s="34" customFormat="1" ht="35.25" customHeight="1">
      <c r="A20" s="320"/>
      <c r="B20" s="334"/>
      <c r="C20" s="330" t="s">
        <v>19</v>
      </c>
      <c r="D20" s="330"/>
      <c r="E20" s="330" t="s">
        <v>26</v>
      </c>
      <c r="F20" s="330" t="s">
        <v>25</v>
      </c>
      <c r="G20" s="327"/>
      <c r="H20" s="323"/>
      <c r="I20" s="336"/>
      <c r="J20" s="37"/>
      <c r="K20" s="37"/>
    </row>
    <row r="21" spans="1:14" s="34" customFormat="1" ht="30" customHeight="1">
      <c r="A21" s="320"/>
      <c r="B21" s="334"/>
      <c r="C21" s="330"/>
      <c r="D21" s="330"/>
      <c r="E21" s="330"/>
      <c r="F21" s="330"/>
      <c r="G21" s="327"/>
      <c r="H21" s="323"/>
      <c r="I21" s="336"/>
      <c r="J21" s="37"/>
      <c r="K21" s="37"/>
    </row>
    <row r="22" spans="1:14" s="105" customFormat="1" ht="35.25" customHeight="1">
      <c r="A22" s="320"/>
      <c r="B22" s="320"/>
      <c r="C22" s="812" t="s">
        <v>19</v>
      </c>
      <c r="D22" s="813"/>
      <c r="E22" s="693" t="s">
        <v>28</v>
      </c>
      <c r="F22" s="812" t="s">
        <v>27</v>
      </c>
      <c r="G22" s="337"/>
      <c r="H22" s="338"/>
      <c r="I22" s="336"/>
      <c r="J22" s="104"/>
      <c r="K22" s="104"/>
    </row>
    <row r="23" spans="1:14" s="105" customFormat="1" ht="30" customHeight="1">
      <c r="A23" s="320"/>
      <c r="B23" s="320"/>
      <c r="C23" s="812"/>
      <c r="D23" s="813"/>
      <c r="E23" s="693"/>
      <c r="F23" s="812"/>
      <c r="G23" s="337"/>
      <c r="H23" s="338"/>
      <c r="I23" s="336"/>
      <c r="J23" s="104"/>
      <c r="K23" s="104"/>
    </row>
    <row r="24" spans="1:14" s="33" customFormat="1" ht="35.25" customHeight="1">
      <c r="A24" s="339"/>
      <c r="B24" s="339"/>
      <c r="C24" s="812" t="s">
        <v>19</v>
      </c>
      <c r="D24" s="814"/>
      <c r="E24" s="693" t="s">
        <v>681</v>
      </c>
      <c r="F24" s="812" t="s">
        <v>29</v>
      </c>
      <c r="G24" s="341"/>
      <c r="H24" s="342"/>
      <c r="I24" s="340"/>
      <c r="J24" s="34"/>
      <c r="K24" s="34"/>
      <c r="L24" s="34"/>
      <c r="M24" s="34"/>
      <c r="N24" s="34"/>
    </row>
    <row r="25" spans="1:14" s="33" customFormat="1" ht="35.25" customHeight="1">
      <c r="A25" s="320"/>
      <c r="B25" s="343"/>
      <c r="C25" s="326"/>
      <c r="D25" s="321"/>
      <c r="E25" s="322"/>
      <c r="F25" s="322"/>
      <c r="G25" s="322"/>
      <c r="H25" s="323"/>
      <c r="I25" s="329"/>
      <c r="J25" s="34"/>
      <c r="K25" s="34"/>
      <c r="L25" s="34"/>
      <c r="M25" s="34"/>
      <c r="N25" s="34"/>
    </row>
    <row r="26" spans="1:14" s="33" customFormat="1" ht="35.25" customHeight="1">
      <c r="A26" s="326"/>
      <c r="B26" s="326"/>
      <c r="C26" s="326"/>
      <c r="D26" s="326"/>
      <c r="E26" s="322"/>
      <c r="F26" s="330"/>
      <c r="G26" s="330"/>
      <c r="H26" s="330"/>
      <c r="I26" s="329"/>
      <c r="J26" s="34"/>
      <c r="K26" s="34"/>
      <c r="L26" s="34"/>
      <c r="M26" s="34"/>
      <c r="N26" s="34"/>
    </row>
    <row r="27" spans="1:14" ht="18">
      <c r="A27" s="344"/>
      <c r="B27" s="345"/>
      <c r="C27" s="345"/>
      <c r="D27" s="345"/>
      <c r="E27" s="346"/>
      <c r="F27" s="346"/>
      <c r="G27" s="346"/>
      <c r="H27" s="347"/>
    </row>
    <row r="28" spans="1:14" s="5" customFormat="1">
      <c r="A28" s="348"/>
      <c r="B28" s="349"/>
      <c r="C28" s="349"/>
      <c r="D28" s="349"/>
      <c r="E28" s="350"/>
      <c r="F28" s="350"/>
      <c r="G28" s="350"/>
      <c r="H28" s="350"/>
      <c r="I28" s="324"/>
    </row>
    <row r="29" spans="1:14" s="5" customFormat="1">
      <c r="A29" s="348"/>
      <c r="B29" s="348"/>
      <c r="C29" s="348"/>
      <c r="D29" s="348"/>
      <c r="E29" s="351"/>
      <c r="F29" s="351"/>
      <c r="G29" s="351"/>
      <c r="H29" s="351"/>
      <c r="I29" s="324"/>
    </row>
    <row r="30" spans="1:14" s="5" customFormat="1">
      <c r="A30" s="348"/>
      <c r="B30" s="348"/>
      <c r="C30" s="348"/>
      <c r="D30" s="348"/>
      <c r="E30" s="351"/>
      <c r="F30" s="351"/>
      <c r="G30" s="351"/>
      <c r="H30" s="351"/>
      <c r="I30" s="324"/>
    </row>
    <row r="31" spans="1:14" s="5" customFormat="1">
      <c r="A31" s="348"/>
      <c r="B31" s="348"/>
      <c r="C31" s="348"/>
      <c r="D31" s="348"/>
      <c r="E31" s="351"/>
      <c r="F31" s="351"/>
      <c r="G31" s="351"/>
      <c r="H31" s="351"/>
      <c r="I31" s="324"/>
    </row>
    <row r="32" spans="1:14" s="5" customFormat="1">
      <c r="A32" s="348"/>
      <c r="B32" s="348"/>
      <c r="C32" s="348"/>
      <c r="D32" s="348"/>
      <c r="E32" s="351"/>
      <c r="F32" s="351"/>
      <c r="G32" s="351"/>
      <c r="H32" s="351"/>
      <c r="I32" s="324"/>
    </row>
    <row r="33" spans="1:9" s="5" customFormat="1">
      <c r="A33" s="348"/>
      <c r="B33" s="348"/>
      <c r="C33" s="348"/>
      <c r="D33" s="348"/>
      <c r="E33" s="351"/>
      <c r="F33" s="351"/>
      <c r="G33" s="351"/>
      <c r="H33" s="351"/>
      <c r="I33" s="324"/>
    </row>
    <row r="34" spans="1:9" s="5" customFormat="1">
      <c r="A34" s="348"/>
      <c r="B34" s="348"/>
      <c r="C34" s="348"/>
      <c r="D34" s="348"/>
      <c r="E34" s="351"/>
      <c r="F34" s="351"/>
      <c r="G34" s="351"/>
      <c r="H34" s="351"/>
      <c r="I34" s="324"/>
    </row>
    <row r="35" spans="1:9" s="5" customFormat="1">
      <c r="A35" s="348"/>
      <c r="B35" s="348"/>
      <c r="C35" s="348"/>
      <c r="D35" s="348"/>
      <c r="E35" s="351"/>
      <c r="F35" s="351"/>
      <c r="G35" s="351"/>
      <c r="H35" s="351"/>
      <c r="I35" s="324"/>
    </row>
    <row r="36" spans="1:9" s="5" customFormat="1">
      <c r="A36" s="348"/>
      <c r="B36" s="348"/>
      <c r="C36" s="348"/>
      <c r="D36" s="348"/>
      <c r="E36" s="351"/>
      <c r="F36" s="351"/>
      <c r="G36" s="351"/>
      <c r="H36" s="351"/>
      <c r="I36" s="324"/>
    </row>
    <row r="37" spans="1:9" s="5" customFormat="1">
      <c r="A37" s="348"/>
      <c r="B37" s="348"/>
      <c r="C37" s="348"/>
      <c r="D37" s="348"/>
      <c r="E37" s="351"/>
      <c r="F37" s="351"/>
      <c r="G37" s="351"/>
      <c r="H37" s="351"/>
      <c r="I37" s="324"/>
    </row>
    <row r="38" spans="1:9" s="5" customFormat="1">
      <c r="A38" s="348"/>
      <c r="B38" s="348"/>
      <c r="C38" s="348"/>
      <c r="D38" s="348"/>
      <c r="E38" s="351"/>
      <c r="F38" s="351"/>
      <c r="G38" s="351"/>
      <c r="H38" s="351"/>
      <c r="I38" s="324"/>
    </row>
    <row r="39" spans="1:9" s="5" customFormat="1">
      <c r="A39" s="348"/>
      <c r="B39" s="348"/>
      <c r="C39" s="348"/>
      <c r="D39" s="348"/>
      <c r="E39" s="351"/>
      <c r="F39" s="351"/>
      <c r="G39" s="351"/>
      <c r="H39" s="351"/>
      <c r="I39" s="324"/>
    </row>
    <row r="40" spans="1:9" s="5" customFormat="1">
      <c r="A40" s="348"/>
      <c r="B40" s="348"/>
      <c r="C40" s="348"/>
      <c r="D40" s="348"/>
      <c r="E40" s="351"/>
      <c r="F40" s="351"/>
      <c r="G40" s="351"/>
      <c r="H40" s="351"/>
      <c r="I40" s="324"/>
    </row>
    <row r="41" spans="1:9" s="5" customFormat="1">
      <c r="A41" s="348"/>
      <c r="B41" s="348"/>
      <c r="C41" s="348"/>
      <c r="D41" s="348"/>
      <c r="E41" s="351"/>
      <c r="F41" s="351"/>
      <c r="G41" s="351"/>
      <c r="H41" s="351"/>
      <c r="I41" s="324"/>
    </row>
    <row r="42" spans="1:9" s="5" customFormat="1">
      <c r="A42" s="348"/>
      <c r="B42" s="348"/>
      <c r="C42" s="348"/>
      <c r="D42" s="348"/>
      <c r="E42" s="351"/>
      <c r="F42" s="351"/>
      <c r="G42" s="351"/>
      <c r="H42" s="351"/>
      <c r="I42" s="324"/>
    </row>
    <row r="43" spans="1:9" s="5" customFormat="1">
      <c r="A43" s="348"/>
      <c r="B43" s="348"/>
      <c r="C43" s="348"/>
      <c r="D43" s="348"/>
      <c r="E43" s="351"/>
      <c r="F43" s="351"/>
      <c r="G43" s="351"/>
      <c r="H43" s="351"/>
      <c r="I43" s="324"/>
    </row>
    <row r="44" spans="1:9" s="5" customFormat="1">
      <c r="A44" s="348"/>
      <c r="B44" s="348"/>
      <c r="C44" s="348"/>
      <c r="D44" s="348"/>
      <c r="E44" s="351"/>
      <c r="F44" s="351"/>
      <c r="G44" s="351"/>
      <c r="H44" s="351"/>
      <c r="I44" s="324"/>
    </row>
    <row r="45" spans="1:9" s="5" customFormat="1">
      <c r="A45" s="348"/>
      <c r="B45" s="348"/>
      <c r="C45" s="348"/>
      <c r="D45" s="348"/>
      <c r="E45" s="351"/>
      <c r="F45" s="351"/>
      <c r="G45" s="351"/>
      <c r="H45" s="351"/>
      <c r="I45" s="324"/>
    </row>
    <row r="46" spans="1:9" s="5" customFormat="1">
      <c r="A46" s="348"/>
      <c r="B46" s="348"/>
      <c r="C46" s="348"/>
      <c r="D46" s="348"/>
      <c r="E46" s="351"/>
      <c r="F46" s="351"/>
      <c r="G46" s="351"/>
      <c r="H46" s="351"/>
      <c r="I46" s="324"/>
    </row>
    <row r="47" spans="1:9" s="5" customFormat="1">
      <c r="A47" s="348"/>
      <c r="B47" s="348"/>
      <c r="C47" s="348"/>
      <c r="D47" s="348"/>
      <c r="E47" s="351"/>
      <c r="F47" s="351"/>
      <c r="G47" s="351"/>
      <c r="H47" s="351"/>
      <c r="I47" s="324"/>
    </row>
    <row r="48" spans="1:9" s="5" customFormat="1">
      <c r="A48" s="348"/>
      <c r="B48" s="348"/>
      <c r="C48" s="348"/>
      <c r="D48" s="348"/>
      <c r="E48" s="351"/>
      <c r="F48" s="351"/>
      <c r="G48" s="351"/>
      <c r="H48" s="351"/>
      <c r="I48" s="324"/>
    </row>
    <row r="49" spans="1:9" s="5" customFormat="1">
      <c r="A49" s="348"/>
      <c r="B49" s="348"/>
      <c r="C49" s="348"/>
      <c r="D49" s="348"/>
      <c r="E49" s="351"/>
      <c r="F49" s="351"/>
      <c r="G49" s="351"/>
      <c r="H49" s="351"/>
      <c r="I49" s="324"/>
    </row>
    <row r="50" spans="1:9" s="5" customFormat="1">
      <c r="A50" s="348"/>
      <c r="B50" s="348"/>
      <c r="C50" s="348"/>
      <c r="D50" s="348"/>
      <c r="E50" s="351"/>
      <c r="F50" s="351"/>
      <c r="G50" s="351"/>
      <c r="H50" s="351"/>
      <c r="I50" s="324"/>
    </row>
    <row r="51" spans="1:9" s="5" customFormat="1">
      <c r="A51" s="348"/>
      <c r="B51" s="348"/>
      <c r="C51" s="348"/>
      <c r="D51" s="348"/>
      <c r="E51" s="351"/>
      <c r="F51" s="351"/>
      <c r="G51" s="351"/>
      <c r="H51" s="351"/>
      <c r="I51" s="324"/>
    </row>
    <row r="52" spans="1:9" s="5" customFormat="1">
      <c r="A52" s="348"/>
      <c r="B52" s="348"/>
      <c r="C52" s="348"/>
      <c r="D52" s="348"/>
      <c r="E52" s="351"/>
      <c r="F52" s="351"/>
      <c r="G52" s="351"/>
      <c r="H52" s="351"/>
      <c r="I52" s="324"/>
    </row>
    <row r="53" spans="1:9" s="5" customFormat="1">
      <c r="A53" s="348"/>
      <c r="B53" s="348"/>
      <c r="C53" s="348"/>
      <c r="D53" s="348"/>
      <c r="E53" s="351"/>
      <c r="F53" s="351"/>
      <c r="G53" s="351"/>
      <c r="H53" s="351"/>
      <c r="I53" s="324"/>
    </row>
    <row r="54" spans="1:9" s="5" customFormat="1">
      <c r="A54" s="348"/>
      <c r="B54" s="348"/>
      <c r="C54" s="348"/>
      <c r="D54" s="348"/>
      <c r="E54" s="351"/>
      <c r="F54" s="351"/>
      <c r="G54" s="351"/>
      <c r="H54" s="351"/>
      <c r="I54" s="324"/>
    </row>
    <row r="55" spans="1:9" s="5" customFormat="1">
      <c r="A55" s="348"/>
      <c r="B55" s="348"/>
      <c r="C55" s="348"/>
      <c r="D55" s="348"/>
      <c r="E55" s="351"/>
      <c r="F55" s="351"/>
      <c r="G55" s="351"/>
      <c r="H55" s="351"/>
      <c r="I55" s="324"/>
    </row>
    <row r="56" spans="1:9" s="5" customFormat="1">
      <c r="A56" s="348"/>
      <c r="B56" s="348"/>
      <c r="C56" s="348"/>
      <c r="D56" s="348"/>
      <c r="E56" s="351"/>
      <c r="F56" s="351"/>
      <c r="G56" s="351"/>
      <c r="H56" s="351"/>
      <c r="I56" s="324"/>
    </row>
    <row r="57" spans="1:9" s="5" customFormat="1">
      <c r="A57" s="348"/>
      <c r="B57" s="348"/>
      <c r="C57" s="348"/>
      <c r="D57" s="348"/>
      <c r="E57" s="351"/>
      <c r="F57" s="351"/>
      <c r="G57" s="351"/>
      <c r="H57" s="351"/>
      <c r="I57" s="324"/>
    </row>
    <row r="58" spans="1:9" s="5" customFormat="1">
      <c r="A58" s="348"/>
      <c r="B58" s="348"/>
      <c r="C58" s="348"/>
      <c r="D58" s="348"/>
      <c r="E58" s="351"/>
      <c r="F58" s="351"/>
      <c r="G58" s="351"/>
      <c r="H58" s="351"/>
      <c r="I58" s="324"/>
    </row>
    <row r="59" spans="1:9" s="5" customFormat="1">
      <c r="A59" s="348"/>
      <c r="B59" s="348"/>
      <c r="C59" s="348"/>
      <c r="D59" s="348"/>
      <c r="E59" s="351"/>
      <c r="F59" s="351"/>
      <c r="G59" s="351"/>
      <c r="H59" s="351"/>
      <c r="I59" s="324"/>
    </row>
    <row r="60" spans="1:9" s="5" customFormat="1">
      <c r="A60" s="348"/>
      <c r="B60" s="348"/>
      <c r="C60" s="348"/>
      <c r="D60" s="348"/>
      <c r="E60" s="351"/>
      <c r="F60" s="351"/>
      <c r="G60" s="351"/>
      <c r="H60" s="351"/>
      <c r="I60" s="324"/>
    </row>
    <row r="61" spans="1:9" s="5" customFormat="1">
      <c r="A61" s="348"/>
      <c r="B61" s="348"/>
      <c r="C61" s="348"/>
      <c r="D61" s="348"/>
      <c r="E61" s="351"/>
      <c r="F61" s="351"/>
      <c r="G61" s="351"/>
      <c r="H61" s="351"/>
      <c r="I61" s="324"/>
    </row>
    <row r="62" spans="1:9" s="5" customFormat="1">
      <c r="A62" s="348"/>
      <c r="B62" s="348"/>
      <c r="C62" s="348"/>
      <c r="D62" s="348"/>
      <c r="E62" s="351"/>
      <c r="F62" s="351"/>
      <c r="G62" s="351"/>
      <c r="H62" s="351"/>
      <c r="I62" s="324"/>
    </row>
    <row r="63" spans="1:9" s="5" customFormat="1">
      <c r="A63" s="348"/>
      <c r="B63" s="348"/>
      <c r="C63" s="348"/>
      <c r="D63" s="348"/>
      <c r="E63" s="351"/>
      <c r="F63" s="351"/>
      <c r="G63" s="351"/>
      <c r="H63" s="351"/>
      <c r="I63" s="324"/>
    </row>
    <row r="64" spans="1:9" s="5" customFormat="1">
      <c r="A64" s="348"/>
      <c r="B64" s="348"/>
      <c r="C64" s="348"/>
      <c r="D64" s="348"/>
      <c r="E64" s="351"/>
      <c r="F64" s="351"/>
      <c r="G64" s="351"/>
      <c r="H64" s="351"/>
      <c r="I64" s="324"/>
    </row>
    <row r="65" spans="1:9" s="5" customFormat="1">
      <c r="A65" s="348"/>
      <c r="B65" s="348"/>
      <c r="C65" s="348"/>
      <c r="D65" s="348"/>
      <c r="E65" s="351"/>
      <c r="F65" s="351"/>
      <c r="G65" s="351"/>
      <c r="H65" s="351"/>
      <c r="I65" s="324"/>
    </row>
    <row r="66" spans="1:9" s="5" customFormat="1">
      <c r="A66" s="348"/>
      <c r="B66" s="348"/>
      <c r="C66" s="348"/>
      <c r="D66" s="348"/>
      <c r="E66" s="351"/>
      <c r="F66" s="351"/>
      <c r="G66" s="351"/>
      <c r="H66" s="351"/>
      <c r="I66" s="324"/>
    </row>
    <row r="67" spans="1:9" s="5" customFormat="1">
      <c r="A67" s="348"/>
      <c r="B67" s="348"/>
      <c r="C67" s="348"/>
      <c r="D67" s="348"/>
      <c r="E67" s="351"/>
      <c r="F67" s="351"/>
      <c r="G67" s="351"/>
      <c r="H67" s="351"/>
      <c r="I67" s="324"/>
    </row>
    <row r="68" spans="1:9" s="5" customFormat="1">
      <c r="A68" s="348"/>
      <c r="B68" s="348"/>
      <c r="C68" s="348"/>
      <c r="D68" s="348"/>
      <c r="E68" s="351"/>
      <c r="F68" s="351"/>
      <c r="G68" s="351"/>
      <c r="H68" s="351"/>
      <c r="I68" s="324"/>
    </row>
    <row r="69" spans="1:9" s="5" customFormat="1">
      <c r="A69" s="348"/>
      <c r="B69" s="348"/>
      <c r="C69" s="348"/>
      <c r="D69" s="348"/>
      <c r="E69" s="351"/>
      <c r="F69" s="351"/>
      <c r="G69" s="351"/>
      <c r="H69" s="351"/>
      <c r="I69" s="324"/>
    </row>
    <row r="70" spans="1:9" s="5" customFormat="1">
      <c r="A70" s="348"/>
      <c r="B70" s="348"/>
      <c r="C70" s="348"/>
      <c r="D70" s="348"/>
      <c r="E70" s="351"/>
      <c r="F70" s="351"/>
      <c r="G70" s="351"/>
      <c r="H70" s="351"/>
      <c r="I70" s="324"/>
    </row>
    <row r="71" spans="1:9" s="5" customFormat="1">
      <c r="A71" s="348"/>
      <c r="B71" s="348"/>
      <c r="C71" s="348"/>
      <c r="D71" s="348"/>
      <c r="E71" s="351"/>
      <c r="F71" s="351"/>
      <c r="G71" s="351"/>
      <c r="H71" s="351"/>
      <c r="I71" s="324"/>
    </row>
    <row r="72" spans="1:9" s="5" customFormat="1">
      <c r="A72" s="348"/>
      <c r="B72" s="348"/>
      <c r="C72" s="348"/>
      <c r="D72" s="348"/>
      <c r="E72" s="351"/>
      <c r="F72" s="351"/>
      <c r="G72" s="351"/>
      <c r="H72" s="351"/>
      <c r="I72" s="324"/>
    </row>
    <row r="73" spans="1:9" s="5" customFormat="1">
      <c r="A73" s="348"/>
      <c r="B73" s="348"/>
      <c r="C73" s="348"/>
      <c r="D73" s="348"/>
      <c r="E73" s="351"/>
      <c r="F73" s="351"/>
      <c r="G73" s="351"/>
      <c r="H73" s="351"/>
      <c r="I73" s="324"/>
    </row>
    <row r="74" spans="1:9" s="5" customFormat="1">
      <c r="A74" s="348"/>
      <c r="B74" s="348"/>
      <c r="C74" s="348"/>
      <c r="D74" s="348"/>
      <c r="E74" s="351"/>
      <c r="F74" s="351"/>
      <c r="G74" s="351"/>
      <c r="H74" s="351"/>
      <c r="I74" s="324"/>
    </row>
    <row r="75" spans="1:9" s="5" customFormat="1">
      <c r="A75" s="348"/>
      <c r="B75" s="348"/>
      <c r="C75" s="348"/>
      <c r="D75" s="348"/>
      <c r="E75" s="351"/>
      <c r="F75" s="351"/>
      <c r="G75" s="351"/>
      <c r="H75" s="351"/>
      <c r="I75" s="324"/>
    </row>
    <row r="76" spans="1:9" s="5" customFormat="1">
      <c r="A76" s="348"/>
      <c r="B76" s="348"/>
      <c r="C76" s="348"/>
      <c r="D76" s="348"/>
      <c r="E76" s="351"/>
      <c r="F76" s="351"/>
      <c r="G76" s="351"/>
      <c r="H76" s="351"/>
      <c r="I76" s="324"/>
    </row>
    <row r="77" spans="1:9" s="5" customFormat="1">
      <c r="A77" s="348"/>
      <c r="B77" s="348"/>
      <c r="C77" s="348"/>
      <c r="D77" s="348"/>
      <c r="E77" s="351"/>
      <c r="F77" s="351"/>
      <c r="G77" s="351"/>
      <c r="H77" s="351"/>
      <c r="I77" s="324"/>
    </row>
    <row r="78" spans="1:9" s="5" customFormat="1">
      <c r="A78" s="348"/>
      <c r="B78" s="348"/>
      <c r="C78" s="348"/>
      <c r="D78" s="348"/>
      <c r="E78" s="351"/>
      <c r="F78" s="351"/>
      <c r="G78" s="351"/>
      <c r="H78" s="351"/>
      <c r="I78" s="324"/>
    </row>
    <row r="79" spans="1:9" s="5" customFormat="1">
      <c r="A79" s="348"/>
      <c r="B79" s="348"/>
      <c r="C79" s="348"/>
      <c r="D79" s="348"/>
      <c r="E79" s="351"/>
      <c r="F79" s="351"/>
      <c r="G79" s="351"/>
      <c r="H79" s="351"/>
      <c r="I79" s="324"/>
    </row>
    <row r="80" spans="1:9" s="5" customFormat="1">
      <c r="A80" s="348"/>
      <c r="B80" s="348"/>
      <c r="C80" s="348"/>
      <c r="D80" s="348"/>
      <c r="E80" s="351"/>
      <c r="F80" s="351"/>
      <c r="G80" s="351"/>
      <c r="H80" s="351"/>
      <c r="I80" s="324"/>
    </row>
    <row r="81" spans="1:9" s="5" customFormat="1">
      <c r="A81" s="348"/>
      <c r="B81" s="348"/>
      <c r="C81" s="348"/>
      <c r="D81" s="348"/>
      <c r="E81" s="351"/>
      <c r="F81" s="351"/>
      <c r="G81" s="351"/>
      <c r="H81" s="351"/>
      <c r="I81" s="324"/>
    </row>
    <row r="82" spans="1:9" s="5" customFormat="1">
      <c r="A82" s="348"/>
      <c r="B82" s="348"/>
      <c r="C82" s="348"/>
      <c r="D82" s="348"/>
      <c r="E82" s="351"/>
      <c r="F82" s="351"/>
      <c r="G82" s="351"/>
      <c r="H82" s="351"/>
      <c r="I82" s="324"/>
    </row>
    <row r="83" spans="1:9" s="5" customFormat="1">
      <c r="A83" s="348"/>
      <c r="B83" s="348"/>
      <c r="C83" s="348"/>
      <c r="D83" s="348"/>
      <c r="E83" s="351"/>
      <c r="F83" s="351"/>
      <c r="G83" s="351"/>
      <c r="H83" s="351"/>
      <c r="I83" s="324"/>
    </row>
    <row r="84" spans="1:9" s="5" customFormat="1">
      <c r="A84" s="348"/>
      <c r="B84" s="348"/>
      <c r="C84" s="348"/>
      <c r="D84" s="348"/>
      <c r="E84" s="351"/>
      <c r="F84" s="351"/>
      <c r="G84" s="351"/>
      <c r="H84" s="351"/>
      <c r="I84" s="324"/>
    </row>
    <row r="85" spans="1:9" s="5" customFormat="1">
      <c r="A85" s="348"/>
      <c r="B85" s="348"/>
      <c r="C85" s="348"/>
      <c r="D85" s="348"/>
      <c r="E85" s="351"/>
      <c r="F85" s="351"/>
      <c r="G85" s="351"/>
      <c r="H85" s="351"/>
      <c r="I85" s="324"/>
    </row>
    <row r="86" spans="1:9" s="5" customFormat="1">
      <c r="A86" s="348"/>
      <c r="B86" s="348"/>
      <c r="C86" s="348"/>
      <c r="D86" s="348"/>
      <c r="E86" s="351"/>
      <c r="F86" s="351"/>
      <c r="G86" s="351"/>
      <c r="H86" s="351"/>
      <c r="I86" s="324"/>
    </row>
    <row r="87" spans="1:9" s="5" customFormat="1">
      <c r="A87" s="348"/>
      <c r="B87" s="348"/>
      <c r="C87" s="348"/>
      <c r="D87" s="348"/>
      <c r="E87" s="351"/>
      <c r="F87" s="351"/>
      <c r="G87" s="351"/>
      <c r="H87" s="351"/>
      <c r="I87" s="324"/>
    </row>
    <row r="88" spans="1:9" s="5" customFormat="1">
      <c r="A88" s="348"/>
      <c r="B88" s="348"/>
      <c r="C88" s="348"/>
      <c r="D88" s="348"/>
      <c r="E88" s="351"/>
      <c r="F88" s="351"/>
      <c r="G88" s="351"/>
      <c r="H88" s="351"/>
      <c r="I88" s="324"/>
    </row>
    <row r="89" spans="1:9" s="5" customFormat="1">
      <c r="A89" s="348"/>
      <c r="B89" s="348"/>
      <c r="C89" s="348"/>
      <c r="D89" s="348"/>
      <c r="E89" s="351"/>
      <c r="F89" s="351"/>
      <c r="G89" s="351"/>
      <c r="H89" s="351"/>
      <c r="I89" s="324"/>
    </row>
    <row r="90" spans="1:9" s="5" customFormat="1">
      <c r="A90" s="348"/>
      <c r="B90" s="348"/>
      <c r="C90" s="348"/>
      <c r="D90" s="348"/>
      <c r="E90" s="351"/>
      <c r="F90" s="351"/>
      <c r="G90" s="351"/>
      <c r="H90" s="351"/>
      <c r="I90" s="324"/>
    </row>
    <row r="91" spans="1:9" s="5" customFormat="1">
      <c r="A91" s="348"/>
      <c r="B91" s="348"/>
      <c r="C91" s="348"/>
      <c r="D91" s="348"/>
      <c r="E91" s="351"/>
      <c r="F91" s="351"/>
      <c r="G91" s="351"/>
      <c r="H91" s="351"/>
      <c r="I91" s="324"/>
    </row>
    <row r="92" spans="1:9" s="5" customFormat="1">
      <c r="A92" s="348"/>
      <c r="B92" s="348"/>
      <c r="C92" s="348"/>
      <c r="D92" s="348"/>
      <c r="E92" s="351"/>
      <c r="F92" s="351"/>
      <c r="G92" s="351"/>
      <c r="H92" s="351"/>
      <c r="I92" s="324"/>
    </row>
    <row r="93" spans="1:9" s="5" customFormat="1">
      <c r="A93" s="348"/>
      <c r="B93" s="348"/>
      <c r="C93" s="348"/>
      <c r="D93" s="348"/>
      <c r="E93" s="351"/>
      <c r="F93" s="351"/>
      <c r="G93" s="351"/>
      <c r="H93" s="351"/>
      <c r="I93" s="324"/>
    </row>
    <row r="94" spans="1:9" s="5" customFormat="1">
      <c r="A94" s="348"/>
      <c r="B94" s="348"/>
      <c r="C94" s="348"/>
      <c r="D94" s="348"/>
      <c r="E94" s="351"/>
      <c r="F94" s="351"/>
      <c r="G94" s="351"/>
      <c r="H94" s="351"/>
      <c r="I94" s="324"/>
    </row>
    <row r="95" spans="1:9" s="5" customFormat="1">
      <c r="A95" s="348"/>
      <c r="B95" s="348"/>
      <c r="C95" s="348"/>
      <c r="D95" s="348"/>
      <c r="E95" s="351"/>
      <c r="F95" s="351"/>
      <c r="G95" s="351"/>
      <c r="H95" s="351"/>
      <c r="I95" s="324"/>
    </row>
    <row r="96" spans="1:9" s="5" customFormat="1">
      <c r="A96" s="348"/>
      <c r="B96" s="348"/>
      <c r="C96" s="348"/>
      <c r="D96" s="348"/>
      <c r="E96" s="351"/>
      <c r="F96" s="351"/>
      <c r="G96" s="351"/>
      <c r="H96" s="351"/>
      <c r="I96" s="324"/>
    </row>
    <row r="97" spans="1:9" s="5" customFormat="1">
      <c r="A97" s="348"/>
      <c r="B97" s="348"/>
      <c r="C97" s="348"/>
      <c r="D97" s="348"/>
      <c r="E97" s="351"/>
      <c r="F97" s="351"/>
      <c r="G97" s="351"/>
      <c r="H97" s="351"/>
      <c r="I97" s="324"/>
    </row>
    <row r="98" spans="1:9" s="5" customFormat="1">
      <c r="A98" s="348"/>
      <c r="B98" s="348"/>
      <c r="C98" s="348"/>
      <c r="D98" s="348"/>
      <c r="E98" s="351"/>
      <c r="F98" s="351"/>
      <c r="G98" s="351"/>
      <c r="H98" s="351"/>
      <c r="I98" s="324"/>
    </row>
    <row r="99" spans="1:9" s="5" customFormat="1">
      <c r="A99" s="348"/>
      <c r="B99" s="348"/>
      <c r="C99" s="348"/>
      <c r="D99" s="348"/>
      <c r="E99" s="351"/>
      <c r="F99" s="351"/>
      <c r="G99" s="351"/>
      <c r="H99" s="351"/>
      <c r="I99" s="324"/>
    </row>
    <row r="100" spans="1:9" s="5" customFormat="1">
      <c r="A100" s="348"/>
      <c r="B100" s="348"/>
      <c r="C100" s="348"/>
      <c r="D100" s="348"/>
      <c r="E100" s="351"/>
      <c r="F100" s="351"/>
      <c r="G100" s="351"/>
      <c r="H100" s="351"/>
      <c r="I100" s="324"/>
    </row>
    <row r="101" spans="1:9" s="5" customFormat="1">
      <c r="A101" s="348"/>
      <c r="B101" s="348"/>
      <c r="C101" s="348"/>
      <c r="D101" s="348"/>
      <c r="E101" s="351"/>
      <c r="F101" s="351"/>
      <c r="G101" s="351"/>
      <c r="H101" s="351"/>
      <c r="I101" s="324"/>
    </row>
    <row r="102" spans="1:9" s="5" customFormat="1">
      <c r="A102" s="348"/>
      <c r="B102" s="348"/>
      <c r="C102" s="348"/>
      <c r="D102" s="348"/>
      <c r="E102" s="351"/>
      <c r="F102" s="351"/>
      <c r="G102" s="351"/>
      <c r="H102" s="351"/>
      <c r="I102" s="324"/>
    </row>
    <row r="103" spans="1:9" s="5" customFormat="1">
      <c r="A103" s="348"/>
      <c r="B103" s="348"/>
      <c r="C103" s="348"/>
      <c r="D103" s="348"/>
      <c r="E103" s="351"/>
      <c r="F103" s="351"/>
      <c r="G103" s="351"/>
      <c r="H103" s="351"/>
      <c r="I103" s="324"/>
    </row>
    <row r="104" spans="1:9" s="5" customFormat="1">
      <c r="A104" s="348"/>
      <c r="B104" s="348"/>
      <c r="C104" s="348"/>
      <c r="D104" s="348"/>
      <c r="E104" s="351"/>
      <c r="F104" s="351"/>
      <c r="G104" s="351"/>
      <c r="H104" s="351"/>
      <c r="I104" s="324"/>
    </row>
    <row r="105" spans="1:9" s="5" customFormat="1">
      <c r="A105" s="348"/>
      <c r="B105" s="348"/>
      <c r="C105" s="348"/>
      <c r="D105" s="348"/>
      <c r="E105" s="351"/>
      <c r="F105" s="351"/>
      <c r="G105" s="351"/>
      <c r="H105" s="351"/>
      <c r="I105" s="324"/>
    </row>
    <row r="106" spans="1:9" s="5" customFormat="1">
      <c r="A106" s="348"/>
      <c r="B106" s="348"/>
      <c r="C106" s="348"/>
      <c r="D106" s="348"/>
      <c r="E106" s="351"/>
      <c r="F106" s="351"/>
      <c r="G106" s="351"/>
      <c r="H106" s="351"/>
      <c r="I106" s="324"/>
    </row>
    <row r="107" spans="1:9" s="5" customFormat="1">
      <c r="A107" s="348"/>
      <c r="B107" s="348"/>
      <c r="C107" s="348"/>
      <c r="D107" s="348"/>
      <c r="E107" s="351"/>
      <c r="F107" s="351"/>
      <c r="G107" s="351"/>
      <c r="H107" s="351"/>
      <c r="I107" s="324"/>
    </row>
    <row r="108" spans="1:9" s="5" customFormat="1">
      <c r="A108" s="348"/>
      <c r="B108" s="348"/>
      <c r="C108" s="348"/>
      <c r="D108" s="348"/>
      <c r="E108" s="351"/>
      <c r="F108" s="351"/>
      <c r="G108" s="351"/>
      <c r="H108" s="351"/>
      <c r="I108" s="324"/>
    </row>
    <row r="109" spans="1:9" s="5" customFormat="1">
      <c r="A109" s="348"/>
      <c r="B109" s="348"/>
      <c r="C109" s="348"/>
      <c r="D109" s="348"/>
      <c r="E109" s="351"/>
      <c r="F109" s="351"/>
      <c r="G109" s="351"/>
      <c r="H109" s="351"/>
      <c r="I109" s="324"/>
    </row>
    <row r="110" spans="1:9" s="5" customFormat="1">
      <c r="A110" s="348"/>
      <c r="B110" s="348"/>
      <c r="C110" s="348"/>
      <c r="D110" s="348"/>
      <c r="E110" s="351"/>
      <c r="F110" s="351"/>
      <c r="G110" s="351"/>
      <c r="H110" s="351"/>
      <c r="I110" s="324"/>
    </row>
    <row r="111" spans="1:9" s="5" customFormat="1">
      <c r="A111" s="348"/>
      <c r="B111" s="348"/>
      <c r="C111" s="348"/>
      <c r="D111" s="348"/>
      <c r="E111" s="351"/>
      <c r="F111" s="351"/>
      <c r="G111" s="351"/>
      <c r="H111" s="351"/>
      <c r="I111" s="324"/>
    </row>
    <row r="112" spans="1:9" s="5" customFormat="1">
      <c r="A112" s="348"/>
      <c r="B112" s="348"/>
      <c r="C112" s="348"/>
      <c r="D112" s="348"/>
      <c r="E112" s="351"/>
      <c r="F112" s="351"/>
      <c r="G112" s="351"/>
      <c r="H112" s="351"/>
      <c r="I112" s="324"/>
    </row>
    <row r="113" spans="1:9" s="5" customFormat="1">
      <c r="A113" s="348"/>
      <c r="B113" s="348"/>
      <c r="C113" s="348"/>
      <c r="D113" s="348"/>
      <c r="E113" s="351"/>
      <c r="F113" s="351"/>
      <c r="G113" s="351"/>
      <c r="H113" s="351"/>
      <c r="I113" s="324"/>
    </row>
    <row r="114" spans="1:9" s="5" customFormat="1">
      <c r="A114" s="348"/>
      <c r="B114" s="348"/>
      <c r="C114" s="348"/>
      <c r="D114" s="348"/>
      <c r="E114" s="351"/>
      <c r="F114" s="351"/>
      <c r="G114" s="351"/>
      <c r="H114" s="351"/>
      <c r="I114" s="324"/>
    </row>
    <row r="115" spans="1:9" s="5" customFormat="1">
      <c r="A115" s="348"/>
      <c r="B115" s="348"/>
      <c r="C115" s="348"/>
      <c r="D115" s="348"/>
      <c r="E115" s="351"/>
      <c r="F115" s="351"/>
      <c r="G115" s="351"/>
      <c r="H115" s="351"/>
      <c r="I115" s="324"/>
    </row>
    <row r="116" spans="1:9" s="5" customFormat="1">
      <c r="A116" s="348"/>
      <c r="B116" s="348"/>
      <c r="C116" s="348"/>
      <c r="D116" s="348"/>
      <c r="E116" s="351"/>
      <c r="F116" s="351"/>
      <c r="G116" s="351"/>
      <c r="H116" s="351"/>
      <c r="I116" s="324"/>
    </row>
    <row r="117" spans="1:9" s="5" customFormat="1">
      <c r="A117" s="348"/>
      <c r="B117" s="348"/>
      <c r="C117" s="348"/>
      <c r="D117" s="348"/>
      <c r="E117" s="351"/>
      <c r="F117" s="351"/>
      <c r="G117" s="351"/>
      <c r="H117" s="351"/>
      <c r="I117" s="324"/>
    </row>
    <row r="118" spans="1:9" s="5" customFormat="1">
      <c r="A118" s="348"/>
      <c r="B118" s="348"/>
      <c r="C118" s="348"/>
      <c r="D118" s="348"/>
      <c r="E118" s="351"/>
      <c r="F118" s="351"/>
      <c r="G118" s="351"/>
      <c r="H118" s="351"/>
      <c r="I118" s="324"/>
    </row>
    <row r="119" spans="1:9" s="5" customFormat="1">
      <c r="A119" s="348"/>
      <c r="B119" s="348"/>
      <c r="C119" s="348"/>
      <c r="D119" s="348"/>
      <c r="E119" s="351"/>
      <c r="F119" s="351"/>
      <c r="G119" s="351"/>
      <c r="H119" s="351"/>
      <c r="I119" s="324"/>
    </row>
    <row r="120" spans="1:9" s="5" customFormat="1">
      <c r="A120" s="348"/>
      <c r="B120" s="348"/>
      <c r="C120" s="348"/>
      <c r="D120" s="348"/>
      <c r="E120" s="351"/>
      <c r="F120" s="351"/>
      <c r="G120" s="351"/>
      <c r="H120" s="351"/>
      <c r="I120" s="324"/>
    </row>
    <row r="121" spans="1:9" s="5" customFormat="1">
      <c r="A121" s="348"/>
      <c r="B121" s="348"/>
      <c r="C121" s="348"/>
      <c r="D121" s="348"/>
      <c r="E121" s="351"/>
      <c r="F121" s="351"/>
      <c r="G121" s="351"/>
      <c r="H121" s="351"/>
      <c r="I121" s="324"/>
    </row>
    <row r="122" spans="1:9" s="5" customFormat="1">
      <c r="A122" s="348"/>
      <c r="B122" s="348"/>
      <c r="C122" s="348"/>
      <c r="D122" s="348"/>
      <c r="E122" s="351"/>
      <c r="F122" s="351"/>
      <c r="G122" s="351"/>
      <c r="H122" s="351"/>
      <c r="I122" s="324"/>
    </row>
    <row r="123" spans="1:9" s="5" customFormat="1">
      <c r="A123" s="348"/>
      <c r="B123" s="348"/>
      <c r="C123" s="348"/>
      <c r="D123" s="348"/>
      <c r="E123" s="351"/>
      <c r="F123" s="351"/>
      <c r="G123" s="351"/>
      <c r="H123" s="351"/>
      <c r="I123" s="324"/>
    </row>
    <row r="124" spans="1:9" s="5" customFormat="1">
      <c r="A124" s="348"/>
      <c r="B124" s="348"/>
      <c r="C124" s="348"/>
      <c r="D124" s="348"/>
      <c r="E124" s="351"/>
      <c r="F124" s="351"/>
      <c r="G124" s="351"/>
      <c r="H124" s="351"/>
      <c r="I124" s="324"/>
    </row>
    <row r="125" spans="1:9" s="5" customFormat="1">
      <c r="A125" s="348"/>
      <c r="B125" s="348"/>
      <c r="C125" s="348"/>
      <c r="D125" s="348"/>
      <c r="E125" s="351"/>
      <c r="F125" s="351"/>
      <c r="G125" s="351"/>
      <c r="H125" s="351"/>
      <c r="I125" s="324"/>
    </row>
    <row r="126" spans="1:9" s="5" customFormat="1">
      <c r="A126" s="348"/>
      <c r="B126" s="348"/>
      <c r="C126" s="348"/>
      <c r="D126" s="348"/>
      <c r="E126" s="351"/>
      <c r="F126" s="351"/>
      <c r="G126" s="351"/>
      <c r="H126" s="351"/>
      <c r="I126" s="324"/>
    </row>
    <row r="127" spans="1:9" s="5" customFormat="1">
      <c r="A127" s="348"/>
      <c r="B127" s="348"/>
      <c r="C127" s="348"/>
      <c r="D127" s="348"/>
      <c r="E127" s="351"/>
      <c r="F127" s="351"/>
      <c r="G127" s="351"/>
      <c r="H127" s="351"/>
      <c r="I127" s="324"/>
    </row>
    <row r="128" spans="1:9" s="5" customFormat="1">
      <c r="A128" s="348"/>
      <c r="B128" s="348"/>
      <c r="C128" s="348"/>
      <c r="D128" s="348"/>
      <c r="E128" s="351"/>
      <c r="F128" s="351"/>
      <c r="G128" s="351"/>
      <c r="H128" s="351"/>
      <c r="I128" s="324"/>
    </row>
    <row r="129" spans="1:9" s="5" customFormat="1">
      <c r="A129" s="348"/>
      <c r="B129" s="348"/>
      <c r="C129" s="348"/>
      <c r="D129" s="348"/>
      <c r="E129" s="351"/>
      <c r="F129" s="351"/>
      <c r="G129" s="351"/>
      <c r="H129" s="351"/>
      <c r="I129" s="324"/>
    </row>
    <row r="130" spans="1:9" s="5" customFormat="1">
      <c r="A130" s="348"/>
      <c r="B130" s="348"/>
      <c r="C130" s="348"/>
      <c r="D130" s="348"/>
      <c r="E130" s="351"/>
      <c r="F130" s="351"/>
      <c r="G130" s="351"/>
      <c r="H130" s="351"/>
      <c r="I130" s="324"/>
    </row>
    <row r="131" spans="1:9" s="5" customFormat="1">
      <c r="A131" s="348"/>
      <c r="B131" s="348"/>
      <c r="C131" s="348"/>
      <c r="D131" s="348"/>
      <c r="E131" s="351"/>
      <c r="F131" s="351"/>
      <c r="G131" s="351"/>
      <c r="H131" s="351"/>
      <c r="I131" s="324"/>
    </row>
    <row r="132" spans="1:9" s="5" customFormat="1">
      <c r="A132" s="348"/>
      <c r="B132" s="348"/>
      <c r="C132" s="348"/>
      <c r="D132" s="348"/>
      <c r="E132" s="351"/>
      <c r="F132" s="351"/>
      <c r="G132" s="351"/>
      <c r="H132" s="351"/>
      <c r="I132" s="324"/>
    </row>
    <row r="133" spans="1:9" s="5" customFormat="1">
      <c r="A133" s="348"/>
      <c r="B133" s="348"/>
      <c r="C133" s="348"/>
      <c r="D133" s="348"/>
      <c r="E133" s="351"/>
      <c r="F133" s="351"/>
      <c r="G133" s="351"/>
      <c r="H133" s="351"/>
      <c r="I133" s="324"/>
    </row>
    <row r="134" spans="1:9" s="5" customFormat="1">
      <c r="A134" s="348"/>
      <c r="B134" s="348"/>
      <c r="C134" s="348"/>
      <c r="D134" s="348"/>
      <c r="E134" s="351"/>
      <c r="F134" s="351"/>
      <c r="G134" s="351"/>
      <c r="H134" s="351"/>
      <c r="I134" s="324"/>
    </row>
    <row r="135" spans="1:9" s="5" customFormat="1">
      <c r="A135" s="348"/>
      <c r="B135" s="348"/>
      <c r="C135" s="348"/>
      <c r="D135" s="348"/>
      <c r="E135" s="351"/>
      <c r="F135" s="351"/>
      <c r="G135" s="351"/>
      <c r="H135" s="351"/>
      <c r="I135" s="324"/>
    </row>
    <row r="136" spans="1:9" s="5" customFormat="1">
      <c r="A136" s="348"/>
      <c r="B136" s="348"/>
      <c r="C136" s="348"/>
      <c r="D136" s="348"/>
      <c r="E136" s="351"/>
      <c r="F136" s="351"/>
      <c r="G136" s="351"/>
      <c r="H136" s="351"/>
      <c r="I136" s="324"/>
    </row>
    <row r="137" spans="1:9" s="5" customFormat="1">
      <c r="A137" s="348"/>
      <c r="B137" s="348"/>
      <c r="C137" s="348"/>
      <c r="D137" s="348"/>
      <c r="E137" s="351"/>
      <c r="F137" s="351"/>
      <c r="G137" s="351"/>
      <c r="H137" s="351"/>
      <c r="I137" s="324"/>
    </row>
    <row r="138" spans="1:9" s="5" customFormat="1">
      <c r="A138" s="348"/>
      <c r="B138" s="348"/>
      <c r="C138" s="348"/>
      <c r="D138" s="348"/>
      <c r="E138" s="351"/>
      <c r="F138" s="351"/>
      <c r="G138" s="351"/>
      <c r="H138" s="351"/>
      <c r="I138" s="324"/>
    </row>
    <row r="139" spans="1:9" s="5" customFormat="1">
      <c r="A139" s="348"/>
      <c r="B139" s="348"/>
      <c r="C139" s="348"/>
      <c r="D139" s="348"/>
      <c r="E139" s="351"/>
      <c r="F139" s="351"/>
      <c r="G139" s="351"/>
      <c r="H139" s="351"/>
      <c r="I139" s="324"/>
    </row>
    <row r="140" spans="1:9" s="5" customFormat="1">
      <c r="A140" s="348"/>
      <c r="B140" s="348"/>
      <c r="C140" s="348"/>
      <c r="D140" s="348"/>
      <c r="E140" s="351"/>
      <c r="F140" s="351"/>
      <c r="G140" s="351"/>
      <c r="H140" s="351"/>
      <c r="I140" s="324"/>
    </row>
    <row r="141" spans="1:9" s="5" customFormat="1">
      <c r="A141" s="348"/>
      <c r="B141" s="348"/>
      <c r="C141" s="348"/>
      <c r="D141" s="348"/>
      <c r="E141" s="351"/>
      <c r="F141" s="351"/>
      <c r="G141" s="351"/>
      <c r="H141" s="351"/>
      <c r="I141" s="324"/>
    </row>
    <row r="142" spans="1:9" s="5" customFormat="1">
      <c r="A142" s="348"/>
      <c r="B142" s="348"/>
      <c r="C142" s="348"/>
      <c r="D142" s="348"/>
      <c r="E142" s="351"/>
      <c r="F142" s="351"/>
      <c r="G142" s="351"/>
      <c r="H142" s="351"/>
      <c r="I142" s="324"/>
    </row>
    <row r="143" spans="1:9" s="5" customFormat="1">
      <c r="A143" s="348"/>
      <c r="B143" s="348"/>
      <c r="C143" s="348"/>
      <c r="D143" s="348"/>
      <c r="E143" s="351"/>
      <c r="F143" s="351"/>
      <c r="G143" s="351"/>
      <c r="H143" s="351"/>
      <c r="I143" s="324"/>
    </row>
    <row r="144" spans="1:9" s="5" customFormat="1">
      <c r="A144" s="348"/>
      <c r="B144" s="348"/>
      <c r="C144" s="348"/>
      <c r="D144" s="348"/>
      <c r="E144" s="351"/>
      <c r="F144" s="351"/>
      <c r="G144" s="351"/>
      <c r="H144" s="351"/>
      <c r="I144" s="324"/>
    </row>
    <row r="145" spans="1:9" s="5" customFormat="1">
      <c r="A145" s="348"/>
      <c r="B145" s="348"/>
      <c r="C145" s="348"/>
      <c r="D145" s="348"/>
      <c r="E145" s="351"/>
      <c r="F145" s="351"/>
      <c r="G145" s="351"/>
      <c r="H145" s="351"/>
      <c r="I145" s="324"/>
    </row>
    <row r="146" spans="1:9" s="5" customFormat="1">
      <c r="A146" s="348"/>
      <c r="B146" s="348"/>
      <c r="C146" s="348"/>
      <c r="D146" s="348"/>
      <c r="E146" s="351"/>
      <c r="F146" s="351"/>
      <c r="G146" s="351"/>
      <c r="H146" s="351"/>
      <c r="I146" s="324"/>
    </row>
    <row r="147" spans="1:9" s="5" customFormat="1">
      <c r="A147" s="348"/>
      <c r="B147" s="348"/>
      <c r="C147" s="348"/>
      <c r="D147" s="348"/>
      <c r="E147" s="351"/>
      <c r="F147" s="351"/>
      <c r="G147" s="351"/>
      <c r="H147" s="351"/>
      <c r="I147" s="324"/>
    </row>
    <row r="148" spans="1:9" s="5" customFormat="1">
      <c r="A148" s="348"/>
      <c r="B148" s="348"/>
      <c r="C148" s="348"/>
      <c r="D148" s="348"/>
      <c r="E148" s="351"/>
      <c r="F148" s="351"/>
      <c r="G148" s="351"/>
      <c r="H148" s="351"/>
      <c r="I148" s="324"/>
    </row>
    <row r="149" spans="1:9" s="5" customFormat="1">
      <c r="A149" s="348"/>
      <c r="B149" s="348"/>
      <c r="C149" s="348"/>
      <c r="D149" s="348"/>
      <c r="E149" s="351"/>
      <c r="F149" s="351"/>
      <c r="G149" s="351"/>
      <c r="H149" s="351"/>
      <c r="I149" s="324"/>
    </row>
    <row r="150" spans="1:9" s="5" customFormat="1">
      <c r="A150" s="348"/>
      <c r="B150" s="348"/>
      <c r="C150" s="348"/>
      <c r="D150" s="348"/>
      <c r="E150" s="351"/>
      <c r="F150" s="351"/>
      <c r="G150" s="351"/>
      <c r="H150" s="351"/>
      <c r="I150" s="324"/>
    </row>
    <row r="151" spans="1:9" s="5" customFormat="1">
      <c r="A151" s="348"/>
      <c r="B151" s="348"/>
      <c r="C151" s="348"/>
      <c r="D151" s="348"/>
      <c r="E151" s="351"/>
      <c r="F151" s="351"/>
      <c r="G151" s="351"/>
      <c r="H151" s="351"/>
      <c r="I151" s="324"/>
    </row>
    <row r="152" spans="1:9" s="5" customFormat="1">
      <c r="A152" s="348"/>
      <c r="B152" s="348"/>
      <c r="C152" s="348"/>
      <c r="D152" s="348"/>
      <c r="E152" s="351"/>
      <c r="F152" s="351"/>
      <c r="G152" s="351"/>
      <c r="H152" s="351"/>
      <c r="I152" s="324"/>
    </row>
    <row r="153" spans="1:9" s="5" customFormat="1">
      <c r="A153" s="348"/>
      <c r="B153" s="348"/>
      <c r="C153" s="348"/>
      <c r="D153" s="348"/>
      <c r="E153" s="351"/>
      <c r="F153" s="351"/>
      <c r="G153" s="351"/>
      <c r="H153" s="351"/>
      <c r="I153" s="324"/>
    </row>
    <row r="154" spans="1:9">
      <c r="B154" s="348"/>
      <c r="C154" s="348"/>
      <c r="D154" s="348"/>
      <c r="E154" s="351"/>
      <c r="F154" s="351"/>
      <c r="G154" s="351"/>
      <c r="H154" s="351"/>
    </row>
  </sheetData>
  <mergeCells count="2">
    <mergeCell ref="A1:H1"/>
    <mergeCell ref="F7:H7"/>
  </mergeCells>
  <printOptions horizontalCentered="1" verticalCentered="1"/>
  <pageMargins left="0.19685039370078741" right="0.19685039370078741" top="0.39370078740157483" bottom="0.59055118110236227" header="0.19685039370078741" footer="0.19685039370078741"/>
  <pageSetup paperSize="9" scale="8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53"/>
  <sheetViews>
    <sheetView showGridLines="0" view="pageBreakPreview" topLeftCell="A25" zoomScale="62" zoomScaleNormal="62" zoomScaleSheetLayoutView="62" workbookViewId="0">
      <selection activeCell="A29" sqref="A29:XFD29"/>
    </sheetView>
  </sheetViews>
  <sheetFormatPr defaultColWidth="21.81640625" defaultRowHeight="17"/>
  <cols>
    <col min="1" max="1" width="4" style="41" customWidth="1"/>
    <col min="2" max="2" width="40.6328125" style="42" customWidth="1"/>
    <col min="3" max="3" width="15.6328125" style="42" customWidth="1"/>
    <col min="4" max="4" width="6.08984375" style="43" customWidth="1"/>
    <col min="5" max="5" width="15.81640625" style="42" customWidth="1"/>
    <col min="6" max="6" width="55.6328125" style="42" customWidth="1"/>
    <col min="7" max="7" width="2.6328125" style="41" customWidth="1"/>
    <col min="8" max="216" width="23" style="2" customWidth="1"/>
    <col min="217" max="217" width="2.6328125" style="2" customWidth="1"/>
    <col min="218" max="218" width="9" style="2" customWidth="1"/>
    <col min="219" max="16384" width="21.81640625" style="2"/>
  </cols>
  <sheetData>
    <row r="1" spans="1:16" s="13" customFormat="1" ht="49.5" customHeight="1">
      <c r="A1" s="44"/>
      <c r="B1" s="898" t="s">
        <v>641</v>
      </c>
      <c r="C1" s="898"/>
      <c r="D1" s="898"/>
      <c r="E1" s="898"/>
      <c r="F1" s="898"/>
      <c r="G1" s="44"/>
    </row>
    <row r="2" spans="1:16" s="11" customFormat="1" ht="54.75" customHeight="1">
      <c r="A2" s="152"/>
      <c r="B2" s="899" t="s">
        <v>30</v>
      </c>
      <c r="C2" s="899"/>
      <c r="D2" s="899"/>
      <c r="E2" s="899"/>
      <c r="F2" s="899"/>
      <c r="G2" s="152"/>
    </row>
    <row r="3" spans="1:16" ht="45" customHeight="1">
      <c r="B3" s="900"/>
      <c r="C3" s="900"/>
      <c r="D3" s="900"/>
      <c r="E3" s="900"/>
      <c r="F3" s="876"/>
    </row>
    <row r="4" spans="1:16" ht="30" customHeight="1">
      <c r="B4" s="159"/>
      <c r="C4" s="159"/>
      <c r="D4" s="160"/>
      <c r="E4" s="159"/>
      <c r="F4" s="159"/>
    </row>
    <row r="5" spans="1:16" ht="40" customHeight="1">
      <c r="B5" s="161" t="s">
        <v>31</v>
      </c>
      <c r="C5" s="901"/>
      <c r="D5" s="901"/>
      <c r="E5" s="901"/>
      <c r="F5" s="159"/>
    </row>
    <row r="6" spans="1:16" ht="15" customHeight="1">
      <c r="B6" s="159"/>
      <c r="C6" s="159"/>
      <c r="D6" s="160"/>
      <c r="E6" s="159"/>
      <c r="F6" s="159"/>
    </row>
    <row r="7" spans="1:16" ht="39.75" customHeight="1">
      <c r="B7" s="162" t="s">
        <v>32</v>
      </c>
      <c r="C7" s="162"/>
      <c r="D7" s="163"/>
      <c r="E7" s="164"/>
      <c r="F7" s="165"/>
      <c r="H7" s="888"/>
      <c r="I7" s="888"/>
      <c r="J7" s="888"/>
      <c r="K7" s="888"/>
      <c r="L7" s="888"/>
      <c r="M7" s="888"/>
      <c r="N7" s="888"/>
      <c r="O7" s="888"/>
      <c r="P7" s="888"/>
    </row>
    <row r="8" spans="1:16" ht="20.25" customHeight="1">
      <c r="B8" s="164"/>
      <c r="C8" s="164"/>
      <c r="D8" s="163"/>
      <c r="E8" s="164"/>
      <c r="F8" s="164"/>
      <c r="H8" s="888"/>
      <c r="I8" s="888"/>
      <c r="J8" s="888"/>
      <c r="K8" s="888"/>
      <c r="L8" s="888"/>
      <c r="M8" s="888"/>
      <c r="N8" s="888"/>
      <c r="O8" s="888"/>
      <c r="P8" s="888"/>
    </row>
    <row r="9" spans="1:16" ht="15" customHeight="1">
      <c r="B9" s="164" t="s">
        <v>33</v>
      </c>
      <c r="C9" s="164"/>
      <c r="D9" s="166"/>
      <c r="E9" s="167"/>
      <c r="F9" s="164" t="s">
        <v>34</v>
      </c>
      <c r="H9" s="888"/>
      <c r="I9" s="888"/>
      <c r="J9" s="888"/>
      <c r="K9" s="888"/>
      <c r="L9" s="888"/>
      <c r="M9" s="888"/>
      <c r="N9" s="888"/>
      <c r="O9" s="888"/>
      <c r="P9" s="888"/>
    </row>
    <row r="10" spans="1:16" ht="40" customHeight="1">
      <c r="B10" s="902"/>
      <c r="C10" s="903"/>
      <c r="D10" s="168"/>
      <c r="E10" s="169"/>
      <c r="F10" s="170"/>
      <c r="H10" s="888"/>
      <c r="I10" s="888"/>
      <c r="J10" s="888"/>
      <c r="K10" s="888"/>
      <c r="L10" s="888"/>
      <c r="M10" s="888"/>
      <c r="N10" s="888"/>
      <c r="O10" s="888"/>
      <c r="P10" s="888"/>
    </row>
    <row r="11" spans="1:16" ht="15" customHeight="1">
      <c r="B11" s="171"/>
      <c r="C11" s="171"/>
      <c r="D11" s="172"/>
      <c r="E11" s="169"/>
      <c r="F11" s="169"/>
      <c r="H11" s="888"/>
      <c r="I11" s="888"/>
      <c r="J11" s="888"/>
      <c r="K11" s="888"/>
      <c r="L11" s="888"/>
      <c r="M11" s="888"/>
      <c r="N11" s="888"/>
      <c r="O11" s="888"/>
      <c r="P11" s="888"/>
    </row>
    <row r="12" spans="1:16" ht="20.25" customHeight="1">
      <c r="B12" s="173" t="s">
        <v>35</v>
      </c>
      <c r="C12" s="164"/>
      <c r="D12" s="172"/>
      <c r="E12" s="169"/>
      <c r="F12" s="169"/>
      <c r="H12" s="888"/>
      <c r="I12" s="888"/>
      <c r="J12" s="888"/>
      <c r="K12" s="888"/>
      <c r="L12" s="888"/>
      <c r="M12" s="888"/>
      <c r="N12" s="888"/>
      <c r="O12" s="888"/>
      <c r="P12" s="888"/>
    </row>
    <row r="13" spans="1:16" s="11" customFormat="1" ht="26.25" customHeight="1">
      <c r="A13" s="152"/>
      <c r="B13" s="174" t="s">
        <v>36</v>
      </c>
      <c r="C13" s="174"/>
      <c r="D13" s="175"/>
      <c r="E13" s="175"/>
      <c r="F13" s="175"/>
      <c r="G13" s="152"/>
      <c r="H13" s="888"/>
      <c r="I13" s="888"/>
      <c r="J13" s="888"/>
      <c r="K13" s="888"/>
      <c r="L13" s="888"/>
      <c r="M13" s="888"/>
      <c r="N13" s="888"/>
      <c r="O13" s="888"/>
      <c r="P13" s="888"/>
    </row>
    <row r="14" spans="1:16" ht="40" customHeight="1">
      <c r="B14" s="892"/>
      <c r="C14" s="892"/>
      <c r="D14" s="893"/>
      <c r="E14" s="893"/>
      <c r="F14" s="893"/>
    </row>
    <row r="15" spans="1:16" s="35" customFormat="1" ht="26.25" customHeight="1">
      <c r="A15" s="49"/>
      <c r="B15" s="164" t="s">
        <v>37</v>
      </c>
      <c r="C15" s="162"/>
      <c r="D15" s="176"/>
      <c r="E15" s="177"/>
      <c r="F15" s="178" t="s">
        <v>38</v>
      </c>
      <c r="G15" s="49"/>
    </row>
    <row r="16" spans="1:16" ht="40" customHeight="1">
      <c r="B16" s="889"/>
      <c r="C16" s="890"/>
      <c r="D16" s="891"/>
      <c r="E16" s="169"/>
      <c r="F16" s="179"/>
    </row>
    <row r="17" spans="1:9" ht="26.25" customHeight="1">
      <c r="B17" s="164" t="s">
        <v>39</v>
      </c>
      <c r="C17" s="164"/>
      <c r="D17" s="172"/>
      <c r="E17" s="169"/>
      <c r="F17" s="169"/>
    </row>
    <row r="18" spans="1:9" ht="40" customHeight="1">
      <c r="B18" s="892"/>
      <c r="C18" s="892"/>
      <c r="D18" s="893"/>
      <c r="E18" s="893"/>
      <c r="F18" s="893"/>
    </row>
    <row r="19" spans="1:9" s="3" customFormat="1" ht="40" customHeight="1">
      <c r="A19" s="50"/>
      <c r="B19" s="51"/>
      <c r="C19" s="51"/>
      <c r="D19" s="52"/>
      <c r="E19" s="53"/>
      <c r="F19" s="53"/>
      <c r="G19" s="50"/>
    </row>
    <row r="20" spans="1:9" s="8" customFormat="1" ht="45.9" customHeight="1">
      <c r="A20" s="71"/>
      <c r="B20" s="54" t="s">
        <v>100</v>
      </c>
      <c r="C20" s="54"/>
      <c r="D20" s="55"/>
      <c r="E20" s="53"/>
      <c r="F20" s="53"/>
      <c r="G20" s="71"/>
      <c r="H20" s="877"/>
    </row>
    <row r="21" spans="1:9" s="4" customFormat="1" ht="40" customHeight="1">
      <c r="A21" s="41"/>
      <c r="B21" s="56" t="s">
        <v>40</v>
      </c>
      <c r="C21" s="57"/>
      <c r="D21" s="45" t="s">
        <v>41</v>
      </c>
      <c r="E21" s="58"/>
      <c r="F21" s="46"/>
      <c r="G21" s="41"/>
      <c r="H21" s="108"/>
      <c r="I21" s="108"/>
    </row>
    <row r="22" spans="1:9" s="5" customFormat="1" ht="30" customHeight="1">
      <c r="A22" s="50"/>
      <c r="B22" s="50"/>
      <c r="C22" s="54"/>
      <c r="D22" s="55"/>
      <c r="E22" s="53"/>
      <c r="F22" s="53"/>
      <c r="G22" s="50"/>
    </row>
    <row r="23" spans="1:9" s="106" customFormat="1" ht="35" customHeight="1">
      <c r="A23" s="71"/>
      <c r="B23" s="128" t="s">
        <v>101</v>
      </c>
      <c r="C23" s="128"/>
      <c r="D23" s="129"/>
      <c r="E23" s="130"/>
      <c r="F23" s="131"/>
      <c r="G23" s="71"/>
    </row>
    <row r="24" spans="1:9" s="4" customFormat="1" ht="40" customHeight="1">
      <c r="A24" s="41"/>
      <c r="B24" s="56" t="s">
        <v>42</v>
      </c>
      <c r="C24" s="57"/>
      <c r="D24" s="45" t="s">
        <v>41</v>
      </c>
      <c r="E24" s="58"/>
      <c r="F24" s="46"/>
      <c r="G24" s="41"/>
    </row>
    <row r="25" spans="1:9" s="4" customFormat="1" ht="15" customHeight="1">
      <c r="A25" s="41"/>
      <c r="B25" s="60"/>
      <c r="C25" s="41"/>
      <c r="D25" s="61"/>
      <c r="E25" s="41"/>
      <c r="F25" s="46"/>
      <c r="G25" s="41"/>
    </row>
    <row r="26" spans="1:9" s="7" customFormat="1" ht="40" customHeight="1">
      <c r="A26" s="49"/>
      <c r="B26" s="62" t="s">
        <v>43</v>
      </c>
      <c r="C26" s="63"/>
      <c r="D26" s="64" t="s">
        <v>44</v>
      </c>
      <c r="E26" s="65"/>
      <c r="F26" s="66"/>
      <c r="G26" s="49"/>
    </row>
    <row r="27" spans="1:9" s="4" customFormat="1" ht="30" customHeight="1">
      <c r="A27" s="41"/>
      <c r="B27" s="894"/>
      <c r="C27" s="894"/>
      <c r="D27" s="894"/>
      <c r="E27" s="894"/>
      <c r="F27" s="894"/>
      <c r="G27" s="41"/>
    </row>
    <row r="28" spans="1:9" s="7" customFormat="1" ht="40" customHeight="1">
      <c r="A28" s="49"/>
      <c r="B28" s="62" t="s">
        <v>45</v>
      </c>
      <c r="C28" s="63"/>
      <c r="D28" s="64" t="s">
        <v>44</v>
      </c>
      <c r="E28" s="58"/>
      <c r="F28" s="100" t="s">
        <v>46</v>
      </c>
      <c r="G28" s="49"/>
    </row>
    <row r="29" spans="1:9" s="7" customFormat="1" ht="30" customHeight="1">
      <c r="A29" s="49"/>
      <c r="B29" s="68"/>
      <c r="C29" s="49"/>
      <c r="D29" s="44"/>
      <c r="E29" s="49"/>
      <c r="F29" s="69"/>
      <c r="G29" s="49"/>
    </row>
    <row r="30" spans="1:9" s="102" customFormat="1" ht="40" customHeight="1">
      <c r="A30" s="41"/>
      <c r="B30" s="88" t="s">
        <v>102</v>
      </c>
      <c r="C30" s="88"/>
      <c r="D30" s="88"/>
      <c r="E30" s="895"/>
      <c r="F30" s="896"/>
      <c r="G30" s="897"/>
      <c r="H30" s="41"/>
      <c r="I30" s="41"/>
    </row>
    <row r="31" spans="1:9" s="1" customFormat="1" ht="30.75" customHeight="1">
      <c r="A31" s="50"/>
      <c r="B31" s="103" t="s">
        <v>47</v>
      </c>
      <c r="C31" s="48"/>
      <c r="D31" s="47"/>
      <c r="E31" s="48"/>
      <c r="F31" s="48"/>
      <c r="G31" s="50"/>
    </row>
    <row r="32" spans="1:9" s="1" customFormat="1">
      <c r="A32" s="50"/>
      <c r="B32" s="48"/>
      <c r="C32" s="48"/>
      <c r="D32" s="47"/>
      <c r="E32" s="48"/>
      <c r="F32" s="48"/>
      <c r="G32" s="50"/>
    </row>
    <row r="33" spans="1:7" s="1" customFormat="1">
      <c r="A33" s="50"/>
      <c r="B33" s="48"/>
      <c r="C33" s="48"/>
      <c r="D33" s="47"/>
      <c r="E33" s="48"/>
      <c r="F33" s="48"/>
      <c r="G33" s="50"/>
    </row>
    <row r="34" spans="1:7" s="1" customFormat="1">
      <c r="A34" s="50"/>
      <c r="B34" s="48"/>
      <c r="C34" s="48"/>
      <c r="D34" s="47"/>
      <c r="E34" s="48"/>
      <c r="F34" s="48"/>
      <c r="G34" s="50"/>
    </row>
    <row r="35" spans="1:7" s="1" customFormat="1">
      <c r="A35" s="50"/>
      <c r="B35" s="48"/>
      <c r="C35" s="48"/>
      <c r="D35" s="47"/>
      <c r="E35" s="48"/>
      <c r="F35" s="48"/>
      <c r="G35" s="50"/>
    </row>
    <row r="36" spans="1:7" s="1" customFormat="1">
      <c r="A36" s="50"/>
      <c r="B36" s="48"/>
      <c r="C36" s="48"/>
      <c r="D36" s="47"/>
      <c r="E36" s="48"/>
      <c r="F36" s="48"/>
      <c r="G36" s="50"/>
    </row>
    <row r="37" spans="1:7" s="1" customFormat="1">
      <c r="A37" s="50"/>
      <c r="B37" s="48"/>
      <c r="C37" s="48"/>
      <c r="D37" s="47"/>
      <c r="E37" s="48"/>
      <c r="F37" s="48"/>
      <c r="G37" s="50"/>
    </row>
    <row r="38" spans="1:7" s="1" customFormat="1">
      <c r="A38" s="50"/>
      <c r="B38" s="48"/>
      <c r="C38" s="48"/>
      <c r="D38" s="47"/>
      <c r="E38" s="48"/>
      <c r="F38" s="48"/>
      <c r="G38" s="50"/>
    </row>
    <row r="39" spans="1:7" s="1" customFormat="1">
      <c r="A39" s="50"/>
      <c r="B39" s="48"/>
      <c r="C39" s="48"/>
      <c r="D39" s="47"/>
      <c r="E39" s="48"/>
      <c r="F39" s="48"/>
      <c r="G39" s="50"/>
    </row>
    <row r="40" spans="1:7" s="1" customFormat="1">
      <c r="A40" s="50"/>
      <c r="B40" s="48"/>
      <c r="C40" s="48"/>
      <c r="D40" s="47"/>
      <c r="E40" s="48"/>
      <c r="F40" s="48"/>
      <c r="G40" s="50"/>
    </row>
    <row r="41" spans="1:7" s="1" customFormat="1">
      <c r="A41" s="50"/>
      <c r="B41" s="48"/>
      <c r="C41" s="48"/>
      <c r="D41" s="47"/>
      <c r="E41" s="48"/>
      <c r="F41" s="48"/>
      <c r="G41" s="50"/>
    </row>
    <row r="42" spans="1:7" s="1" customFormat="1">
      <c r="A42" s="50"/>
      <c r="B42" s="48"/>
      <c r="C42" s="48"/>
      <c r="D42" s="47"/>
      <c r="E42" s="48"/>
      <c r="F42" s="48"/>
      <c r="G42" s="50"/>
    </row>
    <row r="43" spans="1:7" s="1" customFormat="1">
      <c r="A43" s="50"/>
      <c r="B43" s="48"/>
      <c r="C43" s="48"/>
      <c r="D43" s="47"/>
      <c r="E43" s="48"/>
      <c r="F43" s="48"/>
      <c r="G43" s="50"/>
    </row>
    <row r="44" spans="1:7" s="1" customFormat="1">
      <c r="A44" s="50"/>
      <c r="B44" s="48"/>
      <c r="C44" s="48"/>
      <c r="D44" s="47"/>
      <c r="E44" s="48"/>
      <c r="F44" s="48"/>
      <c r="G44" s="50"/>
    </row>
    <row r="45" spans="1:7" s="1" customFormat="1">
      <c r="A45" s="50"/>
      <c r="B45" s="48"/>
      <c r="C45" s="48"/>
      <c r="D45" s="47"/>
      <c r="E45" s="48"/>
      <c r="F45" s="48"/>
      <c r="G45" s="50"/>
    </row>
    <row r="46" spans="1:7" s="1" customFormat="1">
      <c r="A46" s="50"/>
      <c r="B46" s="48"/>
      <c r="C46" s="48"/>
      <c r="D46" s="47"/>
      <c r="E46" s="48"/>
      <c r="F46" s="48"/>
      <c r="G46" s="50"/>
    </row>
    <row r="47" spans="1:7" s="1" customFormat="1">
      <c r="A47" s="50"/>
      <c r="B47" s="48"/>
      <c r="C47" s="48"/>
      <c r="D47" s="47"/>
      <c r="E47" s="48"/>
      <c r="F47" s="48"/>
      <c r="G47" s="50"/>
    </row>
    <row r="48" spans="1:7" s="1" customFormat="1">
      <c r="A48" s="50"/>
      <c r="B48" s="48"/>
      <c r="C48" s="48"/>
      <c r="D48" s="47"/>
      <c r="E48" s="48"/>
      <c r="F48" s="48"/>
      <c r="G48" s="50"/>
    </row>
    <row r="49" spans="1:7" s="1" customFormat="1">
      <c r="A49" s="50"/>
      <c r="B49" s="48"/>
      <c r="C49" s="48"/>
      <c r="D49" s="47"/>
      <c r="E49" s="48"/>
      <c r="F49" s="48"/>
      <c r="G49" s="50"/>
    </row>
    <row r="50" spans="1:7" s="1" customFormat="1">
      <c r="A50" s="50"/>
      <c r="B50" s="48"/>
      <c r="C50" s="48"/>
      <c r="D50" s="47"/>
      <c r="E50" s="48"/>
      <c r="F50" s="48"/>
      <c r="G50" s="50"/>
    </row>
    <row r="51" spans="1:7" s="1" customFormat="1">
      <c r="A51" s="50"/>
      <c r="B51" s="48"/>
      <c r="C51" s="48"/>
      <c r="D51" s="47"/>
      <c r="E51" s="48"/>
      <c r="F51" s="48"/>
      <c r="G51" s="50"/>
    </row>
    <row r="52" spans="1:7" s="1" customFormat="1">
      <c r="A52" s="50"/>
      <c r="B52" s="48"/>
      <c r="C52" s="48"/>
      <c r="D52" s="47"/>
      <c r="E52" s="48"/>
      <c r="F52" s="48"/>
      <c r="G52" s="50"/>
    </row>
    <row r="53" spans="1:7" s="1" customFormat="1">
      <c r="A53" s="50"/>
      <c r="B53" s="48"/>
      <c r="C53" s="48"/>
      <c r="D53" s="47"/>
      <c r="E53" s="48"/>
      <c r="F53" s="48"/>
      <c r="G53" s="50"/>
    </row>
    <row r="54" spans="1:7" s="1" customFormat="1">
      <c r="A54" s="50"/>
      <c r="B54" s="48"/>
      <c r="C54" s="48"/>
      <c r="D54" s="47"/>
      <c r="E54" s="48"/>
      <c r="F54" s="48"/>
      <c r="G54" s="50"/>
    </row>
    <row r="55" spans="1:7" s="1" customFormat="1">
      <c r="A55" s="50"/>
      <c r="B55" s="48"/>
      <c r="C55" s="48"/>
      <c r="D55" s="47"/>
      <c r="E55" s="48"/>
      <c r="F55" s="48"/>
      <c r="G55" s="50"/>
    </row>
    <row r="56" spans="1:7" s="1" customFormat="1">
      <c r="A56" s="50"/>
      <c r="B56" s="48"/>
      <c r="C56" s="48"/>
      <c r="D56" s="47"/>
      <c r="E56" s="48"/>
      <c r="F56" s="48"/>
      <c r="G56" s="50"/>
    </row>
    <row r="57" spans="1:7" s="1" customFormat="1">
      <c r="A57" s="50"/>
      <c r="B57" s="48"/>
      <c r="C57" s="48"/>
      <c r="D57" s="47"/>
      <c r="E57" s="48"/>
      <c r="F57" s="48"/>
      <c r="G57" s="50"/>
    </row>
    <row r="58" spans="1:7" s="1" customFormat="1">
      <c r="A58" s="50"/>
      <c r="B58" s="48"/>
      <c r="C58" s="48"/>
      <c r="D58" s="47"/>
      <c r="E58" s="48"/>
      <c r="F58" s="48"/>
      <c r="G58" s="50"/>
    </row>
    <row r="59" spans="1:7" s="1" customFormat="1">
      <c r="A59" s="50"/>
      <c r="B59" s="48"/>
      <c r="C59" s="48"/>
      <c r="D59" s="47"/>
      <c r="E59" s="48"/>
      <c r="F59" s="48"/>
      <c r="G59" s="50"/>
    </row>
    <row r="60" spans="1:7" s="1" customFormat="1">
      <c r="A60" s="50"/>
      <c r="B60" s="48"/>
      <c r="C60" s="48"/>
      <c r="D60" s="47"/>
      <c r="E60" s="48"/>
      <c r="F60" s="48"/>
      <c r="G60" s="50"/>
    </row>
    <row r="61" spans="1:7" s="1" customFormat="1">
      <c r="A61" s="50"/>
      <c r="B61" s="48"/>
      <c r="C61" s="48"/>
      <c r="D61" s="47"/>
      <c r="E61" s="48"/>
      <c r="F61" s="48"/>
      <c r="G61" s="50"/>
    </row>
    <row r="62" spans="1:7" s="1" customFormat="1">
      <c r="A62" s="50"/>
      <c r="B62" s="48"/>
      <c r="C62" s="48"/>
      <c r="D62" s="47"/>
      <c r="E62" s="48"/>
      <c r="F62" s="48"/>
      <c r="G62" s="50"/>
    </row>
    <row r="63" spans="1:7" s="1" customFormat="1">
      <c r="A63" s="50"/>
      <c r="B63" s="48"/>
      <c r="C63" s="48"/>
      <c r="D63" s="47"/>
      <c r="E63" s="48"/>
      <c r="F63" s="48"/>
      <c r="G63" s="50"/>
    </row>
    <row r="64" spans="1:7" s="1" customFormat="1">
      <c r="A64" s="50"/>
      <c r="B64" s="48"/>
      <c r="C64" s="48"/>
      <c r="D64" s="47"/>
      <c r="E64" s="48"/>
      <c r="F64" s="48"/>
      <c r="G64" s="50"/>
    </row>
    <row r="65" spans="1:7" s="1" customFormat="1">
      <c r="A65" s="50"/>
      <c r="B65" s="48"/>
      <c r="C65" s="48"/>
      <c r="D65" s="47"/>
      <c r="E65" s="48"/>
      <c r="F65" s="48"/>
      <c r="G65" s="50"/>
    </row>
    <row r="66" spans="1:7" s="1" customFormat="1">
      <c r="A66" s="50"/>
      <c r="B66" s="48"/>
      <c r="C66" s="48"/>
      <c r="D66" s="47"/>
      <c r="E66" s="48"/>
      <c r="F66" s="48"/>
      <c r="G66" s="50"/>
    </row>
    <row r="67" spans="1:7" s="1" customFormat="1">
      <c r="A67" s="50"/>
      <c r="B67" s="48"/>
      <c r="C67" s="48"/>
      <c r="D67" s="47"/>
      <c r="E67" s="48"/>
      <c r="F67" s="48"/>
      <c r="G67" s="50"/>
    </row>
    <row r="68" spans="1:7" s="1" customFormat="1">
      <c r="A68" s="50"/>
      <c r="B68" s="48"/>
      <c r="C68" s="48"/>
      <c r="D68" s="47"/>
      <c r="E68" s="48"/>
      <c r="F68" s="48"/>
      <c r="G68" s="50"/>
    </row>
    <row r="69" spans="1:7" s="1" customFormat="1">
      <c r="A69" s="50"/>
      <c r="B69" s="48"/>
      <c r="C69" s="48"/>
      <c r="D69" s="47"/>
      <c r="E69" s="48"/>
      <c r="F69" s="48"/>
      <c r="G69" s="50"/>
    </row>
    <row r="70" spans="1:7" s="1" customFormat="1">
      <c r="A70" s="50"/>
      <c r="B70" s="48"/>
      <c r="C70" s="48"/>
      <c r="D70" s="47"/>
      <c r="E70" s="48"/>
      <c r="F70" s="48"/>
      <c r="G70" s="50"/>
    </row>
    <row r="71" spans="1:7" s="1" customFormat="1">
      <c r="A71" s="50"/>
      <c r="B71" s="48"/>
      <c r="C71" s="48"/>
      <c r="D71" s="47"/>
      <c r="E71" s="48"/>
      <c r="F71" s="48"/>
      <c r="G71" s="50"/>
    </row>
    <row r="72" spans="1:7" s="1" customFormat="1">
      <c r="A72" s="50"/>
      <c r="B72" s="48"/>
      <c r="C72" s="48"/>
      <c r="D72" s="47"/>
      <c r="E72" s="48"/>
      <c r="F72" s="48"/>
      <c r="G72" s="50"/>
    </row>
    <row r="73" spans="1:7" s="1" customFormat="1">
      <c r="A73" s="50"/>
      <c r="B73" s="48"/>
      <c r="C73" s="48"/>
      <c r="D73" s="47"/>
      <c r="E73" s="48"/>
      <c r="F73" s="48"/>
      <c r="G73" s="50"/>
    </row>
    <row r="74" spans="1:7" s="1" customFormat="1">
      <c r="A74" s="50"/>
      <c r="B74" s="48"/>
      <c r="C74" s="48"/>
      <c r="D74" s="47"/>
      <c r="E74" s="48"/>
      <c r="F74" s="48"/>
      <c r="G74" s="50"/>
    </row>
    <row r="75" spans="1:7" s="1" customFormat="1">
      <c r="A75" s="50"/>
      <c r="B75" s="48"/>
      <c r="C75" s="48"/>
      <c r="D75" s="47"/>
      <c r="E75" s="48"/>
      <c r="F75" s="48"/>
      <c r="G75" s="50"/>
    </row>
    <row r="76" spans="1:7" s="1" customFormat="1">
      <c r="A76" s="50"/>
      <c r="B76" s="48"/>
      <c r="C76" s="48"/>
      <c r="D76" s="47"/>
      <c r="E76" s="48"/>
      <c r="F76" s="48"/>
      <c r="G76" s="50"/>
    </row>
    <row r="77" spans="1:7" s="1" customFormat="1">
      <c r="A77" s="50"/>
      <c r="B77" s="48"/>
      <c r="C77" s="48"/>
      <c r="D77" s="47"/>
      <c r="E77" s="48"/>
      <c r="F77" s="48"/>
      <c r="G77" s="50"/>
    </row>
    <row r="78" spans="1:7" s="1" customFormat="1">
      <c r="A78" s="50"/>
      <c r="B78" s="48"/>
      <c r="C78" s="48"/>
      <c r="D78" s="47"/>
      <c r="E78" s="48"/>
      <c r="F78" s="48"/>
      <c r="G78" s="50"/>
    </row>
    <row r="79" spans="1:7" s="1" customFormat="1">
      <c r="A79" s="50"/>
      <c r="B79" s="48"/>
      <c r="C79" s="48"/>
      <c r="D79" s="47"/>
      <c r="E79" s="48"/>
      <c r="F79" s="48"/>
      <c r="G79" s="50"/>
    </row>
    <row r="80" spans="1:7" s="1" customFormat="1">
      <c r="A80" s="50"/>
      <c r="B80" s="48"/>
      <c r="C80" s="48"/>
      <c r="D80" s="47"/>
      <c r="E80" s="48"/>
      <c r="F80" s="48"/>
      <c r="G80" s="50"/>
    </row>
    <row r="81" spans="1:7" s="1" customFormat="1">
      <c r="A81" s="50"/>
      <c r="B81" s="48"/>
      <c r="C81" s="48"/>
      <c r="D81" s="47"/>
      <c r="E81" s="48"/>
      <c r="F81" s="48"/>
      <c r="G81" s="50"/>
    </row>
    <row r="82" spans="1:7" s="1" customFormat="1">
      <c r="A82" s="50"/>
      <c r="B82" s="48"/>
      <c r="C82" s="48"/>
      <c r="D82" s="47"/>
      <c r="E82" s="48"/>
      <c r="F82" s="48"/>
      <c r="G82" s="50"/>
    </row>
    <row r="83" spans="1:7" s="1" customFormat="1">
      <c r="A83" s="50"/>
      <c r="B83" s="48"/>
      <c r="C83" s="48"/>
      <c r="D83" s="47"/>
      <c r="E83" s="48"/>
      <c r="F83" s="48"/>
      <c r="G83" s="50"/>
    </row>
    <row r="84" spans="1:7" s="1" customFormat="1">
      <c r="A84" s="50"/>
      <c r="B84" s="48"/>
      <c r="C84" s="48"/>
      <c r="D84" s="47"/>
      <c r="E84" s="48"/>
      <c r="F84" s="48"/>
      <c r="G84" s="50"/>
    </row>
    <row r="85" spans="1:7" s="1" customFormat="1">
      <c r="A85" s="50"/>
      <c r="B85" s="48"/>
      <c r="C85" s="48"/>
      <c r="D85" s="47"/>
      <c r="E85" s="48"/>
      <c r="F85" s="48"/>
      <c r="G85" s="50"/>
    </row>
    <row r="86" spans="1:7" s="1" customFormat="1">
      <c r="A86" s="50"/>
      <c r="B86" s="48"/>
      <c r="C86" s="48"/>
      <c r="D86" s="47"/>
      <c r="E86" s="48"/>
      <c r="F86" s="48"/>
      <c r="G86" s="50"/>
    </row>
    <row r="87" spans="1:7" s="1" customFormat="1">
      <c r="A87" s="50"/>
      <c r="B87" s="48"/>
      <c r="C87" s="48"/>
      <c r="D87" s="47"/>
      <c r="E87" s="48"/>
      <c r="F87" s="48"/>
      <c r="G87" s="50"/>
    </row>
    <row r="88" spans="1:7" s="1" customFormat="1">
      <c r="A88" s="50"/>
      <c r="B88" s="48"/>
      <c r="C88" s="48"/>
      <c r="D88" s="47"/>
      <c r="E88" s="48"/>
      <c r="F88" s="48"/>
      <c r="G88" s="50"/>
    </row>
    <row r="89" spans="1:7" s="1" customFormat="1">
      <c r="A89" s="50"/>
      <c r="B89" s="48"/>
      <c r="C89" s="48"/>
      <c r="D89" s="47"/>
      <c r="E89" s="48"/>
      <c r="F89" s="48"/>
      <c r="G89" s="50"/>
    </row>
    <row r="90" spans="1:7" s="1" customFormat="1">
      <c r="A90" s="50"/>
      <c r="B90" s="48"/>
      <c r="C90" s="48"/>
      <c r="D90" s="47"/>
      <c r="E90" s="48"/>
      <c r="F90" s="48"/>
      <c r="G90" s="50"/>
    </row>
    <row r="91" spans="1:7" s="1" customFormat="1">
      <c r="A91" s="50"/>
      <c r="B91" s="48"/>
      <c r="C91" s="48"/>
      <c r="D91" s="47"/>
      <c r="E91" s="48"/>
      <c r="F91" s="48"/>
      <c r="G91" s="50"/>
    </row>
    <row r="92" spans="1:7" s="1" customFormat="1">
      <c r="A92" s="50"/>
      <c r="B92" s="48"/>
      <c r="C92" s="48"/>
      <c r="D92" s="47"/>
      <c r="E92" s="48"/>
      <c r="F92" s="48"/>
      <c r="G92" s="50"/>
    </row>
    <row r="93" spans="1:7" s="1" customFormat="1">
      <c r="A93" s="50"/>
      <c r="B93" s="48"/>
      <c r="C93" s="48"/>
      <c r="D93" s="47"/>
      <c r="E93" s="48"/>
      <c r="F93" s="48"/>
      <c r="G93" s="50"/>
    </row>
    <row r="94" spans="1:7" s="1" customFormat="1">
      <c r="A94" s="50"/>
      <c r="B94" s="48"/>
      <c r="C94" s="48"/>
      <c r="D94" s="47"/>
      <c r="E94" s="48"/>
      <c r="F94" s="48"/>
      <c r="G94" s="50"/>
    </row>
    <row r="95" spans="1:7" s="1" customFormat="1">
      <c r="A95" s="50"/>
      <c r="B95" s="48"/>
      <c r="C95" s="48"/>
      <c r="D95" s="47"/>
      <c r="E95" s="48"/>
      <c r="F95" s="48"/>
      <c r="G95" s="50"/>
    </row>
    <row r="96" spans="1:7" s="1" customFormat="1">
      <c r="A96" s="50"/>
      <c r="B96" s="48"/>
      <c r="C96" s="48"/>
      <c r="D96" s="47"/>
      <c r="E96" s="48"/>
      <c r="F96" s="48"/>
      <c r="G96" s="50"/>
    </row>
    <row r="97" spans="1:7" s="1" customFormat="1">
      <c r="A97" s="50"/>
      <c r="B97" s="48"/>
      <c r="C97" s="48"/>
      <c r="D97" s="47"/>
      <c r="E97" s="48"/>
      <c r="F97" s="48"/>
      <c r="G97" s="50"/>
    </row>
    <row r="98" spans="1:7" s="1" customFormat="1">
      <c r="A98" s="50"/>
      <c r="B98" s="48"/>
      <c r="C98" s="48"/>
      <c r="D98" s="47"/>
      <c r="E98" s="48"/>
      <c r="F98" s="48"/>
      <c r="G98" s="50"/>
    </row>
    <row r="99" spans="1:7" s="1" customFormat="1">
      <c r="A99" s="50"/>
      <c r="B99" s="48"/>
      <c r="C99" s="48"/>
      <c r="D99" s="47"/>
      <c r="E99" s="48"/>
      <c r="F99" s="48"/>
      <c r="G99" s="50"/>
    </row>
    <row r="100" spans="1:7" s="1" customFormat="1">
      <c r="A100" s="50"/>
      <c r="B100" s="48"/>
      <c r="C100" s="48"/>
      <c r="D100" s="47"/>
      <c r="E100" s="48"/>
      <c r="F100" s="48"/>
      <c r="G100" s="50"/>
    </row>
    <row r="101" spans="1:7" s="1" customFormat="1">
      <c r="A101" s="50"/>
      <c r="B101" s="48"/>
      <c r="C101" s="48"/>
      <c r="D101" s="47"/>
      <c r="E101" s="48"/>
      <c r="F101" s="48"/>
      <c r="G101" s="50"/>
    </row>
    <row r="102" spans="1:7" s="1" customFormat="1">
      <c r="A102" s="50"/>
      <c r="B102" s="48"/>
      <c r="C102" s="48"/>
      <c r="D102" s="47"/>
      <c r="E102" s="48"/>
      <c r="F102" s="48"/>
      <c r="G102" s="50"/>
    </row>
    <row r="103" spans="1:7" s="1" customFormat="1">
      <c r="A103" s="50"/>
      <c r="B103" s="48"/>
      <c r="C103" s="48"/>
      <c r="D103" s="47"/>
      <c r="E103" s="48"/>
      <c r="F103" s="48"/>
      <c r="G103" s="50"/>
    </row>
    <row r="104" spans="1:7" s="1" customFormat="1">
      <c r="A104" s="50"/>
      <c r="B104" s="48"/>
      <c r="C104" s="48"/>
      <c r="D104" s="47"/>
      <c r="E104" s="48"/>
      <c r="F104" s="48"/>
      <c r="G104" s="50"/>
    </row>
    <row r="105" spans="1:7" s="1" customFormat="1">
      <c r="A105" s="50"/>
      <c r="B105" s="48"/>
      <c r="C105" s="48"/>
      <c r="D105" s="47"/>
      <c r="E105" s="48"/>
      <c r="F105" s="48"/>
      <c r="G105" s="50"/>
    </row>
    <row r="106" spans="1:7" s="1" customFormat="1">
      <c r="A106" s="50"/>
      <c r="B106" s="48"/>
      <c r="C106" s="48"/>
      <c r="D106" s="47"/>
      <c r="E106" s="48"/>
      <c r="F106" s="48"/>
      <c r="G106" s="50"/>
    </row>
    <row r="107" spans="1:7" s="1" customFormat="1">
      <c r="A107" s="50"/>
      <c r="B107" s="48"/>
      <c r="C107" s="48"/>
      <c r="D107" s="47"/>
      <c r="E107" s="48"/>
      <c r="F107" s="48"/>
      <c r="G107" s="50"/>
    </row>
    <row r="108" spans="1:7" s="1" customFormat="1">
      <c r="A108" s="50"/>
      <c r="B108" s="48"/>
      <c r="C108" s="48"/>
      <c r="D108" s="47"/>
      <c r="E108" s="48"/>
      <c r="F108" s="48"/>
      <c r="G108" s="50"/>
    </row>
    <row r="109" spans="1:7" s="1" customFormat="1">
      <c r="A109" s="50"/>
      <c r="B109" s="48"/>
      <c r="C109" s="48"/>
      <c r="D109" s="47"/>
      <c r="E109" s="48"/>
      <c r="F109" s="48"/>
      <c r="G109" s="50"/>
    </row>
    <row r="110" spans="1:7" s="1" customFormat="1">
      <c r="A110" s="50"/>
      <c r="B110" s="48"/>
      <c r="C110" s="48"/>
      <c r="D110" s="47"/>
      <c r="E110" s="48"/>
      <c r="F110" s="48"/>
      <c r="G110" s="50"/>
    </row>
    <row r="111" spans="1:7" s="1" customFormat="1">
      <c r="A111" s="50"/>
      <c r="B111" s="48"/>
      <c r="C111" s="48"/>
      <c r="D111" s="47"/>
      <c r="E111" s="48"/>
      <c r="F111" s="48"/>
      <c r="G111" s="50"/>
    </row>
    <row r="112" spans="1:7" s="1" customFormat="1">
      <c r="A112" s="50"/>
      <c r="B112" s="48"/>
      <c r="C112" s="48"/>
      <c r="D112" s="47"/>
      <c r="E112" s="48"/>
      <c r="F112" s="48"/>
      <c r="G112" s="50"/>
    </row>
    <row r="113" spans="1:7" s="1" customFormat="1">
      <c r="A113" s="50"/>
      <c r="B113" s="48"/>
      <c r="C113" s="48"/>
      <c r="D113" s="47"/>
      <c r="E113" s="48"/>
      <c r="F113" s="48"/>
      <c r="G113" s="50"/>
    </row>
    <row r="114" spans="1:7" s="1" customFormat="1">
      <c r="A114" s="50"/>
      <c r="B114" s="48"/>
      <c r="C114" s="48"/>
      <c r="D114" s="47"/>
      <c r="E114" s="48"/>
      <c r="F114" s="48"/>
      <c r="G114" s="50"/>
    </row>
    <row r="115" spans="1:7" s="1" customFormat="1">
      <c r="A115" s="50"/>
      <c r="B115" s="48"/>
      <c r="C115" s="48"/>
      <c r="D115" s="47"/>
      <c r="E115" s="48"/>
      <c r="F115" s="48"/>
      <c r="G115" s="50"/>
    </row>
    <row r="116" spans="1:7" s="1" customFormat="1">
      <c r="A116" s="50"/>
      <c r="B116" s="48"/>
      <c r="C116" s="48"/>
      <c r="D116" s="47"/>
      <c r="E116" s="48"/>
      <c r="F116" s="48"/>
      <c r="G116" s="50"/>
    </row>
    <row r="117" spans="1:7" s="1" customFormat="1">
      <c r="A117" s="50"/>
      <c r="B117" s="48"/>
      <c r="C117" s="48"/>
      <c r="D117" s="47"/>
      <c r="E117" s="48"/>
      <c r="F117" s="48"/>
      <c r="G117" s="50"/>
    </row>
    <row r="118" spans="1:7" s="1" customFormat="1">
      <c r="A118" s="50"/>
      <c r="B118" s="48"/>
      <c r="C118" s="48"/>
      <c r="D118" s="47"/>
      <c r="E118" s="48"/>
      <c r="F118" s="48"/>
      <c r="G118" s="50"/>
    </row>
    <row r="119" spans="1:7" s="1" customFormat="1">
      <c r="A119" s="50"/>
      <c r="B119" s="48"/>
      <c r="C119" s="48"/>
      <c r="D119" s="47"/>
      <c r="E119" s="48"/>
      <c r="F119" s="48"/>
      <c r="G119" s="50"/>
    </row>
    <row r="120" spans="1:7" s="1" customFormat="1">
      <c r="A120" s="50"/>
      <c r="B120" s="48"/>
      <c r="C120" s="48"/>
      <c r="D120" s="47"/>
      <c r="E120" s="48"/>
      <c r="F120" s="48"/>
      <c r="G120" s="50"/>
    </row>
    <row r="121" spans="1:7" s="1" customFormat="1">
      <c r="A121" s="50"/>
      <c r="B121" s="48"/>
      <c r="C121" s="48"/>
      <c r="D121" s="47"/>
      <c r="E121" s="48"/>
      <c r="F121" s="48"/>
      <c r="G121" s="50"/>
    </row>
    <row r="122" spans="1:7" s="1" customFormat="1">
      <c r="A122" s="50"/>
      <c r="B122" s="48"/>
      <c r="C122" s="48"/>
      <c r="D122" s="47"/>
      <c r="E122" s="48"/>
      <c r="F122" s="48"/>
      <c r="G122" s="50"/>
    </row>
    <row r="123" spans="1:7" s="1" customFormat="1">
      <c r="A123" s="50"/>
      <c r="B123" s="48"/>
      <c r="C123" s="48"/>
      <c r="D123" s="47"/>
      <c r="E123" s="48"/>
      <c r="F123" s="48"/>
      <c r="G123" s="50"/>
    </row>
    <row r="124" spans="1:7" s="1" customFormat="1">
      <c r="A124" s="50"/>
      <c r="B124" s="48"/>
      <c r="C124" s="48"/>
      <c r="D124" s="47"/>
      <c r="E124" s="48"/>
      <c r="F124" s="48"/>
      <c r="G124" s="50"/>
    </row>
    <row r="125" spans="1:7" s="1" customFormat="1">
      <c r="A125" s="50"/>
      <c r="B125" s="48"/>
      <c r="C125" s="48"/>
      <c r="D125" s="47"/>
      <c r="E125" s="48"/>
      <c r="F125" s="48"/>
      <c r="G125" s="50"/>
    </row>
    <row r="126" spans="1:7" s="1" customFormat="1">
      <c r="A126" s="50"/>
      <c r="B126" s="48"/>
      <c r="C126" s="48"/>
      <c r="D126" s="47"/>
      <c r="E126" s="48"/>
      <c r="F126" s="48"/>
      <c r="G126" s="50"/>
    </row>
    <row r="127" spans="1:7" s="1" customFormat="1">
      <c r="A127" s="50"/>
      <c r="B127" s="48"/>
      <c r="C127" s="48"/>
      <c r="D127" s="47"/>
      <c r="E127" s="48"/>
      <c r="F127" s="48"/>
      <c r="G127" s="50"/>
    </row>
    <row r="128" spans="1:7" s="1" customFormat="1">
      <c r="A128" s="50"/>
      <c r="B128" s="48"/>
      <c r="C128" s="48"/>
      <c r="D128" s="47"/>
      <c r="E128" s="48"/>
      <c r="F128" s="48"/>
      <c r="G128" s="50"/>
    </row>
    <row r="129" spans="1:7" s="1" customFormat="1">
      <c r="A129" s="50"/>
      <c r="B129" s="48"/>
      <c r="C129" s="48"/>
      <c r="D129" s="47"/>
      <c r="E129" s="48"/>
      <c r="F129" s="48"/>
      <c r="G129" s="50"/>
    </row>
    <row r="130" spans="1:7" s="1" customFormat="1">
      <c r="A130" s="50"/>
      <c r="B130" s="48"/>
      <c r="C130" s="48"/>
      <c r="D130" s="47"/>
      <c r="E130" s="48"/>
      <c r="F130" s="48"/>
      <c r="G130" s="50"/>
    </row>
    <row r="131" spans="1:7" s="1" customFormat="1">
      <c r="A131" s="50"/>
      <c r="B131" s="48"/>
      <c r="C131" s="48"/>
      <c r="D131" s="47"/>
      <c r="E131" s="48"/>
      <c r="F131" s="48"/>
      <c r="G131" s="50"/>
    </row>
    <row r="132" spans="1:7" s="1" customFormat="1">
      <c r="A132" s="50"/>
      <c r="B132" s="48"/>
      <c r="C132" s="48"/>
      <c r="D132" s="47"/>
      <c r="E132" s="48"/>
      <c r="F132" s="48"/>
      <c r="G132" s="50"/>
    </row>
    <row r="133" spans="1:7" s="1" customFormat="1">
      <c r="A133" s="50"/>
      <c r="B133" s="48"/>
      <c r="C133" s="48"/>
      <c r="D133" s="47"/>
      <c r="E133" s="48"/>
      <c r="F133" s="48"/>
      <c r="G133" s="50"/>
    </row>
    <row r="134" spans="1:7" s="1" customFormat="1">
      <c r="A134" s="50"/>
      <c r="B134" s="48"/>
      <c r="C134" s="48"/>
      <c r="D134" s="47"/>
      <c r="E134" s="48"/>
      <c r="F134" s="48"/>
      <c r="G134" s="50"/>
    </row>
    <row r="135" spans="1:7" s="1" customFormat="1">
      <c r="A135" s="50"/>
      <c r="B135" s="48"/>
      <c r="C135" s="48"/>
      <c r="D135" s="47"/>
      <c r="E135" s="48"/>
      <c r="F135" s="48"/>
      <c r="G135" s="50"/>
    </row>
    <row r="136" spans="1:7" s="1" customFormat="1">
      <c r="A136" s="50"/>
      <c r="B136" s="48"/>
      <c r="C136" s="48"/>
      <c r="D136" s="47"/>
      <c r="E136" s="48"/>
      <c r="F136" s="48"/>
      <c r="G136" s="50"/>
    </row>
    <row r="137" spans="1:7" s="1" customFormat="1">
      <c r="A137" s="50"/>
      <c r="B137" s="48"/>
      <c r="C137" s="48"/>
      <c r="D137" s="47"/>
      <c r="E137" s="48"/>
      <c r="F137" s="48"/>
      <c r="G137" s="50"/>
    </row>
    <row r="138" spans="1:7" s="1" customFormat="1">
      <c r="A138" s="50"/>
      <c r="B138" s="48"/>
      <c r="C138" s="48"/>
      <c r="D138" s="47"/>
      <c r="E138" s="48"/>
      <c r="F138" s="48"/>
      <c r="G138" s="50"/>
    </row>
    <row r="139" spans="1:7" s="1" customFormat="1">
      <c r="A139" s="50"/>
      <c r="B139" s="48"/>
      <c r="C139" s="48"/>
      <c r="D139" s="47"/>
      <c r="E139" s="48"/>
      <c r="F139" s="48"/>
      <c r="G139" s="50"/>
    </row>
    <row r="140" spans="1:7" s="1" customFormat="1">
      <c r="A140" s="50"/>
      <c r="B140" s="48"/>
      <c r="C140" s="48"/>
      <c r="D140" s="47"/>
      <c r="E140" s="48"/>
      <c r="F140" s="48"/>
      <c r="G140" s="50"/>
    </row>
    <row r="141" spans="1:7" s="1" customFormat="1">
      <c r="A141" s="50"/>
      <c r="B141" s="48"/>
      <c r="C141" s="48"/>
      <c r="D141" s="47"/>
      <c r="E141" s="48"/>
      <c r="F141" s="48"/>
      <c r="G141" s="50"/>
    </row>
    <row r="142" spans="1:7" s="1" customFormat="1">
      <c r="A142" s="50"/>
      <c r="B142" s="48"/>
      <c r="C142" s="48"/>
      <c r="D142" s="47"/>
      <c r="E142" s="48"/>
      <c r="F142" s="48"/>
      <c r="G142" s="50"/>
    </row>
    <row r="143" spans="1:7" s="1" customFormat="1">
      <c r="A143" s="50"/>
      <c r="B143" s="48"/>
      <c r="C143" s="48"/>
      <c r="D143" s="47"/>
      <c r="E143" s="48"/>
      <c r="F143" s="48"/>
      <c r="G143" s="50"/>
    </row>
    <row r="144" spans="1:7" s="1" customFormat="1">
      <c r="A144" s="50"/>
      <c r="B144" s="48"/>
      <c r="C144" s="48"/>
      <c r="D144" s="47"/>
      <c r="E144" s="48"/>
      <c r="F144" s="48"/>
      <c r="G144" s="50"/>
    </row>
    <row r="145" spans="1:7" s="1" customFormat="1">
      <c r="A145" s="50"/>
      <c r="B145" s="48"/>
      <c r="C145" s="48"/>
      <c r="D145" s="47"/>
      <c r="E145" s="48"/>
      <c r="F145" s="48"/>
      <c r="G145" s="50"/>
    </row>
    <row r="146" spans="1:7" s="1" customFormat="1">
      <c r="A146" s="50"/>
      <c r="B146" s="48"/>
      <c r="C146" s="48"/>
      <c r="D146" s="47"/>
      <c r="E146" s="48"/>
      <c r="F146" s="48"/>
      <c r="G146" s="50"/>
    </row>
    <row r="147" spans="1:7" s="1" customFormat="1">
      <c r="A147" s="50"/>
      <c r="B147" s="48"/>
      <c r="C147" s="48"/>
      <c r="D147" s="47"/>
      <c r="E147" s="48"/>
      <c r="F147" s="48"/>
      <c r="G147" s="50"/>
    </row>
    <row r="148" spans="1:7" s="1" customFormat="1">
      <c r="A148" s="50"/>
      <c r="B148" s="48"/>
      <c r="C148" s="48"/>
      <c r="D148" s="47"/>
      <c r="E148" s="48"/>
      <c r="F148" s="48"/>
      <c r="G148" s="50"/>
    </row>
    <row r="149" spans="1:7" s="1" customFormat="1">
      <c r="A149" s="50"/>
      <c r="B149" s="48"/>
      <c r="C149" s="48"/>
      <c r="D149" s="47"/>
      <c r="E149" s="48"/>
      <c r="F149" s="48"/>
      <c r="G149" s="50"/>
    </row>
    <row r="150" spans="1:7" s="1" customFormat="1">
      <c r="A150" s="50"/>
      <c r="B150" s="48"/>
      <c r="C150" s="48"/>
      <c r="D150" s="47"/>
      <c r="E150" s="48"/>
      <c r="F150" s="48"/>
      <c r="G150" s="50"/>
    </row>
    <row r="151" spans="1:7" s="1" customFormat="1">
      <c r="A151" s="50"/>
      <c r="B151" s="48"/>
      <c r="C151" s="48"/>
      <c r="D151" s="47"/>
      <c r="E151" s="48"/>
      <c r="F151" s="48"/>
      <c r="G151" s="50"/>
    </row>
    <row r="152" spans="1:7" s="1" customFormat="1">
      <c r="A152" s="50"/>
      <c r="B152" s="48"/>
      <c r="C152" s="48"/>
      <c r="D152" s="47"/>
      <c r="E152" s="48"/>
      <c r="F152" s="48"/>
      <c r="G152" s="50"/>
    </row>
    <row r="153" spans="1:7" s="1" customFormat="1">
      <c r="A153" s="50"/>
      <c r="B153" s="48"/>
      <c r="C153" s="48"/>
      <c r="D153" s="47"/>
      <c r="E153" s="48"/>
      <c r="F153" s="48"/>
      <c r="G153" s="50"/>
    </row>
  </sheetData>
  <mergeCells count="11">
    <mergeCell ref="B1:F1"/>
    <mergeCell ref="B2:F2"/>
    <mergeCell ref="B3:E3"/>
    <mergeCell ref="C5:E5"/>
    <mergeCell ref="B10:C10"/>
    <mergeCell ref="H7:P13"/>
    <mergeCell ref="B16:D16"/>
    <mergeCell ref="B18:F18"/>
    <mergeCell ref="B27:F27"/>
    <mergeCell ref="E30:G30"/>
    <mergeCell ref="B14:F14"/>
  </mergeCells>
  <conditionalFormatting sqref="B3">
    <cfRule type="cellIs" dxfId="0" priority="1" stopIfTrue="1" operator="notEqual">
      <formula>""</formula>
    </cfRule>
  </conditionalFormatting>
  <dataValidations count="2">
    <dataValidation type="list" allowBlank="1" showInputMessage="1" showErrorMessage="1" sqref="C26 C28" xr:uid="{00000000-0002-0000-0300-000000000000}">
      <formula1>"SI,NO"</formula1>
    </dataValidation>
    <dataValidation type="list" allowBlank="1" showInputMessage="1" showErrorMessage="1" sqref="F7" xr:uid="{00000000-0002-0000-0300-000001000000}">
      <formula1>"Presidente dell'organo collegiale, Revisore unico"</formula1>
    </dataValidation>
  </dataValidations>
  <printOptions horizontalCentered="1"/>
  <pageMargins left="0.19685039370078741" right="0.19685039370078741" top="0.59055118110236227" bottom="0.59055118110236227" header="0.31496062992125984" footer="0.31496062992125984"/>
  <pageSetup paperSize="9" scale="71" fitToHeight="0" orientation="portrait" cellComments="asDisplayed" r:id="rId1"/>
  <headerFooter>
    <oddHeader>&amp;R&amp;A</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21"/>
  <sheetViews>
    <sheetView showGridLines="0" showRuler="0" view="pageBreakPreview" topLeftCell="A22" zoomScale="73" zoomScaleNormal="130" zoomScaleSheetLayoutView="73" workbookViewId="0">
      <selection activeCell="C27" sqref="C27"/>
    </sheetView>
  </sheetViews>
  <sheetFormatPr defaultColWidth="8.90625" defaultRowHeight="17"/>
  <cols>
    <col min="1" max="1" width="1.54296875" style="138" customWidth="1"/>
    <col min="2" max="2" width="2.81640625" style="74" customWidth="1"/>
    <col min="3" max="3" width="24" style="74" customWidth="1"/>
    <col min="4" max="4" width="10.81640625" style="74" customWidth="1"/>
    <col min="5" max="6" width="15.81640625" style="74" customWidth="1"/>
    <col min="7" max="7" width="13.1796875" style="74" customWidth="1"/>
    <col min="8" max="8" width="19.81640625" style="74" customWidth="1"/>
    <col min="9" max="9" width="5.453125" style="74" customWidth="1"/>
    <col min="10" max="10" width="12.81640625" style="30" customWidth="1"/>
    <col min="11" max="11" width="1.54296875" style="74" customWidth="1"/>
    <col min="12" max="16384" width="8.90625" style="138"/>
  </cols>
  <sheetData>
    <row r="1" spans="2:25" ht="27.65" customHeight="1"/>
    <row r="2" spans="2:25" s="81" customFormat="1" ht="55.25" customHeight="1">
      <c r="B2" s="72"/>
      <c r="C2" s="898" t="s">
        <v>640</v>
      </c>
      <c r="D2" s="898"/>
      <c r="E2" s="898"/>
      <c r="F2" s="898"/>
      <c r="G2" s="898"/>
      <c r="H2" s="898"/>
      <c r="I2" s="898"/>
      <c r="J2" s="898"/>
      <c r="K2" s="73"/>
    </row>
    <row r="3" spans="2:25" ht="30" customHeight="1">
      <c r="C3" s="126"/>
      <c r="D3" s="126"/>
      <c r="E3" s="126"/>
      <c r="F3" s="126"/>
      <c r="G3" s="126"/>
    </row>
    <row r="4" spans="2:25" s="82" customFormat="1" ht="38.15" customHeight="1">
      <c r="B4" s="77" t="s">
        <v>115</v>
      </c>
      <c r="C4" s="916" t="s">
        <v>269</v>
      </c>
      <c r="D4" s="916"/>
      <c r="E4" s="916"/>
      <c r="F4" s="916"/>
      <c r="G4" s="916"/>
      <c r="H4" s="916"/>
      <c r="I4" s="204"/>
      <c r="J4" s="122"/>
      <c r="K4" s="74"/>
    </row>
    <row r="5" spans="2:25" s="82" customFormat="1" ht="30" customHeight="1">
      <c r="B5" s="74"/>
      <c r="C5" s="126"/>
      <c r="D5" s="75"/>
      <c r="E5" s="126"/>
      <c r="F5" s="126"/>
      <c r="G5" s="126"/>
      <c r="H5" s="74"/>
      <c r="I5" s="74"/>
      <c r="J5" s="121"/>
      <c r="K5" s="74"/>
    </row>
    <row r="6" spans="2:25" s="82" customFormat="1" ht="38.15" customHeight="1">
      <c r="B6" s="77" t="s">
        <v>116</v>
      </c>
      <c r="C6" s="916" t="s">
        <v>270</v>
      </c>
      <c r="D6" s="916"/>
      <c r="E6" s="916"/>
      <c r="F6" s="916"/>
      <c r="G6" s="916"/>
      <c r="H6" s="916"/>
      <c r="I6" s="204"/>
      <c r="J6" s="122"/>
      <c r="K6" s="74"/>
    </row>
    <row r="7" spans="2:25" s="82" customFormat="1" ht="30" customHeight="1">
      <c r="B7" s="74"/>
      <c r="C7" s="126"/>
      <c r="D7" s="75"/>
      <c r="E7" s="74"/>
      <c r="F7" s="126"/>
      <c r="G7" s="126"/>
      <c r="H7" s="74"/>
      <c r="I7" s="74"/>
      <c r="J7" s="124"/>
      <c r="K7" s="74"/>
    </row>
    <row r="8" spans="2:25" s="83" customFormat="1" ht="38.15" customHeight="1">
      <c r="B8" s="158" t="s">
        <v>117</v>
      </c>
      <c r="C8" s="917" t="s">
        <v>271</v>
      </c>
      <c r="D8" s="917"/>
      <c r="E8" s="917"/>
      <c r="F8" s="917"/>
      <c r="G8" s="917"/>
      <c r="H8" s="917"/>
      <c r="I8" s="204"/>
      <c r="J8" s="122"/>
      <c r="K8" s="158"/>
    </row>
    <row r="9" spans="2:25" s="82" customFormat="1" ht="38.15" customHeight="1">
      <c r="B9" s="74"/>
      <c r="C9" s="912" t="s">
        <v>48</v>
      </c>
      <c r="D9" s="912"/>
      <c r="E9" s="913"/>
      <c r="F9" s="914"/>
      <c r="G9" s="74"/>
      <c r="H9" s="76"/>
      <c r="I9" s="76"/>
      <c r="J9" s="30"/>
      <c r="K9" s="74"/>
    </row>
    <row r="10" spans="2:25" s="84" customFormat="1" ht="65" customHeight="1">
      <c r="B10" s="77"/>
      <c r="C10" s="909" t="s">
        <v>49</v>
      </c>
      <c r="D10" s="909"/>
      <c r="E10" s="909"/>
      <c r="F10" s="909"/>
      <c r="G10" s="909"/>
      <c r="H10" s="909"/>
      <c r="I10" s="909"/>
      <c r="J10" s="909"/>
      <c r="K10" s="77"/>
    </row>
    <row r="11" spans="2:25" s="82" customFormat="1" ht="30" customHeight="1">
      <c r="B11" s="74"/>
      <c r="C11" s="126"/>
      <c r="D11" s="75"/>
      <c r="E11" s="126"/>
      <c r="F11" s="126"/>
      <c r="G11" s="126"/>
      <c r="H11" s="74"/>
      <c r="I11" s="74"/>
      <c r="J11" s="121"/>
      <c r="K11" s="74"/>
    </row>
    <row r="12" spans="2:25" s="83" customFormat="1" ht="38.15" customHeight="1">
      <c r="B12" s="356" t="s">
        <v>118</v>
      </c>
      <c r="C12" s="910" t="s">
        <v>272</v>
      </c>
      <c r="D12" s="910"/>
      <c r="E12" s="910"/>
      <c r="F12" s="910"/>
      <c r="G12" s="910"/>
      <c r="H12" s="910"/>
      <c r="I12" s="204"/>
      <c r="J12" s="122"/>
      <c r="K12" s="158"/>
      <c r="L12" s="911"/>
      <c r="M12" s="911"/>
      <c r="N12" s="911"/>
      <c r="O12" s="911"/>
      <c r="P12" s="911"/>
      <c r="Q12" s="911"/>
      <c r="R12" s="911"/>
    </row>
    <row r="13" spans="2:25" s="82" customFormat="1" ht="38.15" customHeight="1">
      <c r="B13" s="74"/>
      <c r="C13" s="912" t="s">
        <v>50</v>
      </c>
      <c r="D13" s="912"/>
      <c r="E13" s="913"/>
      <c r="F13" s="914"/>
      <c r="G13" s="74"/>
      <c r="H13" s="76"/>
      <c r="I13" s="76"/>
      <c r="J13" s="30"/>
      <c r="K13" s="74"/>
    </row>
    <row r="14" spans="2:25" s="82" customFormat="1" ht="30" customHeight="1">
      <c r="B14" s="74"/>
      <c r="C14" s="126"/>
      <c r="D14" s="126"/>
      <c r="E14" s="126"/>
      <c r="F14" s="74"/>
      <c r="G14" s="74"/>
      <c r="H14" s="74"/>
      <c r="I14" s="74"/>
      <c r="J14" s="30"/>
      <c r="K14" s="74"/>
      <c r="L14" s="149"/>
      <c r="M14" s="149"/>
      <c r="N14" s="149"/>
      <c r="O14" s="149"/>
      <c r="P14" s="149"/>
      <c r="Q14" s="149"/>
      <c r="R14" s="149"/>
      <c r="S14" s="149"/>
      <c r="T14" s="149"/>
      <c r="U14" s="149"/>
      <c r="V14" s="149"/>
      <c r="W14" s="149"/>
      <c r="X14" s="149"/>
      <c r="Y14" s="149"/>
    </row>
    <row r="15" spans="2:25" ht="38.15" customHeight="1">
      <c r="B15" s="77" t="s">
        <v>119</v>
      </c>
      <c r="C15" s="915" t="s">
        <v>273</v>
      </c>
      <c r="D15" s="915"/>
      <c r="E15" s="915"/>
      <c r="F15" s="915"/>
      <c r="G15" s="915"/>
      <c r="H15" s="915"/>
      <c r="I15" s="156"/>
      <c r="J15" s="112"/>
      <c r="L15" s="149"/>
      <c r="M15" s="149"/>
      <c r="N15" s="149"/>
      <c r="O15" s="149"/>
      <c r="P15" s="149"/>
      <c r="Q15" s="149"/>
      <c r="R15" s="149"/>
      <c r="S15" s="149"/>
      <c r="T15" s="149"/>
      <c r="U15" s="149"/>
      <c r="V15" s="149"/>
      <c r="W15" s="149"/>
      <c r="X15" s="149"/>
      <c r="Y15" s="149"/>
    </row>
    <row r="16" spans="2:25" ht="38.15" customHeight="1">
      <c r="C16" s="908" t="s">
        <v>274</v>
      </c>
      <c r="D16" s="908"/>
      <c r="E16" s="112"/>
      <c r="G16" s="41"/>
      <c r="H16" s="251"/>
      <c r="I16" s="156"/>
    </row>
    <row r="17" spans="2:11" s="82" customFormat="1" ht="15" customHeight="1">
      <c r="B17" s="74"/>
      <c r="C17" s="126"/>
      <c r="D17" s="126"/>
      <c r="E17" s="126"/>
      <c r="F17" s="74"/>
      <c r="G17" s="74"/>
      <c r="H17" s="74"/>
      <c r="I17" s="74"/>
      <c r="J17" s="30"/>
      <c r="K17" s="74"/>
    </row>
    <row r="18" spans="2:11" ht="38.15" customHeight="1">
      <c r="C18" s="358" t="s">
        <v>275</v>
      </c>
      <c r="D18" s="77"/>
      <c r="E18" s="112"/>
      <c r="G18" s="41"/>
      <c r="H18" s="251"/>
      <c r="I18" s="156"/>
      <c r="J18" s="125"/>
    </row>
    <row r="19" spans="2:11" ht="30" customHeight="1"/>
    <row r="20" spans="2:11" s="31" customFormat="1" ht="27.65" customHeight="1">
      <c r="B20" s="77"/>
      <c r="C20" s="904" t="s">
        <v>51</v>
      </c>
      <c r="D20" s="904"/>
      <c r="E20" s="904"/>
      <c r="F20" s="904"/>
      <c r="G20" s="904"/>
      <c r="H20" s="251"/>
      <c r="I20" s="156"/>
      <c r="J20" s="113"/>
      <c r="K20" s="77"/>
    </row>
    <row r="21" spans="2:11" ht="75" customHeight="1">
      <c r="C21" s="905"/>
      <c r="D21" s="906"/>
      <c r="E21" s="906"/>
      <c r="F21" s="906"/>
      <c r="G21" s="906"/>
      <c r="H21" s="907"/>
      <c r="I21" s="86"/>
      <c r="J21" s="113"/>
    </row>
  </sheetData>
  <mergeCells count="15">
    <mergeCell ref="L12:R12"/>
    <mergeCell ref="C13:D13"/>
    <mergeCell ref="E13:F13"/>
    <mergeCell ref="C15:H15"/>
    <mergeCell ref="C2:J2"/>
    <mergeCell ref="C4:H4"/>
    <mergeCell ref="C6:H6"/>
    <mergeCell ref="C8:H8"/>
    <mergeCell ref="C9:D9"/>
    <mergeCell ref="E9:F9"/>
    <mergeCell ref="C20:G20"/>
    <mergeCell ref="C21:H21"/>
    <mergeCell ref="C16:D16"/>
    <mergeCell ref="C10:J10"/>
    <mergeCell ref="C12:H12"/>
  </mergeCells>
  <dataValidations count="3">
    <dataValidation type="list" allowBlank="1" showInputMessage="1" showErrorMessage="1" sqref="J5 J7 J11" xr:uid="{00000000-0002-0000-0400-000000000000}">
      <formula1>"si,no"</formula1>
    </dataValidation>
    <dataValidation type="list" allowBlank="1" showInputMessage="1" showErrorMessage="1" sqref="J8 J4 J6 J15 J18:J20 E16 J12 E18 F19" xr:uid="{00000000-0002-0000-0400-000001000000}">
      <formula1>"SI,NO"</formula1>
    </dataValidation>
    <dataValidation type="date" operator="greaterThan" allowBlank="1" showInputMessage="1" showErrorMessage="1" sqref="E9:F9 E13:F13" xr:uid="{00000000-0002-0000-0400-000002000000}">
      <formula1>3654</formula1>
    </dataValidation>
  </dataValidations>
  <printOptions horizontalCentered="1"/>
  <pageMargins left="0.31496062992125984" right="0.31496062992125984" top="0.35433070866141736" bottom="0.35433070866141736" header="0.31496062992125984" footer="0.31496062992125984"/>
  <pageSetup paperSize="9" scale="78" orientation="portrait" r:id="rId1"/>
  <headerFooter>
    <oddHeader>&amp;R&amp;"Bodoni MT,Normale"&amp;10&amp;A</oddHeader>
    <oddFooter>&amp;R&amp;9&amp;P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84"/>
  <sheetViews>
    <sheetView showGridLines="0" view="pageBreakPreview" topLeftCell="A82" zoomScale="69" zoomScaleNormal="90" zoomScaleSheetLayoutView="69" workbookViewId="0">
      <selection activeCell="C79" sqref="C79:I79"/>
    </sheetView>
  </sheetViews>
  <sheetFormatPr defaultColWidth="9.1796875" defaultRowHeight="17"/>
  <cols>
    <col min="1" max="1" width="1.54296875" style="41" customWidth="1"/>
    <col min="2" max="2" width="3.36328125" style="41" customWidth="1"/>
    <col min="3" max="3" width="14.6328125" style="41" customWidth="1"/>
    <col min="4" max="4" width="24.54296875" style="41" customWidth="1"/>
    <col min="5" max="5" width="22.54296875" style="41" customWidth="1"/>
    <col min="6" max="6" width="17.453125" style="41" customWidth="1"/>
    <col min="7" max="7" width="24.54296875" style="41" customWidth="1"/>
    <col min="8" max="8" width="1.54296875" style="4" customWidth="1"/>
    <col min="9" max="9" width="12.08984375" style="41" customWidth="1"/>
    <col min="10" max="10" width="6.453125" style="41" customWidth="1"/>
    <col min="11" max="11" width="14.81640625" style="114" customWidth="1"/>
    <col min="12" max="16384" width="9.1796875" style="4"/>
  </cols>
  <sheetData>
    <row r="1" spans="1:11" s="268" customFormat="1" ht="70.25" customHeight="1">
      <c r="A1" s="898" t="s">
        <v>639</v>
      </c>
      <c r="B1" s="898"/>
      <c r="C1" s="898"/>
      <c r="D1" s="898"/>
      <c r="E1" s="898"/>
      <c r="F1" s="898"/>
      <c r="G1" s="898"/>
      <c r="H1" s="898"/>
      <c r="I1" s="898"/>
      <c r="J1" s="898"/>
      <c r="K1" s="898"/>
    </row>
    <row r="2" spans="1:11" ht="38.15" customHeight="1">
      <c r="B2" s="278" t="s">
        <v>115</v>
      </c>
      <c r="C2" s="940" t="s">
        <v>276</v>
      </c>
      <c r="D2" s="940"/>
      <c r="E2" s="940"/>
      <c r="F2" s="940"/>
      <c r="G2" s="940"/>
      <c r="H2" s="940"/>
      <c r="I2" s="940"/>
      <c r="J2" s="253"/>
      <c r="K2" s="112"/>
    </row>
    <row r="3" spans="1:11" s="355" customFormat="1" ht="76.75" customHeight="1">
      <c r="A3" s="354"/>
      <c r="B3" s="354"/>
      <c r="C3" s="941" t="s">
        <v>249</v>
      </c>
      <c r="D3" s="941"/>
      <c r="E3" s="941"/>
      <c r="F3" s="941"/>
      <c r="G3" s="941"/>
      <c r="H3" s="941"/>
      <c r="I3" s="941"/>
      <c r="J3" s="156"/>
      <c r="K3" s="113"/>
    </row>
    <row r="4" spans="1:11" ht="80.150000000000006" customHeight="1">
      <c r="C4" s="905"/>
      <c r="D4" s="906"/>
      <c r="E4" s="942"/>
      <c r="F4" s="942"/>
      <c r="G4" s="942"/>
      <c r="H4" s="942"/>
      <c r="I4" s="943"/>
      <c r="J4" s="86"/>
      <c r="K4" s="113"/>
    </row>
    <row r="5" spans="1:11" ht="20.149999999999999" customHeight="1">
      <c r="C5" s="86"/>
      <c r="D5" s="86"/>
      <c r="E5" s="86"/>
      <c r="F5" s="86"/>
      <c r="G5" s="86"/>
      <c r="I5" s="86"/>
      <c r="J5" s="86"/>
      <c r="K5" s="269"/>
    </row>
    <row r="6" spans="1:11" s="272" customFormat="1" ht="38.15" customHeight="1">
      <c r="A6" s="270"/>
      <c r="B6" s="270" t="s">
        <v>116</v>
      </c>
      <c r="C6" s="944" t="s">
        <v>277</v>
      </c>
      <c r="D6" s="944"/>
      <c r="E6" s="944"/>
      <c r="F6" s="944"/>
      <c r="G6" s="944"/>
      <c r="H6" s="944"/>
      <c r="I6" s="944"/>
      <c r="J6" s="271"/>
      <c r="K6" s="112"/>
    </row>
    <row r="7" spans="1:11" ht="25.25" customHeight="1">
      <c r="C7" s="904" t="s">
        <v>250</v>
      </c>
      <c r="D7" s="904"/>
      <c r="E7" s="904"/>
      <c r="F7" s="904"/>
      <c r="G7" s="904"/>
      <c r="H7" s="904"/>
      <c r="I7" s="904"/>
      <c r="J7" s="273"/>
    </row>
    <row r="8" spans="1:11" ht="80.150000000000006" customHeight="1">
      <c r="C8" s="905"/>
      <c r="D8" s="906"/>
      <c r="E8" s="906"/>
      <c r="F8" s="906"/>
      <c r="G8" s="906"/>
      <c r="H8" s="906"/>
      <c r="I8" s="907"/>
      <c r="J8" s="86"/>
    </row>
    <row r="9" spans="1:11" ht="20" customHeight="1">
      <c r="C9" s="86"/>
      <c r="D9" s="86"/>
      <c r="E9" s="86"/>
      <c r="F9" s="86"/>
      <c r="G9" s="86"/>
      <c r="I9" s="86"/>
      <c r="J9" s="86"/>
      <c r="K9" s="113"/>
    </row>
    <row r="10" spans="1:11" ht="38.15" customHeight="1">
      <c r="B10" s="278" t="s">
        <v>117</v>
      </c>
      <c r="C10" s="944" t="s">
        <v>278</v>
      </c>
      <c r="D10" s="944"/>
      <c r="E10" s="944"/>
      <c r="F10" s="944"/>
      <c r="G10" s="944"/>
      <c r="H10" s="944"/>
      <c r="I10" s="944"/>
      <c r="J10" s="156"/>
      <c r="K10" s="112"/>
    </row>
    <row r="11" spans="1:11" s="7" customFormat="1" ht="49.5" customHeight="1">
      <c r="A11" s="49"/>
      <c r="B11" s="49"/>
      <c r="C11" s="904" t="s">
        <v>251</v>
      </c>
      <c r="D11" s="904"/>
      <c r="E11" s="904"/>
      <c r="F11" s="904"/>
      <c r="G11" s="904"/>
      <c r="H11" s="904"/>
      <c r="I11" s="904"/>
      <c r="J11" s="274"/>
      <c r="K11" s="275"/>
    </row>
    <row r="12" spans="1:11" ht="80.150000000000006" customHeight="1">
      <c r="C12" s="905"/>
      <c r="D12" s="906"/>
      <c r="E12" s="942"/>
      <c r="F12" s="942"/>
      <c r="G12" s="942"/>
      <c r="H12" s="942"/>
      <c r="I12" s="943"/>
      <c r="J12" s="86"/>
      <c r="K12" s="113"/>
    </row>
    <row r="13" spans="1:11" ht="38.15" customHeight="1">
      <c r="C13" s="945" t="s">
        <v>252</v>
      </c>
      <c r="D13" s="945"/>
      <c r="E13" s="945"/>
      <c r="F13" s="945"/>
      <c r="G13" s="945"/>
      <c r="H13" s="945"/>
      <c r="I13" s="945"/>
      <c r="J13" s="276"/>
      <c r="K13" s="112"/>
    </row>
    <row r="14" spans="1:11" ht="20" customHeight="1"/>
    <row r="15" spans="1:11" ht="38.15" customHeight="1">
      <c r="B15" s="278" t="s">
        <v>118</v>
      </c>
      <c r="C15" s="940" t="s">
        <v>279</v>
      </c>
      <c r="D15" s="940"/>
      <c r="E15" s="940"/>
      <c r="F15" s="940"/>
      <c r="G15" s="940"/>
      <c r="H15" s="940"/>
      <c r="I15" s="940"/>
      <c r="J15" s="252"/>
      <c r="K15" s="112"/>
    </row>
    <row r="16" spans="1:11" ht="33" customHeight="1">
      <c r="A16" s="78"/>
      <c r="B16" s="78"/>
      <c r="C16" s="940"/>
      <c r="D16" s="940"/>
      <c r="E16" s="940"/>
      <c r="F16" s="940"/>
      <c r="G16" s="940"/>
      <c r="H16" s="940"/>
      <c r="I16" s="940"/>
      <c r="J16" s="252"/>
    </row>
    <row r="17" spans="1:11" ht="20" customHeight="1">
      <c r="A17" s="78"/>
      <c r="B17" s="78"/>
    </row>
    <row r="18" spans="1:11" ht="38.15" customHeight="1">
      <c r="B18" s="278" t="s">
        <v>119</v>
      </c>
      <c r="C18" s="937" t="s">
        <v>280</v>
      </c>
      <c r="D18" s="937"/>
      <c r="E18" s="937"/>
      <c r="F18" s="937"/>
      <c r="G18" s="937"/>
      <c r="H18" s="937"/>
      <c r="I18" s="937"/>
      <c r="J18" s="254"/>
      <c r="K18" s="112"/>
    </row>
    <row r="19" spans="1:11" s="280" customFormat="1" ht="20" customHeight="1">
      <c r="A19" s="278"/>
      <c r="B19" s="278"/>
      <c r="C19" s="937"/>
      <c r="D19" s="937"/>
      <c r="E19" s="937"/>
      <c r="F19" s="937"/>
      <c r="G19" s="937"/>
      <c r="H19" s="937"/>
      <c r="I19" s="937"/>
      <c r="J19" s="156"/>
      <c r="K19" s="279"/>
    </row>
    <row r="20" spans="1:11" ht="22.5" customHeight="1">
      <c r="C20" s="934" t="s">
        <v>253</v>
      </c>
      <c r="D20" s="934"/>
      <c r="E20" s="934"/>
      <c r="F20" s="934"/>
      <c r="G20" s="934"/>
      <c r="H20" s="934"/>
      <c r="I20" s="934"/>
      <c r="J20" s="254"/>
      <c r="K20" s="99"/>
    </row>
    <row r="21" spans="1:11" ht="35.15" customHeight="1">
      <c r="C21" s="935" t="s">
        <v>254</v>
      </c>
      <c r="D21" s="935"/>
      <c r="E21" s="935"/>
      <c r="F21" s="935"/>
      <c r="G21" s="935"/>
      <c r="I21" s="115"/>
      <c r="J21" s="254"/>
      <c r="K21" s="99"/>
    </row>
    <row r="22" spans="1:11" ht="35.15" customHeight="1">
      <c r="C22" s="936" t="s">
        <v>255</v>
      </c>
      <c r="D22" s="936"/>
      <c r="E22" s="936"/>
      <c r="F22" s="936"/>
      <c r="G22" s="936"/>
      <c r="I22" s="115"/>
      <c r="J22" s="254"/>
      <c r="K22" s="99"/>
    </row>
    <row r="23" spans="1:11" ht="35.15" customHeight="1">
      <c r="C23" s="936" t="s">
        <v>256</v>
      </c>
      <c r="D23" s="936"/>
      <c r="E23" s="936"/>
      <c r="F23" s="936"/>
      <c r="G23" s="936"/>
      <c r="I23" s="115"/>
      <c r="J23" s="254"/>
      <c r="K23" s="99"/>
    </row>
    <row r="24" spans="1:11" ht="35.15" customHeight="1">
      <c r="C24" s="936" t="s">
        <v>257</v>
      </c>
      <c r="D24" s="936"/>
      <c r="E24" s="936"/>
      <c r="F24" s="936"/>
      <c r="G24" s="936"/>
      <c r="I24" s="115"/>
      <c r="J24" s="254"/>
      <c r="K24" s="99"/>
    </row>
    <row r="25" spans="1:11" ht="15" customHeight="1">
      <c r="C25" s="277"/>
      <c r="D25" s="277"/>
      <c r="E25" s="277"/>
      <c r="F25" s="277"/>
      <c r="G25" s="277"/>
      <c r="I25" s="277"/>
      <c r="J25" s="254"/>
      <c r="K25" s="99"/>
    </row>
    <row r="26" spans="1:11" ht="38.15" customHeight="1">
      <c r="B26" s="49" t="s">
        <v>120</v>
      </c>
      <c r="C26" s="915" t="s">
        <v>281</v>
      </c>
      <c r="D26" s="915"/>
      <c r="E26" s="915"/>
      <c r="F26" s="915"/>
      <c r="G26" s="915"/>
      <c r="H26" s="915"/>
      <c r="I26" s="915"/>
      <c r="J26" s="156"/>
      <c r="K26" s="112"/>
    </row>
    <row r="27" spans="1:11" ht="27.65" customHeight="1">
      <c r="C27" s="369" t="s">
        <v>282</v>
      </c>
      <c r="D27" s="393"/>
      <c r="E27" s="274"/>
      <c r="F27" s="274"/>
      <c r="G27" s="274"/>
      <c r="I27" s="274"/>
      <c r="J27" s="281"/>
    </row>
    <row r="28" spans="1:11" ht="35.15" customHeight="1">
      <c r="C28" s="282"/>
      <c r="D28" s="282"/>
      <c r="F28" s="283"/>
      <c r="G28" s="359" t="s">
        <v>258</v>
      </c>
    </row>
    <row r="29" spans="1:11" ht="38" customHeight="1">
      <c r="C29" s="931" t="s">
        <v>283</v>
      </c>
      <c r="D29" s="931"/>
      <c r="E29" s="931"/>
      <c r="F29" s="284"/>
      <c r="G29" s="285"/>
      <c r="I29" s="932"/>
      <c r="J29" s="932"/>
      <c r="K29" s="932"/>
    </row>
    <row r="30" spans="1:11" ht="38" customHeight="1">
      <c r="C30" s="931" t="s">
        <v>284</v>
      </c>
      <c r="D30" s="931"/>
      <c r="E30" s="931"/>
      <c r="F30" s="284"/>
      <c r="G30" s="285"/>
      <c r="I30" s="932"/>
      <c r="J30" s="932"/>
      <c r="K30" s="932"/>
    </row>
    <row r="31" spans="1:11" ht="38" customHeight="1">
      <c r="C31" s="931" t="s">
        <v>687</v>
      </c>
      <c r="D31" s="931"/>
      <c r="E31" s="931"/>
      <c r="F31" s="284"/>
      <c r="G31" s="285"/>
      <c r="K31" s="286"/>
    </row>
    <row r="32" spans="1:11" ht="38" customHeight="1">
      <c r="C32" s="931" t="s">
        <v>688</v>
      </c>
      <c r="D32" s="931"/>
      <c r="E32" s="931"/>
      <c r="F32" s="284"/>
      <c r="G32" s="285"/>
    </row>
    <row r="33" spans="1:11" ht="38" customHeight="1">
      <c r="C33" s="931" t="s">
        <v>285</v>
      </c>
      <c r="D33" s="931"/>
      <c r="E33" s="931"/>
      <c r="F33" s="284"/>
      <c r="G33" s="284"/>
      <c r="I33" s="287"/>
      <c r="J33" s="288"/>
      <c r="K33" s="289"/>
    </row>
    <row r="34" spans="1:11" ht="38" customHeight="1">
      <c r="C34" s="931" t="s">
        <v>286</v>
      </c>
      <c r="D34" s="931"/>
      <c r="E34" s="931"/>
      <c r="F34" s="284"/>
      <c r="G34" s="284"/>
      <c r="I34" s="933"/>
      <c r="J34" s="933"/>
      <c r="K34" s="933"/>
    </row>
    <row r="35" spans="1:11" ht="37.75" customHeight="1">
      <c r="C35" s="931" t="s">
        <v>287</v>
      </c>
      <c r="D35" s="931"/>
      <c r="E35" s="931"/>
      <c r="F35" s="284"/>
      <c r="G35" s="284"/>
      <c r="I35" s="933"/>
      <c r="J35" s="933"/>
      <c r="K35" s="933"/>
    </row>
    <row r="36" spans="1:11" s="291" customFormat="1" ht="15" customHeight="1">
      <c r="A36" s="96"/>
      <c r="B36" s="96"/>
      <c r="C36" s="290"/>
      <c r="E36" s="917"/>
      <c r="F36" s="917"/>
      <c r="G36" s="917"/>
      <c r="H36" s="917"/>
      <c r="I36" s="930"/>
      <c r="J36" s="848"/>
    </row>
    <row r="37" spans="1:11" s="294" customFormat="1" ht="38.15" customHeight="1">
      <c r="A37" s="49"/>
      <c r="B37" s="278" t="s">
        <v>121</v>
      </c>
      <c r="C37" s="910" t="s">
        <v>288</v>
      </c>
      <c r="D37" s="910"/>
      <c r="E37" s="910"/>
      <c r="F37" s="910"/>
      <c r="G37" s="910"/>
      <c r="H37" s="910"/>
      <c r="I37" s="910"/>
      <c r="J37" s="49"/>
      <c r="K37" s="112"/>
    </row>
    <row r="38" spans="1:11" s="280" customFormat="1" ht="20" customHeight="1">
      <c r="A38" s="278"/>
      <c r="B38" s="278"/>
      <c r="C38" s="910"/>
      <c r="D38" s="910"/>
      <c r="E38" s="910"/>
      <c r="F38" s="910"/>
      <c r="G38" s="910"/>
      <c r="H38" s="910"/>
      <c r="I38" s="910"/>
      <c r="J38" s="156"/>
      <c r="K38" s="279"/>
    </row>
    <row r="39" spans="1:11" s="296" customFormat="1" ht="27.65" customHeight="1">
      <c r="A39" s="248"/>
      <c r="B39" s="248"/>
      <c r="C39" s="919" t="s">
        <v>289</v>
      </c>
      <c r="D39" s="919"/>
      <c r="E39" s="919"/>
      <c r="F39" s="919"/>
      <c r="G39" s="919"/>
      <c r="H39" s="919"/>
      <c r="I39" s="919"/>
      <c r="J39" s="253"/>
      <c r="K39" s="295"/>
    </row>
    <row r="40" spans="1:11" ht="80.150000000000006" customHeight="1">
      <c r="C40" s="905"/>
      <c r="D40" s="906"/>
      <c r="E40" s="906"/>
      <c r="F40" s="906"/>
      <c r="G40" s="906"/>
      <c r="H40" s="906"/>
      <c r="I40" s="907"/>
      <c r="J40" s="86"/>
    </row>
    <row r="41" spans="1:11" ht="15" customHeight="1">
      <c r="C41" s="74"/>
      <c r="D41" s="74"/>
      <c r="E41" s="74"/>
      <c r="F41" s="74"/>
      <c r="G41" s="74"/>
      <c r="I41" s="74"/>
    </row>
    <row r="42" spans="1:11" s="7" customFormat="1" ht="38.15" customHeight="1">
      <c r="A42" s="49"/>
      <c r="B42" s="278" t="s">
        <v>122</v>
      </c>
      <c r="C42" s="925" t="s">
        <v>290</v>
      </c>
      <c r="D42" s="925"/>
      <c r="E42" s="925"/>
      <c r="F42" s="925"/>
      <c r="G42" s="925"/>
      <c r="H42" s="925"/>
      <c r="I42" s="925"/>
      <c r="J42" s="49"/>
      <c r="K42" s="112"/>
    </row>
    <row r="43" spans="1:11" s="362" customFormat="1" ht="57" customHeight="1">
      <c r="A43" s="360"/>
      <c r="B43" s="360"/>
      <c r="C43" s="80" t="s">
        <v>259</v>
      </c>
      <c r="D43" s="365"/>
      <c r="E43" s="365"/>
      <c r="F43" s="365"/>
      <c r="G43" s="365"/>
      <c r="I43" s="365"/>
      <c r="J43" s="360"/>
      <c r="K43" s="361"/>
    </row>
    <row r="44" spans="1:11" s="294" customFormat="1" ht="38.15" customHeight="1">
      <c r="A44" s="49"/>
      <c r="B44" s="278" t="s">
        <v>123</v>
      </c>
      <c r="C44" s="922" t="s">
        <v>291</v>
      </c>
      <c r="D44" s="922"/>
      <c r="E44" s="922"/>
      <c r="F44" s="922"/>
      <c r="G44" s="922"/>
      <c r="H44" s="922"/>
      <c r="I44" s="922"/>
      <c r="J44" s="49"/>
      <c r="K44" s="112"/>
    </row>
    <row r="45" spans="1:11" s="280" customFormat="1" ht="20.399999999999999" customHeight="1">
      <c r="A45" s="278"/>
      <c r="B45" s="278"/>
      <c r="C45" s="922"/>
      <c r="D45" s="922"/>
      <c r="E45" s="922"/>
      <c r="F45" s="922"/>
      <c r="G45" s="922"/>
      <c r="H45" s="922"/>
      <c r="I45" s="922"/>
      <c r="J45" s="156"/>
      <c r="K45" s="279"/>
    </row>
    <row r="46" spans="1:11" s="294" customFormat="1" ht="34.5" customHeight="1">
      <c r="A46" s="49"/>
      <c r="B46" s="49"/>
      <c r="C46" s="926" t="s">
        <v>292</v>
      </c>
      <c r="D46" s="926"/>
      <c r="E46" s="926"/>
      <c r="F46" s="255"/>
      <c r="G46" s="255"/>
      <c r="I46" s="255"/>
      <c r="J46" s="49"/>
    </row>
    <row r="47" spans="1:11" s="297" customFormat="1" ht="38.15" customHeight="1">
      <c r="A47" s="248"/>
      <c r="B47" s="248"/>
      <c r="C47" s="929" t="s">
        <v>293</v>
      </c>
      <c r="D47" s="929"/>
      <c r="E47" s="929"/>
      <c r="F47" s="929"/>
      <c r="G47" s="929"/>
      <c r="H47" s="929"/>
      <c r="I47" s="929"/>
      <c r="J47" s="253"/>
      <c r="K47" s="112"/>
    </row>
    <row r="48" spans="1:11" s="297" customFormat="1" ht="18.649999999999999" customHeight="1">
      <c r="A48" s="248"/>
      <c r="B48" s="248"/>
      <c r="C48" s="929"/>
      <c r="D48" s="929"/>
      <c r="E48" s="929"/>
      <c r="F48" s="929"/>
      <c r="G48" s="929"/>
      <c r="H48" s="929"/>
      <c r="I48" s="929"/>
      <c r="J48" s="825"/>
    </row>
    <row r="49" spans="1:11" s="297" customFormat="1" ht="35.15" customHeight="1">
      <c r="A49" s="248"/>
      <c r="B49" s="248"/>
      <c r="C49" s="927" t="s">
        <v>294</v>
      </c>
      <c r="D49" s="927"/>
      <c r="E49" s="927"/>
      <c r="F49" s="927"/>
      <c r="G49" s="927"/>
      <c r="I49" s="366"/>
      <c r="J49" s="253" t="s">
        <v>260</v>
      </c>
    </row>
    <row r="50" spans="1:11" ht="38.15" customHeight="1">
      <c r="C50" s="928" t="s">
        <v>300</v>
      </c>
      <c r="D50" s="928"/>
      <c r="E50" s="928"/>
      <c r="F50" s="928"/>
      <c r="G50" s="928"/>
      <c r="H50" s="928"/>
      <c r="I50" s="928"/>
      <c r="K50" s="112"/>
    </row>
    <row r="51" spans="1:11" s="297" customFormat="1" ht="30" customHeight="1">
      <c r="A51" s="248"/>
      <c r="B51" s="248"/>
      <c r="C51" s="927" t="s">
        <v>301</v>
      </c>
      <c r="D51" s="927"/>
      <c r="E51" s="927"/>
      <c r="F51" s="927"/>
      <c r="G51" s="927"/>
      <c r="H51" s="927"/>
      <c r="I51" s="927"/>
      <c r="J51" s="253"/>
    </row>
    <row r="52" spans="1:11" ht="80.150000000000006" customHeight="1">
      <c r="C52" s="918"/>
      <c r="D52" s="918"/>
      <c r="E52" s="918"/>
      <c r="F52" s="918"/>
      <c r="G52" s="918"/>
      <c r="H52" s="918"/>
      <c r="I52" s="918"/>
    </row>
    <row r="53" spans="1:11" s="301" customFormat="1">
      <c r="A53" s="299"/>
      <c r="B53" s="299"/>
      <c r="C53" s="283"/>
      <c r="D53" s="923"/>
      <c r="E53" s="923"/>
      <c r="F53" s="923"/>
      <c r="G53" s="923"/>
      <c r="H53" s="923"/>
      <c r="I53" s="923"/>
      <c r="J53" s="923"/>
      <c r="K53" s="300"/>
    </row>
    <row r="54" spans="1:11" ht="60" customHeight="1">
      <c r="C54" s="924" t="s">
        <v>749</v>
      </c>
      <c r="D54" s="924"/>
      <c r="E54" s="924"/>
      <c r="F54" s="924"/>
      <c r="G54" s="924"/>
      <c r="H54" s="924"/>
      <c r="I54" s="924"/>
    </row>
    <row r="55" spans="1:11" ht="35" customHeight="1">
      <c r="C55" s="363" t="s">
        <v>295</v>
      </c>
      <c r="D55" s="909" t="s">
        <v>261</v>
      </c>
      <c r="E55" s="909"/>
      <c r="F55" s="302"/>
      <c r="I55" s="847"/>
    </row>
    <row r="56" spans="1:11" ht="35" customHeight="1">
      <c r="C56" s="363" t="s">
        <v>296</v>
      </c>
      <c r="D56" s="909" t="s">
        <v>262</v>
      </c>
      <c r="E56" s="909"/>
      <c r="F56" s="302"/>
      <c r="I56" s="847"/>
    </row>
    <row r="57" spans="1:11" ht="35" customHeight="1">
      <c r="C57" s="363" t="s">
        <v>297</v>
      </c>
      <c r="D57" s="909" t="s">
        <v>263</v>
      </c>
      <c r="E57" s="909"/>
      <c r="F57" s="302"/>
      <c r="I57" s="847"/>
    </row>
    <row r="58" spans="1:11">
      <c r="C58" s="364"/>
      <c r="D58" s="303"/>
      <c r="E58" s="303"/>
      <c r="F58" s="317"/>
      <c r="G58" s="317"/>
      <c r="I58" s="74"/>
    </row>
    <row r="59" spans="1:11" ht="38.15" customHeight="1">
      <c r="B59" s="49" t="s">
        <v>298</v>
      </c>
      <c r="C59" s="917" t="s">
        <v>299</v>
      </c>
      <c r="D59" s="917"/>
      <c r="E59" s="917"/>
      <c r="F59" s="917"/>
      <c r="G59" s="917"/>
      <c r="H59" s="917"/>
      <c r="I59" s="917"/>
      <c r="J59" s="367"/>
      <c r="K59" s="112"/>
    </row>
    <row r="60" spans="1:11" ht="24.65" customHeight="1">
      <c r="C60" s="919" t="s">
        <v>699</v>
      </c>
      <c r="D60" s="919"/>
      <c r="E60" s="919"/>
      <c r="F60" s="919"/>
      <c r="G60" s="919"/>
      <c r="H60" s="919"/>
      <c r="I60" s="919"/>
      <c r="J60" s="919"/>
      <c r="K60" s="919"/>
    </row>
    <row r="61" spans="1:11" ht="80.150000000000006" customHeight="1">
      <c r="C61" s="918"/>
      <c r="D61" s="918"/>
      <c r="E61" s="918"/>
      <c r="F61" s="918"/>
      <c r="G61" s="918"/>
      <c r="H61" s="918"/>
      <c r="I61" s="918"/>
    </row>
    <row r="62" spans="1:11" ht="25" customHeight="1"/>
    <row r="63" spans="1:11" s="7" customFormat="1" ht="38.15" customHeight="1">
      <c r="A63" s="49"/>
      <c r="B63" s="49" t="s">
        <v>302</v>
      </c>
      <c r="C63" s="49" t="s">
        <v>303</v>
      </c>
      <c r="K63" s="112"/>
    </row>
    <row r="64" spans="1:11" s="371" customFormat="1" ht="38.15" customHeight="1">
      <c r="A64" s="256"/>
      <c r="B64" s="256"/>
      <c r="C64" s="921" t="s">
        <v>304</v>
      </c>
      <c r="D64" s="921"/>
      <c r="E64" s="921"/>
      <c r="F64" s="921"/>
      <c r="G64" s="921"/>
      <c r="I64" s="370"/>
      <c r="J64" s="256"/>
    </row>
    <row r="65" spans="1:11" ht="38.15" customHeight="1">
      <c r="C65" s="921" t="s">
        <v>305</v>
      </c>
      <c r="D65" s="921"/>
      <c r="E65" s="921"/>
      <c r="F65" s="921"/>
      <c r="G65" s="921"/>
      <c r="I65" s="112"/>
    </row>
    <row r="66" spans="1:11" ht="25" customHeight="1"/>
    <row r="67" spans="1:11" s="7" customFormat="1" ht="38.15" customHeight="1">
      <c r="A67" s="49"/>
      <c r="B67" s="278" t="s">
        <v>306</v>
      </c>
      <c r="C67" s="910" t="s">
        <v>307</v>
      </c>
      <c r="D67" s="920"/>
      <c r="E67" s="920"/>
      <c r="F67" s="920"/>
      <c r="G67" s="920"/>
      <c r="H67" s="920"/>
      <c r="I67" s="920"/>
      <c r="J67" s="49"/>
      <c r="K67" s="112"/>
    </row>
    <row r="68" spans="1:11" s="317" customFormat="1" ht="30" customHeight="1">
      <c r="A68" s="74"/>
      <c r="B68" s="74"/>
      <c r="C68" s="372" t="s">
        <v>308</v>
      </c>
      <c r="D68" s="74"/>
      <c r="E68" s="74"/>
      <c r="F68" s="74"/>
      <c r="G68" s="74"/>
      <c r="I68" s="74"/>
      <c r="J68" s="74"/>
      <c r="K68" s="121"/>
    </row>
    <row r="69" spans="1:11" ht="80.150000000000006" customHeight="1">
      <c r="C69" s="918"/>
      <c r="D69" s="918"/>
      <c r="E69" s="918"/>
      <c r="F69" s="918"/>
      <c r="G69" s="918"/>
      <c r="H69" s="918"/>
      <c r="I69" s="918"/>
    </row>
    <row r="70" spans="1:11" ht="25" customHeight="1"/>
    <row r="71" spans="1:11" s="368" customFormat="1" ht="38.15" customHeight="1">
      <c r="A71" s="77"/>
      <c r="B71" s="77"/>
      <c r="C71" s="912" t="s">
        <v>309</v>
      </c>
      <c r="D71" s="912"/>
      <c r="E71" s="912"/>
      <c r="F71" s="912"/>
      <c r="G71" s="912"/>
      <c r="I71" s="306"/>
      <c r="J71" s="77"/>
    </row>
    <row r="72" spans="1:11" ht="38.15" customHeight="1">
      <c r="C72" s="391" t="s">
        <v>310</v>
      </c>
      <c r="D72" s="849"/>
      <c r="E72" s="849"/>
      <c r="F72" s="849"/>
      <c r="G72" s="849"/>
      <c r="I72" s="112"/>
    </row>
    <row r="73" spans="1:11" ht="19.75" customHeight="1">
      <c r="C73" s="850" t="s">
        <v>311</v>
      </c>
      <c r="D73" s="354"/>
      <c r="E73" s="354"/>
      <c r="F73" s="354"/>
      <c r="G73" s="354"/>
      <c r="I73" s="354"/>
    </row>
    <row r="74" spans="1:11" ht="80.150000000000006" customHeight="1">
      <c r="C74" s="918"/>
      <c r="D74" s="918"/>
      <c r="E74" s="918"/>
      <c r="F74" s="918"/>
      <c r="G74" s="918"/>
      <c r="H74" s="918"/>
      <c r="I74" s="918"/>
    </row>
    <row r="75" spans="1:11" ht="25" customHeight="1"/>
    <row r="76" spans="1:11" s="368" customFormat="1" ht="38.15" customHeight="1">
      <c r="A76" s="77"/>
      <c r="B76" s="77" t="s">
        <v>312</v>
      </c>
      <c r="C76" s="77" t="s">
        <v>313</v>
      </c>
      <c r="D76" s="77"/>
      <c r="E76" s="77"/>
      <c r="F76" s="77"/>
      <c r="G76" s="77"/>
      <c r="I76" s="77"/>
      <c r="J76" s="77"/>
      <c r="K76" s="306"/>
    </row>
    <row r="77" spans="1:11" s="368" customFormat="1" ht="38" customHeight="1">
      <c r="A77" s="77"/>
      <c r="B77" s="77"/>
      <c r="C77" s="851" t="s">
        <v>314</v>
      </c>
      <c r="D77" s="77"/>
      <c r="E77" s="77"/>
      <c r="F77" s="77"/>
      <c r="G77" s="77"/>
      <c r="I77" s="306"/>
      <c r="J77" s="77"/>
    </row>
    <row r="78" spans="1:11">
      <c r="A78" s="304"/>
      <c r="B78" s="304"/>
      <c r="C78" s="354"/>
      <c r="D78" s="354"/>
      <c r="E78" s="354"/>
      <c r="F78" s="354"/>
      <c r="G78" s="354"/>
      <c r="I78" s="354"/>
      <c r="J78" s="304"/>
    </row>
    <row r="79" spans="1:11" s="317" customFormat="1" ht="38.15" customHeight="1">
      <c r="A79" s="373"/>
      <c r="B79" s="373" t="s">
        <v>331</v>
      </c>
      <c r="C79" s="929" t="s">
        <v>689</v>
      </c>
      <c r="D79" s="929"/>
      <c r="E79" s="929"/>
      <c r="F79" s="929"/>
      <c r="G79" s="929"/>
      <c r="H79" s="929"/>
      <c r="I79" s="929"/>
      <c r="J79" s="74"/>
      <c r="K79" s="306"/>
    </row>
    <row r="80" spans="1:11" s="317" customFormat="1" ht="25" customHeight="1">
      <c r="A80" s="74"/>
      <c r="B80" s="74"/>
      <c r="C80" s="74"/>
      <c r="D80" s="74"/>
      <c r="E80" s="74"/>
      <c r="F80" s="74"/>
      <c r="G80" s="74"/>
      <c r="I80" s="74"/>
      <c r="J80" s="74"/>
      <c r="K80" s="121"/>
    </row>
    <row r="81" spans="1:11" s="317" customFormat="1" ht="38.15" customHeight="1">
      <c r="A81" s="74"/>
      <c r="B81" s="373" t="s">
        <v>315</v>
      </c>
      <c r="C81" s="929" t="s">
        <v>700</v>
      </c>
      <c r="D81" s="929"/>
      <c r="E81" s="929"/>
      <c r="F81" s="929"/>
      <c r="G81" s="929"/>
      <c r="H81" s="929"/>
      <c r="I81" s="929"/>
      <c r="J81" s="74"/>
      <c r="K81" s="306"/>
    </row>
    <row r="82" spans="1:11" s="368" customFormat="1" ht="38.15" customHeight="1">
      <c r="A82" s="77"/>
      <c r="B82" s="77"/>
      <c r="C82" s="853" t="s">
        <v>264</v>
      </c>
      <c r="D82" s="49"/>
      <c r="E82" s="49"/>
      <c r="F82" s="49"/>
      <c r="G82" s="49"/>
      <c r="I82" s="112"/>
      <c r="J82" s="77"/>
    </row>
    <row r="83" spans="1:11" s="317" customFormat="1" ht="38.15" customHeight="1">
      <c r="A83" s="74"/>
      <c r="B83" s="74"/>
      <c r="C83" s="938" t="s">
        <v>332</v>
      </c>
      <c r="D83" s="938"/>
      <c r="E83" s="938"/>
      <c r="F83" s="938"/>
      <c r="G83" s="939"/>
      <c r="I83" s="112"/>
      <c r="J83" s="74"/>
    </row>
    <row r="84" spans="1:11" s="317" customFormat="1" ht="38.15" customHeight="1">
      <c r="A84" s="74"/>
      <c r="B84" s="74"/>
      <c r="C84" s="854" t="s">
        <v>333</v>
      </c>
      <c r="D84" s="248"/>
      <c r="E84" s="248"/>
      <c r="F84" s="248"/>
      <c r="G84" s="248"/>
      <c r="I84" s="112"/>
      <c r="J84" s="74"/>
    </row>
  </sheetData>
  <dataConsolidate/>
  <mergeCells count="58">
    <mergeCell ref="C7:I7"/>
    <mergeCell ref="C83:G83"/>
    <mergeCell ref="C79:I79"/>
    <mergeCell ref="C81:I81"/>
    <mergeCell ref="A1:K1"/>
    <mergeCell ref="C2:I2"/>
    <mergeCell ref="C3:I3"/>
    <mergeCell ref="C4:I4"/>
    <mergeCell ref="C6:I6"/>
    <mergeCell ref="C24:G24"/>
    <mergeCell ref="C8:I8"/>
    <mergeCell ref="C10:I10"/>
    <mergeCell ref="C11:I11"/>
    <mergeCell ref="C12:I12"/>
    <mergeCell ref="C13:I13"/>
    <mergeCell ref="C15:I16"/>
    <mergeCell ref="C20:I20"/>
    <mergeCell ref="C21:G21"/>
    <mergeCell ref="C22:G22"/>
    <mergeCell ref="C23:G23"/>
    <mergeCell ref="C18:I19"/>
    <mergeCell ref="E36:I36"/>
    <mergeCell ref="C26:I26"/>
    <mergeCell ref="C29:E29"/>
    <mergeCell ref="I29:K30"/>
    <mergeCell ref="C30:E30"/>
    <mergeCell ref="C31:E31"/>
    <mergeCell ref="C32:E32"/>
    <mergeCell ref="C33:E33"/>
    <mergeCell ref="C34:E34"/>
    <mergeCell ref="I34:K34"/>
    <mergeCell ref="C35:E35"/>
    <mergeCell ref="I35:K35"/>
    <mergeCell ref="C37:I38"/>
    <mergeCell ref="C44:I45"/>
    <mergeCell ref="D53:J53"/>
    <mergeCell ref="C54:I54"/>
    <mergeCell ref="D55:E55"/>
    <mergeCell ref="C52:I52"/>
    <mergeCell ref="C39:I39"/>
    <mergeCell ref="C40:I40"/>
    <mergeCell ref="C42:I42"/>
    <mergeCell ref="C46:E46"/>
    <mergeCell ref="C49:G49"/>
    <mergeCell ref="C50:I50"/>
    <mergeCell ref="C51:I51"/>
    <mergeCell ref="C47:I48"/>
    <mergeCell ref="D56:E56"/>
    <mergeCell ref="D57:E57"/>
    <mergeCell ref="C74:I74"/>
    <mergeCell ref="C59:I59"/>
    <mergeCell ref="C71:G71"/>
    <mergeCell ref="C60:K60"/>
    <mergeCell ref="C61:I61"/>
    <mergeCell ref="C67:I67"/>
    <mergeCell ref="C69:I69"/>
    <mergeCell ref="C64:G64"/>
    <mergeCell ref="C65:G65"/>
  </mergeCells>
  <dataValidations count="6">
    <dataValidation type="list" allowBlank="1" showInputMessage="1" showErrorMessage="1" sqref="K15 I77 K18 K44:K45 K76 K50 K81 K79 I82:I84 K47 K37" xr:uid="{00000000-0002-0000-0500-000001000000}">
      <formula1>"SI,NO, Non ricorre la fattispecie"</formula1>
    </dataValidation>
    <dataValidation type="list" allowBlank="1" showInputMessage="1" showErrorMessage="1" sqref="K13" xr:uid="{00000000-0002-0000-0500-000002000000}">
      <formula1>"SI,NO,"</formula1>
    </dataValidation>
    <dataValidation type="list" allowBlank="1" showInputMessage="1" showErrorMessage="1" sqref="G29:G35" xr:uid="{00000000-0002-0000-0500-000003000000}">
      <formula1>"pubblico, privato"</formula1>
    </dataValidation>
    <dataValidation type="list" allowBlank="1" showInputMessage="1" showErrorMessage="1" sqref="GJ39 QF39 AAB39 AJX39 ATT39 BDP39 BNL39 BXH39 CHD39 CQZ39 DAV39 DKR39 DUN39 EEJ39 EOF39 EYB39 FHX39 FRT39 GBP39 GLL39 GVH39 HFD39 HOZ39 HYV39 IIR39 ISN39 JCJ39 JMF39 JWB39 KFX39 KPT39 KZP39 LJL39 LTH39 MDD39 MMZ39 MWV39 NGR39 NQN39 OAJ39 OKF39 OUB39 PDX39 PNT39 PXP39 QHL39 QRH39 RBD39 RKZ39 RUV39 SER39 SON39 SYJ39 TIF39 TSB39 UBX39 ULT39 UVP39 VFL39 VPH39 VZD39 WIZ39 WSV39 GJ47:GJ49 QF47:QF49 AAB47:AAB49 AJX47:AJX49 ATT47:ATT49 BDP47:BDP49 BNL47:BNL49 BXH47:BXH49 CHD47:CHD49 CQZ47:CQZ49 DAV47:DAV49 DKR47:DKR49 DUN47:DUN49 EEJ47:EEJ49 EOF47:EOF49 EYB47:EYB49 FHX47:FHX49 FRT47:FRT49 GBP47:GBP49 GLL47:GLL49 GVH47:GVH49 HFD47:HFD49 HOZ47:HOZ49 HYV47:HYV49 IIR47:IIR49 ISN47:ISN49 JCJ47:JCJ49 JMF47:JMF49 JWB47:JWB49 KFX47:KFX49 KPT47:KPT49 KZP47:KZP49 LJL47:LJL49 LTH47:LTH49 MDD47:MDD49 MMZ47:MMZ49 MWV47:MWV49 NGR47:NGR49 NQN47:NQN49 OAJ47:OAJ49 OKF47:OKF49 OUB47:OUB49 PDX47:PDX49 PNT47:PNT49 PXP47:PXP49 QHL47:QHL49 QRH47:QRH49 RBD47:RBD49 RKZ47:RKZ49 RUV47:RUV49 SER47:SER49 SON47:SON49 SYJ47:SYJ49 TIF47:TIF49 TSB47:TSB49 UBX47:UBX49 ULT47:ULT49 UVP47:UVP49 VFL47:VFL49 VPH47:VPH49 VZD47:VZD49 WIZ47:WIZ49 WSV47:WSV49 GJ51 QF51 AAB51 AJX51 ATT51 BDP51 BNL51 BXH51 CHD51 CQZ51 DAV51 DKR51 DUN51 EEJ51 EOF51 EYB51 FHX51 FRT51 GBP51 GLL51 GVH51 HFD51 HOZ51 HYV51 IIR51 ISN51 JCJ51 JMF51 JWB51 KFX51 KPT51 KZP51 LJL51 LTH51 MDD51 MMZ51 MWV51 NGR51 NQN51 OAJ51 OKF51 OUB51 PDX51 PNT51 PXP51 QHL51 QRH51 RBD51 RKZ51 RUV51 SER51 SON51 SYJ51 TIF51 TSB51 UBX51 ULT51 UVP51 VFL51 VPH51 VZD51 WIZ51 WSV51" xr:uid="{00000000-0002-0000-0500-000004000000}">
      <formula1>"SI,NO,nd"</formula1>
    </dataValidation>
    <dataValidation type="list" allowBlank="1" showInputMessage="1" showErrorMessage="1" sqref="K2 K26:K28 K10 I21:I24 K8 K6 F29:F35 K42 K59 K63 I64:I65 K67 I71:I72" xr:uid="{00000000-0002-0000-0500-000005000000}">
      <formula1>"SI,NO"</formula1>
    </dataValidation>
    <dataValidation type="list" allowBlank="1" showInputMessage="1" showErrorMessage="1" errorTitle="Errore" error="Inserire i valori in elenco." sqref="I55:I57" xr:uid="{00000000-0002-0000-0500-000000000000}">
      <formula1>"SI,NO"</formula1>
    </dataValidation>
  </dataValidations>
  <printOptions horizontalCentered="1"/>
  <pageMargins left="0.15748031496062992" right="0.15748031496062992" top="0.59055118110236227" bottom="0.55118110236220474" header="0.15748031496062992" footer="0.11811023622047245"/>
  <pageSetup paperSize="9" scale="65" orientation="portrait" r:id="rId1"/>
  <headerFooter>
    <oddHeader>&amp;R&amp;A</oddHeader>
    <oddFooter>&amp;R&amp;P</oddFooter>
  </headerFooter>
  <rowBreaks count="2" manualBreakCount="2">
    <brk id="26" max="9" man="1"/>
    <brk id="54"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J51"/>
  <sheetViews>
    <sheetView showGridLines="0" view="pageBreakPreview" topLeftCell="A40" zoomScale="72" zoomScaleNormal="66" zoomScaleSheetLayoutView="72" workbookViewId="0">
      <selection sqref="A1:J1"/>
    </sheetView>
  </sheetViews>
  <sheetFormatPr defaultColWidth="9.1796875" defaultRowHeight="17"/>
  <cols>
    <col min="1" max="1" width="1.54296875" style="41" customWidth="1"/>
    <col min="2" max="2" width="3.1796875" style="41" customWidth="1"/>
    <col min="3" max="3" width="12.453125" style="41" customWidth="1"/>
    <col min="4" max="4" width="24.81640625" style="41" customWidth="1"/>
    <col min="5" max="5" width="18.08984375" style="41" customWidth="1"/>
    <col min="6" max="6" width="20.81640625" style="41" customWidth="1"/>
    <col min="7" max="7" width="27.54296875" style="41" customWidth="1"/>
    <col min="8" max="8" width="16.54296875" style="41" customWidth="1"/>
    <col min="9" max="9" width="4.1796875" style="41" customWidth="1"/>
    <col min="10" max="10" width="13.81640625" style="114" customWidth="1"/>
    <col min="11" max="16384" width="9.1796875" style="4"/>
  </cols>
  <sheetData>
    <row r="1" spans="1:10" s="268" customFormat="1" ht="49.5" customHeight="1">
      <c r="A1" s="898" t="s">
        <v>638</v>
      </c>
      <c r="B1" s="898"/>
      <c r="C1" s="898"/>
      <c r="D1" s="898"/>
      <c r="E1" s="898"/>
      <c r="F1" s="898"/>
      <c r="G1" s="898"/>
      <c r="H1" s="898"/>
      <c r="I1" s="898"/>
      <c r="J1" s="898"/>
    </row>
    <row r="2" spans="1:10" s="268" customFormat="1" ht="26" customHeight="1">
      <c r="B2" s="61"/>
    </row>
    <row r="3" spans="1:10" s="268" customFormat="1" ht="38.15" customHeight="1">
      <c r="A3" s="250"/>
      <c r="B3" s="374" t="s">
        <v>115</v>
      </c>
      <c r="C3" s="940" t="s">
        <v>691</v>
      </c>
      <c r="D3" s="952"/>
      <c r="E3" s="952"/>
      <c r="F3" s="952"/>
      <c r="G3" s="952"/>
      <c r="H3" s="952"/>
      <c r="I3" s="250"/>
      <c r="J3" s="112"/>
    </row>
    <row r="4" spans="1:10" s="268" customFormat="1" ht="38.15" customHeight="1">
      <c r="B4" s="61"/>
      <c r="C4" s="953" t="s">
        <v>695</v>
      </c>
      <c r="D4" s="948"/>
      <c r="E4" s="948"/>
      <c r="F4" s="948"/>
      <c r="G4" s="375"/>
    </row>
    <row r="5" spans="1:10" s="268" customFormat="1" ht="21.9" customHeight="1">
      <c r="B5" s="61"/>
      <c r="C5" s="948" t="s">
        <v>696</v>
      </c>
      <c r="D5" s="948"/>
      <c r="E5" s="948"/>
      <c r="F5" s="948"/>
      <c r="G5" s="948"/>
      <c r="H5" s="948"/>
    </row>
    <row r="6" spans="1:10" s="268" customFormat="1" ht="80.150000000000006" customHeight="1">
      <c r="B6" s="61"/>
      <c r="C6" s="954"/>
      <c r="D6" s="954"/>
      <c r="E6" s="954"/>
      <c r="F6" s="954"/>
      <c r="G6" s="954"/>
      <c r="H6" s="954"/>
    </row>
    <row r="7" spans="1:10" s="268" customFormat="1" ht="15.65" customHeight="1">
      <c r="B7" s="61"/>
    </row>
    <row r="8" spans="1:10" s="268" customFormat="1" ht="38.15" customHeight="1">
      <c r="B8" s="61"/>
      <c r="C8" s="948" t="s">
        <v>265</v>
      </c>
      <c r="D8" s="948"/>
      <c r="E8" s="948"/>
      <c r="F8" s="948"/>
      <c r="G8" s="375"/>
    </row>
    <row r="9" spans="1:10" s="268" customFormat="1" ht="25" customHeight="1">
      <c r="B9" s="61"/>
    </row>
    <row r="10" spans="1:10" s="268" customFormat="1" ht="38.15" customHeight="1">
      <c r="B10" s="374" t="s">
        <v>116</v>
      </c>
      <c r="C10" s="940" t="s">
        <v>316</v>
      </c>
      <c r="D10" s="952"/>
      <c r="E10" s="952"/>
      <c r="F10" s="952"/>
      <c r="G10" s="952"/>
      <c r="H10" s="952"/>
      <c r="J10" s="112"/>
    </row>
    <row r="11" spans="1:10" s="268" customFormat="1" ht="35.15" customHeight="1">
      <c r="B11" s="61"/>
      <c r="C11" s="953" t="s">
        <v>697</v>
      </c>
      <c r="D11" s="948"/>
      <c r="E11" s="948"/>
      <c r="F11" s="948"/>
      <c r="G11" s="375"/>
    </row>
    <row r="12" spans="1:10" s="268" customFormat="1" ht="26.4" customHeight="1">
      <c r="B12" s="61"/>
      <c r="C12" s="948" t="s">
        <v>698</v>
      </c>
      <c r="D12" s="948"/>
      <c r="E12" s="948"/>
      <c r="F12" s="948"/>
      <c r="G12" s="948"/>
      <c r="H12" s="948"/>
    </row>
    <row r="13" spans="1:10" s="268" customFormat="1" ht="80.150000000000006" customHeight="1">
      <c r="B13" s="61"/>
      <c r="C13" s="954"/>
      <c r="D13" s="954"/>
      <c r="E13" s="954"/>
      <c r="F13" s="954"/>
      <c r="G13" s="954"/>
      <c r="H13" s="954"/>
    </row>
    <row r="14" spans="1:10" s="268" customFormat="1" ht="15.65" customHeight="1">
      <c r="B14" s="61"/>
      <c r="C14" s="290"/>
      <c r="D14" s="298"/>
      <c r="E14" s="298"/>
      <c r="F14" s="298"/>
      <c r="G14" s="298"/>
      <c r="H14" s="298"/>
    </row>
    <row r="15" spans="1:10" s="268" customFormat="1" ht="33" customHeight="1">
      <c r="B15" s="61"/>
      <c r="C15" s="948" t="s">
        <v>266</v>
      </c>
      <c r="D15" s="948"/>
      <c r="E15" s="948"/>
      <c r="F15" s="948"/>
      <c r="G15" s="375"/>
      <c r="H15" s="298"/>
    </row>
    <row r="16" spans="1:10" s="268" customFormat="1" ht="25" customHeight="1">
      <c r="B16" s="61"/>
      <c r="C16" s="826"/>
      <c r="D16" s="827"/>
      <c r="E16" s="827"/>
      <c r="F16" s="827"/>
      <c r="G16" s="827"/>
      <c r="H16" s="827"/>
    </row>
    <row r="17" spans="1:10" s="268" customFormat="1" ht="38.15" customHeight="1">
      <c r="B17" s="376" t="s">
        <v>117</v>
      </c>
      <c r="C17" s="922" t="s">
        <v>317</v>
      </c>
      <c r="D17" s="922"/>
      <c r="E17" s="922"/>
      <c r="F17" s="922"/>
      <c r="G17" s="922"/>
      <c r="H17" s="922"/>
      <c r="J17" s="112"/>
    </row>
    <row r="18" spans="1:10" s="268" customFormat="1" ht="25" customHeight="1">
      <c r="B18" s="61"/>
      <c r="C18" s="290"/>
      <c r="D18" s="298"/>
      <c r="E18" s="298"/>
      <c r="F18" s="298"/>
      <c r="G18" s="298"/>
      <c r="H18" s="298"/>
    </row>
    <row r="19" spans="1:10" s="377" customFormat="1" ht="38.15" customHeight="1">
      <c r="B19" s="376" t="s">
        <v>118</v>
      </c>
      <c r="C19" s="940" t="s">
        <v>318</v>
      </c>
      <c r="D19" s="940"/>
      <c r="E19" s="940"/>
      <c r="F19" s="940"/>
      <c r="G19" s="940"/>
      <c r="H19" s="940"/>
      <c r="J19" s="378"/>
    </row>
    <row r="20" spans="1:10" s="268" customFormat="1" ht="25" customHeight="1">
      <c r="B20" s="61"/>
      <c r="C20" s="290"/>
      <c r="D20" s="298"/>
      <c r="E20" s="298"/>
      <c r="F20" s="298"/>
      <c r="G20" s="298"/>
      <c r="H20" s="298"/>
    </row>
    <row r="21" spans="1:10" s="268" customFormat="1" ht="38" customHeight="1">
      <c r="B21" s="376" t="s">
        <v>119</v>
      </c>
      <c r="C21" s="940" t="s">
        <v>319</v>
      </c>
      <c r="D21" s="940"/>
      <c r="E21" s="940"/>
      <c r="F21" s="940"/>
      <c r="G21" s="940"/>
      <c r="H21" s="940"/>
      <c r="J21" s="112"/>
    </row>
    <row r="22" spans="1:10" s="268" customFormat="1" ht="26.15" customHeight="1">
      <c r="B22" s="376"/>
      <c r="C22" s="940"/>
      <c r="D22" s="940"/>
      <c r="E22" s="940"/>
      <c r="F22" s="940"/>
      <c r="G22" s="940"/>
      <c r="H22" s="940"/>
    </row>
    <row r="23" spans="1:10" s="268" customFormat="1" ht="25" customHeight="1">
      <c r="B23" s="61"/>
      <c r="C23" s="253"/>
      <c r="D23" s="298"/>
      <c r="E23" s="298"/>
      <c r="F23" s="298"/>
      <c r="G23" s="298"/>
      <c r="H23" s="298"/>
    </row>
    <row r="24" spans="1:10" s="268" customFormat="1" ht="38.15" customHeight="1">
      <c r="B24" s="376" t="s">
        <v>120</v>
      </c>
      <c r="C24" s="940" t="s">
        <v>320</v>
      </c>
      <c r="D24" s="940"/>
      <c r="E24" s="940"/>
      <c r="F24" s="940"/>
      <c r="G24" s="940"/>
      <c r="H24" s="940"/>
      <c r="J24" s="306"/>
    </row>
    <row r="25" spans="1:10" s="268" customFormat="1" ht="25" customHeight="1">
      <c r="B25" s="61"/>
      <c r="C25" s="305"/>
      <c r="D25" s="298"/>
      <c r="E25" s="298"/>
      <c r="F25" s="298"/>
      <c r="G25" s="298"/>
      <c r="H25" s="298"/>
    </row>
    <row r="26" spans="1:10" s="268" customFormat="1" ht="41.75" customHeight="1">
      <c r="B26" s="376" t="s">
        <v>121</v>
      </c>
      <c r="C26" s="910" t="s">
        <v>334</v>
      </c>
      <c r="D26" s="910"/>
      <c r="E26" s="910"/>
      <c r="F26" s="910"/>
      <c r="G26" s="910"/>
      <c r="H26" s="910"/>
    </row>
    <row r="27" spans="1:10" s="268" customFormat="1" ht="35.15" customHeight="1">
      <c r="B27" s="61"/>
      <c r="C27" s="948" t="s">
        <v>267</v>
      </c>
      <c r="D27" s="948"/>
      <c r="E27" s="948"/>
      <c r="G27" s="394">
        <v>0</v>
      </c>
      <c r="H27" s="298"/>
    </row>
    <row r="28" spans="1:10" s="268" customFormat="1" ht="35.15" customHeight="1">
      <c r="B28" s="61"/>
      <c r="C28" s="948" t="s">
        <v>268</v>
      </c>
      <c r="D28" s="948"/>
      <c r="E28" s="948"/>
      <c r="F28" s="949"/>
      <c r="G28" s="394">
        <v>0</v>
      </c>
      <c r="H28" s="298"/>
    </row>
    <row r="29" spans="1:10" s="268" customFormat="1" ht="25" customHeight="1">
      <c r="B29" s="61"/>
      <c r="C29" s="290"/>
      <c r="D29" s="298"/>
      <c r="E29" s="298"/>
      <c r="F29" s="298"/>
      <c r="G29" s="298"/>
      <c r="H29" s="298"/>
    </row>
    <row r="30" spans="1:10" s="32" customFormat="1" ht="38.15" customHeight="1">
      <c r="A30" s="249"/>
      <c r="B30" s="379" t="s">
        <v>122</v>
      </c>
      <c r="C30" s="940" t="s">
        <v>321</v>
      </c>
      <c r="D30" s="940"/>
      <c r="E30" s="940"/>
      <c r="F30" s="940"/>
      <c r="G30" s="940"/>
      <c r="H30" s="940"/>
      <c r="I30" s="249"/>
      <c r="J30" s="112"/>
    </row>
    <row r="31" spans="1:10" s="308" customFormat="1" ht="35.15" customHeight="1">
      <c r="A31" s="78"/>
      <c r="B31" s="78"/>
      <c r="C31" s="928" t="s">
        <v>322</v>
      </c>
      <c r="D31" s="928"/>
      <c r="E31" s="928"/>
      <c r="F31" s="928"/>
      <c r="G31" s="951"/>
      <c r="H31" s="307"/>
      <c r="I31" s="78"/>
    </row>
    <row r="32" spans="1:10" ht="25" customHeight="1">
      <c r="J32" s="4"/>
    </row>
    <row r="33" spans="1:10" s="32" customFormat="1" ht="38.15" customHeight="1">
      <c r="A33" s="249"/>
      <c r="B33" s="379" t="s">
        <v>123</v>
      </c>
      <c r="C33" s="940" t="s">
        <v>335</v>
      </c>
      <c r="D33" s="940"/>
      <c r="E33" s="940"/>
      <c r="F33" s="940"/>
      <c r="G33" s="940"/>
      <c r="H33" s="940"/>
      <c r="I33" s="249"/>
      <c r="J33" s="112"/>
    </row>
    <row r="34" spans="1:10">
      <c r="C34" s="940"/>
      <c r="D34" s="940"/>
      <c r="E34" s="940"/>
      <c r="F34" s="940"/>
      <c r="G34" s="940"/>
      <c r="H34" s="940"/>
      <c r="J34" s="4"/>
    </row>
    <row r="35" spans="1:10" s="293" customFormat="1" ht="35.15" customHeight="1">
      <c r="A35" s="41"/>
      <c r="B35" s="41"/>
      <c r="C35" s="928" t="s">
        <v>323</v>
      </c>
      <c r="D35" s="928"/>
      <c r="E35" s="928"/>
      <c r="F35" s="928"/>
      <c r="G35" s="951"/>
      <c r="H35" s="309"/>
      <c r="I35" s="41"/>
    </row>
    <row r="36" spans="1:10" s="293" customFormat="1" ht="38.15" customHeight="1">
      <c r="A36" s="41"/>
      <c r="B36" s="41"/>
      <c r="C36" s="928" t="s">
        <v>324</v>
      </c>
      <c r="D36" s="928"/>
      <c r="E36" s="928"/>
      <c r="F36" s="928"/>
      <c r="G36" s="928"/>
      <c r="H36" s="112"/>
      <c r="I36" s="41"/>
    </row>
    <row r="37" spans="1:10" s="293" customFormat="1" ht="25" customHeight="1">
      <c r="A37" s="41"/>
      <c r="B37" s="41"/>
      <c r="C37" s="310"/>
      <c r="D37" s="310"/>
      <c r="E37" s="310"/>
      <c r="F37" s="310"/>
      <c r="G37" s="310"/>
      <c r="H37" s="311"/>
      <c r="I37" s="41"/>
    </row>
    <row r="38" spans="1:10" s="293" customFormat="1" ht="38.15" customHeight="1">
      <c r="A38" s="41"/>
      <c r="B38" s="278" t="s">
        <v>298</v>
      </c>
      <c r="C38" s="922" t="s">
        <v>690</v>
      </c>
      <c r="D38" s="922"/>
      <c r="E38" s="922"/>
      <c r="F38" s="922"/>
      <c r="G38" s="922"/>
      <c r="H38" s="922"/>
      <c r="I38" s="41"/>
      <c r="J38" s="112"/>
    </row>
    <row r="39" spans="1:10" ht="20" customHeight="1">
      <c r="A39" s="304"/>
      <c r="B39" s="304"/>
      <c r="C39" s="922"/>
      <c r="D39" s="922"/>
      <c r="E39" s="922"/>
      <c r="F39" s="922"/>
      <c r="G39" s="922"/>
      <c r="H39" s="922"/>
      <c r="I39" s="304"/>
    </row>
    <row r="40" spans="1:10" s="381" customFormat="1" ht="30" customHeight="1">
      <c r="A40" s="49"/>
      <c r="B40" s="49"/>
      <c r="C40" s="256" t="s">
        <v>325</v>
      </c>
      <c r="D40" s="380"/>
      <c r="E40" s="380"/>
      <c r="F40" s="380"/>
      <c r="G40" s="366"/>
      <c r="H40" s="381" t="s">
        <v>260</v>
      </c>
    </row>
    <row r="41" spans="1:10" ht="25" customHeight="1">
      <c r="C41" s="4"/>
      <c r="D41" s="4"/>
      <c r="E41" s="4"/>
      <c r="F41" s="4"/>
      <c r="G41" s="4"/>
    </row>
    <row r="42" spans="1:10" s="315" customFormat="1" ht="38.15" customHeight="1">
      <c r="A42" s="312"/>
      <c r="B42" s="382" t="s">
        <v>302</v>
      </c>
      <c r="C42" s="950" t="s">
        <v>326</v>
      </c>
      <c r="D42" s="950"/>
      <c r="E42" s="950"/>
      <c r="F42" s="950"/>
      <c r="G42" s="950"/>
      <c r="H42" s="950"/>
      <c r="I42" s="313"/>
      <c r="J42" s="314"/>
    </row>
    <row r="43" spans="1:10" s="315" customFormat="1" ht="15.25" customHeight="1">
      <c r="A43" s="312"/>
      <c r="B43" s="382"/>
      <c r="C43" s="950"/>
      <c r="D43" s="950"/>
      <c r="E43" s="950"/>
      <c r="F43" s="950"/>
      <c r="G43" s="950"/>
      <c r="H43" s="950"/>
      <c r="I43" s="313"/>
    </row>
    <row r="44" spans="1:10" ht="25" customHeight="1"/>
    <row r="45" spans="1:10" s="7" customFormat="1" ht="38.15" customHeight="1">
      <c r="A45" s="88"/>
      <c r="B45" s="382" t="s">
        <v>306</v>
      </c>
      <c r="C45" s="947" t="s">
        <v>327</v>
      </c>
      <c r="D45" s="947"/>
      <c r="E45" s="947"/>
      <c r="F45" s="947"/>
      <c r="G45" s="947"/>
      <c r="H45" s="947"/>
      <c r="I45" s="316"/>
      <c r="J45" s="112"/>
    </row>
    <row r="46" spans="1:10" ht="18" customHeight="1">
      <c r="C46" s="947"/>
      <c r="D46" s="947"/>
      <c r="E46" s="947"/>
      <c r="F46" s="947"/>
      <c r="G46" s="947"/>
      <c r="H46" s="947"/>
      <c r="I46" s="74"/>
      <c r="J46" s="121"/>
    </row>
    <row r="47" spans="1:10" ht="27.65" customHeight="1">
      <c r="C47" s="928" t="s">
        <v>328</v>
      </c>
      <c r="D47" s="928"/>
      <c r="E47" s="928"/>
      <c r="F47" s="928"/>
      <c r="G47" s="928"/>
      <c r="H47" s="928"/>
      <c r="I47" s="310"/>
      <c r="J47" s="318"/>
    </row>
    <row r="48" spans="1:10" ht="38.15" customHeight="1">
      <c r="C48" s="928" t="s">
        <v>329</v>
      </c>
      <c r="D48" s="928"/>
      <c r="E48" s="928"/>
      <c r="F48" s="928"/>
      <c r="G48" s="928"/>
      <c r="H48" s="306"/>
      <c r="I48" s="310"/>
    </row>
    <row r="49" spans="1:10" ht="10.25" customHeight="1">
      <c r="C49" s="202"/>
      <c r="D49" s="202"/>
      <c r="E49" s="202"/>
      <c r="F49" s="202"/>
      <c r="G49" s="202"/>
      <c r="H49" s="202"/>
      <c r="I49" s="310"/>
      <c r="J49" s="317"/>
    </row>
    <row r="50" spans="1:10" s="7" customFormat="1" ht="39" customHeight="1">
      <c r="A50" s="88"/>
      <c r="B50" s="88"/>
      <c r="C50" s="946" t="s">
        <v>330</v>
      </c>
      <c r="D50" s="946"/>
      <c r="E50" s="946"/>
      <c r="F50" s="946"/>
      <c r="G50" s="946"/>
      <c r="H50" s="306"/>
      <c r="I50" s="316"/>
    </row>
    <row r="51" spans="1:10" ht="12" customHeight="1"/>
  </sheetData>
  <dataConsolidate/>
  <mergeCells count="29">
    <mergeCell ref="C8:F8"/>
    <mergeCell ref="A1:J1"/>
    <mergeCell ref="C3:H3"/>
    <mergeCell ref="C4:F4"/>
    <mergeCell ref="C5:H5"/>
    <mergeCell ref="C6:H6"/>
    <mergeCell ref="C35:G35"/>
    <mergeCell ref="C10:H10"/>
    <mergeCell ref="C11:F11"/>
    <mergeCell ref="C12:H12"/>
    <mergeCell ref="C15:F15"/>
    <mergeCell ref="C17:H17"/>
    <mergeCell ref="C13:H13"/>
    <mergeCell ref="C48:G48"/>
    <mergeCell ref="C50:G50"/>
    <mergeCell ref="C45:H46"/>
    <mergeCell ref="C47:H47"/>
    <mergeCell ref="C19:H19"/>
    <mergeCell ref="C24:H24"/>
    <mergeCell ref="C26:H26"/>
    <mergeCell ref="C27:E27"/>
    <mergeCell ref="C38:H39"/>
    <mergeCell ref="C21:H22"/>
    <mergeCell ref="C28:F28"/>
    <mergeCell ref="C36:G36"/>
    <mergeCell ref="C42:H43"/>
    <mergeCell ref="C30:H30"/>
    <mergeCell ref="C31:G31"/>
    <mergeCell ref="C33:H34"/>
  </mergeCells>
  <dataValidations count="3">
    <dataValidation type="list" allowBlank="1" showInputMessage="1" showErrorMessage="1" sqref="H48 H50 J30 J33 J45 J42 H36 J24 J38" xr:uid="{00000000-0002-0000-0600-000000000000}">
      <formula1>"SI,NO, Non ricorre la fattispecie"</formula1>
    </dataValidation>
    <dataValidation type="list" allowBlank="1" showInputMessage="1" showErrorMessage="1" sqref="J3 J10 J19 J17 J21" xr:uid="{00000000-0002-0000-0600-000001000000}">
      <formula1>"SI,NO"</formula1>
    </dataValidation>
    <dataValidation type="decimal" operator="greaterThanOrEqual" allowBlank="1" showInputMessage="1" showErrorMessage="1" prompt="Importo" sqref="H31 H35 H37" xr:uid="{00000000-0002-0000-0600-000002000000}">
      <formula1>0</formula1>
    </dataValidation>
  </dataValidations>
  <printOptions horizontalCentered="1"/>
  <pageMargins left="0.19685039370078741" right="0.19685039370078741" top="0.94488188976377963" bottom="0.55118110236220474" header="0.35433070866141736" footer="0.11811023622047245"/>
  <pageSetup paperSize="9" scale="70" orientation="portrait" r:id="rId1"/>
  <headerFooter>
    <oddHeader>&amp;R&amp;A</oddHeader>
    <oddFooter>&amp;R&amp;P</oddFooter>
  </headerFooter>
  <rowBreaks count="1" manualBreakCount="1">
    <brk id="29"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L83"/>
  <sheetViews>
    <sheetView showGridLines="0" view="pageBreakPreview" topLeftCell="A79" zoomScale="76" zoomScaleNormal="78" zoomScaleSheetLayoutView="76" workbookViewId="0">
      <selection activeCell="C32" sqref="C32:I33"/>
    </sheetView>
  </sheetViews>
  <sheetFormatPr defaultColWidth="9.08984375" defaultRowHeight="17"/>
  <cols>
    <col min="1" max="1" width="2.54296875" style="4" customWidth="1"/>
    <col min="2" max="2" width="2.6328125" style="4" customWidth="1"/>
    <col min="3" max="3" width="7.6328125" style="41" customWidth="1"/>
    <col min="4" max="4" width="20.54296875" style="41" customWidth="1"/>
    <col min="5" max="6" width="10.54296875" style="41" customWidth="1"/>
    <col min="7" max="7" width="14.54296875" style="41" customWidth="1"/>
    <col min="8" max="9" width="20.54296875" style="41" customWidth="1"/>
    <col min="10" max="10" width="4.6328125" style="114" customWidth="1"/>
    <col min="11" max="11" width="14.6328125" style="4" customWidth="1"/>
    <col min="12" max="12" width="2.6328125" style="4" customWidth="1"/>
    <col min="13" max="16384" width="9.08984375" style="4"/>
  </cols>
  <sheetData>
    <row r="1" spans="2:11" s="7" customFormat="1" ht="71.400000000000006" customHeight="1">
      <c r="C1" s="968" t="s">
        <v>692</v>
      </c>
      <c r="D1" s="969"/>
      <c r="E1" s="969"/>
      <c r="F1" s="969"/>
      <c r="G1" s="969"/>
      <c r="H1" s="969"/>
      <c r="I1" s="969"/>
      <c r="J1" s="969"/>
      <c r="K1" s="969"/>
    </row>
    <row r="2" spans="2:11" s="41" customFormat="1" ht="30" customHeight="1">
      <c r="B2" s="190" t="s">
        <v>115</v>
      </c>
      <c r="C2" s="88" t="s">
        <v>126</v>
      </c>
      <c r="D2" s="49"/>
      <c r="E2" s="49"/>
      <c r="F2" s="88"/>
      <c r="G2" s="88"/>
      <c r="H2" s="88"/>
      <c r="I2" s="88"/>
      <c r="J2" s="44"/>
    </row>
    <row r="3" spans="2:11" s="59" customFormat="1" ht="38.25" customHeight="1">
      <c r="C3" s="978" t="s">
        <v>124</v>
      </c>
      <c r="D3" s="978"/>
      <c r="E3" s="978"/>
      <c r="F3" s="978"/>
      <c r="G3" s="978"/>
      <c r="H3" s="978"/>
      <c r="I3" s="978"/>
      <c r="J3" s="215"/>
      <c r="K3" s="115"/>
    </row>
    <row r="4" spans="2:11" s="5" customFormat="1" ht="50.15" customHeight="1">
      <c r="C4" s="970" t="s">
        <v>131</v>
      </c>
      <c r="D4" s="970"/>
      <c r="E4" s="970"/>
      <c r="F4" s="970"/>
      <c r="G4" s="970"/>
      <c r="H4" s="970"/>
      <c r="I4" s="970"/>
      <c r="J4" s="970"/>
    </row>
    <row r="5" spans="2:11" s="5" customFormat="1" ht="35.15" customHeight="1">
      <c r="D5" s="154" t="s">
        <v>52</v>
      </c>
      <c r="E5" s="979">
        <v>0</v>
      </c>
      <c r="F5" s="980"/>
      <c r="H5" s="8"/>
      <c r="J5" s="116"/>
    </row>
    <row r="6" spans="2:11" s="5" customFormat="1" ht="10" customHeight="1">
      <c r="C6" s="89"/>
      <c r="D6" s="91"/>
      <c r="E6" s="91"/>
      <c r="F6" s="70"/>
      <c r="G6" s="90"/>
      <c r="H6" s="90"/>
      <c r="I6" s="90"/>
      <c r="J6" s="116"/>
    </row>
    <row r="7" spans="2:11" s="5" customFormat="1" ht="80.25" customHeight="1">
      <c r="C7" s="154"/>
      <c r="D7" s="185" t="s">
        <v>53</v>
      </c>
      <c r="E7" s="981"/>
      <c r="F7" s="982"/>
      <c r="G7" s="982"/>
      <c r="H7" s="982"/>
      <c r="I7" s="982"/>
      <c r="J7" s="983"/>
    </row>
    <row r="8" spans="2:11" s="5" customFormat="1" ht="15" customHeight="1">
      <c r="C8" s="87"/>
      <c r="D8" s="92"/>
      <c r="E8" s="92"/>
      <c r="F8" s="87"/>
      <c r="G8" s="92"/>
      <c r="H8" s="85"/>
      <c r="I8" s="85"/>
      <c r="J8" s="113"/>
    </row>
    <row r="9" spans="2:11" s="31" customFormat="1" ht="38.15" customHeight="1">
      <c r="B9" s="186"/>
      <c r="C9" s="978" t="s">
        <v>192</v>
      </c>
      <c r="D9" s="978"/>
      <c r="E9" s="978"/>
      <c r="F9" s="978"/>
      <c r="G9" s="978"/>
      <c r="H9" s="978"/>
      <c r="I9" s="978"/>
      <c r="J9" s="187"/>
      <c r="K9" s="188"/>
    </row>
    <row r="10" spans="2:11" s="5" customFormat="1" ht="37.5" customHeight="1">
      <c r="C10" s="978"/>
      <c r="D10" s="978"/>
      <c r="E10" s="978"/>
      <c r="F10" s="978"/>
      <c r="G10" s="978"/>
      <c r="H10" s="978"/>
      <c r="I10" s="978"/>
      <c r="J10" s="113"/>
    </row>
    <row r="11" spans="2:11" s="5" customFormat="1" ht="15" customHeight="1">
      <c r="C11" s="87"/>
      <c r="D11" s="92"/>
      <c r="E11" s="92"/>
      <c r="F11" s="87"/>
      <c r="G11" s="92"/>
      <c r="H11" s="85"/>
      <c r="I11" s="85"/>
      <c r="J11" s="113"/>
    </row>
    <row r="12" spans="2:11" s="31" customFormat="1" ht="38.15" customHeight="1">
      <c r="B12" s="186"/>
      <c r="C12" s="978" t="s">
        <v>125</v>
      </c>
      <c r="D12" s="978"/>
      <c r="E12" s="978"/>
      <c r="F12" s="978"/>
      <c r="G12" s="978"/>
      <c r="H12" s="978"/>
      <c r="I12" s="978"/>
      <c r="J12" s="189"/>
      <c r="K12" s="188"/>
    </row>
    <row r="13" spans="2:11" s="5" customFormat="1" ht="21.25" customHeight="1">
      <c r="C13" s="978"/>
      <c r="D13" s="978"/>
      <c r="E13" s="978"/>
      <c r="F13" s="978"/>
      <c r="G13" s="978"/>
      <c r="H13" s="978"/>
      <c r="I13" s="978"/>
      <c r="J13" s="113"/>
    </row>
    <row r="14" spans="2:11" s="5" customFormat="1" ht="20.149999999999999" customHeight="1">
      <c r="C14" s="87"/>
      <c r="D14" s="92"/>
      <c r="E14" s="92"/>
      <c r="F14" s="87"/>
      <c r="G14" s="92"/>
      <c r="H14" s="85"/>
      <c r="I14" s="85"/>
      <c r="J14" s="113"/>
    </row>
    <row r="15" spans="2:11" s="5" customFormat="1" ht="30" customHeight="1">
      <c r="B15" s="80" t="s">
        <v>116</v>
      </c>
      <c r="C15" s="88" t="s">
        <v>127</v>
      </c>
      <c r="D15" s="80"/>
      <c r="E15" s="80"/>
      <c r="F15" s="85"/>
      <c r="G15" s="85"/>
      <c r="H15" s="85"/>
      <c r="I15" s="85"/>
      <c r="J15" s="113"/>
    </row>
    <row r="16" spans="2:11" ht="38" customHeight="1">
      <c r="C16" s="957" t="s">
        <v>128</v>
      </c>
      <c r="D16" s="957"/>
      <c r="E16" s="957"/>
      <c r="F16" s="957"/>
      <c r="G16" s="957"/>
      <c r="H16" s="957"/>
      <c r="I16" s="957"/>
      <c r="J16" s="113"/>
      <c r="K16" s="188"/>
    </row>
    <row r="17" spans="2:11" s="5" customFormat="1" ht="15" customHeight="1">
      <c r="C17" s="87"/>
      <c r="D17" s="92"/>
      <c r="E17" s="92"/>
      <c r="F17" s="87"/>
      <c r="G17" s="92"/>
      <c r="H17" s="85"/>
      <c r="I17" s="85"/>
      <c r="J17" s="113"/>
    </row>
    <row r="18" spans="2:11" s="5" customFormat="1" ht="38" customHeight="1">
      <c r="C18" s="957" t="s">
        <v>129</v>
      </c>
      <c r="D18" s="957"/>
      <c r="E18" s="957"/>
      <c r="F18" s="957"/>
      <c r="G18" s="957"/>
      <c r="H18" s="957"/>
      <c r="I18" s="957"/>
      <c r="J18" s="113"/>
      <c r="K18" s="188"/>
    </row>
    <row r="19" spans="2:11" s="5" customFormat="1" ht="38" customHeight="1">
      <c r="C19" s="971" t="s">
        <v>54</v>
      </c>
      <c r="D19" s="971"/>
      <c r="E19" s="971"/>
      <c r="F19" s="971"/>
      <c r="G19" s="971"/>
      <c r="H19" s="971"/>
      <c r="I19" s="971"/>
      <c r="J19" s="113"/>
      <c r="K19" s="188"/>
    </row>
    <row r="20" spans="2:11" s="5" customFormat="1" ht="15" customHeight="1">
      <c r="C20" s="832"/>
      <c r="D20" s="833"/>
      <c r="E20" s="833"/>
      <c r="F20" s="832"/>
      <c r="G20" s="833"/>
      <c r="H20" s="834"/>
      <c r="I20" s="834"/>
      <c r="J20" s="113"/>
    </row>
    <row r="21" spans="2:11" s="5" customFormat="1" ht="38.25" customHeight="1">
      <c r="C21" s="973" t="s">
        <v>162</v>
      </c>
      <c r="D21" s="973"/>
      <c r="E21" s="973"/>
      <c r="F21" s="973"/>
      <c r="G21" s="973"/>
      <c r="H21" s="973"/>
      <c r="I21" s="973"/>
      <c r="J21" s="113"/>
      <c r="K21" s="188"/>
    </row>
    <row r="22" spans="2:11" s="5" customFormat="1" ht="15" customHeight="1">
      <c r="C22" s="832"/>
      <c r="D22" s="833"/>
      <c r="E22" s="833"/>
      <c r="F22" s="832"/>
      <c r="G22" s="833"/>
      <c r="H22" s="834"/>
      <c r="I22" s="834"/>
      <c r="J22" s="113"/>
    </row>
    <row r="23" spans="2:11" s="5" customFormat="1" ht="38" customHeight="1">
      <c r="C23" s="974" t="s">
        <v>55</v>
      </c>
      <c r="D23" s="974"/>
      <c r="E23" s="974"/>
      <c r="F23" s="974"/>
      <c r="G23" s="974"/>
      <c r="H23" s="974"/>
      <c r="I23" s="974"/>
      <c r="J23" s="113"/>
      <c r="K23" s="188"/>
    </row>
    <row r="24" spans="2:11" ht="20.25" customHeight="1"/>
    <row r="25" spans="2:11" ht="38.25" customHeight="1">
      <c r="C25" s="975" t="s">
        <v>130</v>
      </c>
      <c r="D25" s="975"/>
      <c r="E25" s="975"/>
      <c r="F25" s="975"/>
      <c r="G25" s="975"/>
      <c r="H25" s="975"/>
      <c r="I25" s="975"/>
    </row>
    <row r="26" spans="2:11" ht="35.25" customHeight="1">
      <c r="C26" s="184"/>
      <c r="D26" s="976" t="s">
        <v>132</v>
      </c>
      <c r="E26" s="977"/>
      <c r="F26" s="213"/>
      <c r="H26" s="192" t="s">
        <v>133</v>
      </c>
      <c r="I26" s="208">
        <v>0</v>
      </c>
    </row>
    <row r="27" spans="2:11" ht="20.149999999999999" customHeight="1"/>
    <row r="28" spans="2:11" ht="38.25" customHeight="1">
      <c r="C28" s="975" t="s">
        <v>134</v>
      </c>
      <c r="D28" s="975"/>
      <c r="E28" s="975"/>
      <c r="F28" s="975"/>
      <c r="G28" s="975"/>
      <c r="H28" s="975"/>
      <c r="I28" s="975"/>
      <c r="J28" s="975"/>
      <c r="K28" s="975"/>
    </row>
    <row r="29" spans="2:11" ht="35.25" customHeight="1">
      <c r="C29" s="184"/>
      <c r="D29" s="976" t="s">
        <v>132</v>
      </c>
      <c r="E29" s="977"/>
      <c r="F29" s="191"/>
      <c r="H29" s="192" t="s">
        <v>133</v>
      </c>
      <c r="I29" s="208"/>
    </row>
    <row r="30" spans="2:11" ht="29.25" customHeight="1"/>
    <row r="31" spans="2:11" s="5" customFormat="1" ht="40" customHeight="1">
      <c r="B31" s="222" t="s">
        <v>117</v>
      </c>
      <c r="C31" s="203" t="s">
        <v>135</v>
      </c>
      <c r="D31" s="145"/>
      <c r="E31" s="145"/>
      <c r="F31" s="145"/>
      <c r="G31" s="146"/>
      <c r="H31" s="146"/>
      <c r="I31" s="85"/>
      <c r="J31" s="113"/>
    </row>
    <row r="32" spans="2:11" s="5" customFormat="1" ht="38.25" customHeight="1">
      <c r="C32" s="940" t="s">
        <v>168</v>
      </c>
      <c r="D32" s="940"/>
      <c r="E32" s="940"/>
      <c r="F32" s="940"/>
      <c r="G32" s="940"/>
      <c r="H32" s="940"/>
      <c r="I32" s="940"/>
      <c r="J32" s="195"/>
      <c r="K32" s="123"/>
    </row>
    <row r="33" spans="3:11" s="5" customFormat="1" ht="26.4" customHeight="1">
      <c r="C33" s="940"/>
      <c r="D33" s="940"/>
      <c r="E33" s="940"/>
      <c r="F33" s="940"/>
      <c r="G33" s="940"/>
      <c r="H33" s="940"/>
      <c r="I33" s="940"/>
      <c r="J33" s="195"/>
    </row>
    <row r="34" spans="3:11" s="5" customFormat="1" ht="38" customHeight="1">
      <c r="C34" s="994" t="s">
        <v>136</v>
      </c>
      <c r="D34" s="994"/>
      <c r="E34" s="994"/>
      <c r="F34" s="994"/>
      <c r="G34" s="994"/>
      <c r="H34" s="994"/>
      <c r="I34" s="994"/>
      <c r="J34" s="214"/>
      <c r="K34" s="112"/>
    </row>
    <row r="35" spans="3:11" ht="6.65" customHeight="1">
      <c r="C35" s="994"/>
      <c r="D35" s="994"/>
      <c r="E35" s="994"/>
      <c r="F35" s="994"/>
      <c r="G35" s="994"/>
      <c r="H35" s="994"/>
      <c r="I35" s="994"/>
    </row>
    <row r="36" spans="3:11" ht="32.25" customHeight="1">
      <c r="C36" s="972" t="s">
        <v>56</v>
      </c>
      <c r="D36" s="972"/>
      <c r="E36" s="972"/>
      <c r="F36" s="972"/>
      <c r="G36" s="972"/>
      <c r="H36" s="972"/>
      <c r="I36" s="85"/>
      <c r="J36" s="99"/>
    </row>
    <row r="37" spans="3:11" ht="80.25" customHeight="1">
      <c r="C37" s="955"/>
      <c r="D37" s="955"/>
      <c r="E37" s="955"/>
      <c r="F37" s="955"/>
      <c r="G37" s="955"/>
      <c r="H37" s="955"/>
      <c r="I37" s="955"/>
      <c r="J37" s="955"/>
    </row>
    <row r="38" spans="3:11" ht="18" customHeight="1"/>
    <row r="39" spans="3:11" s="5" customFormat="1" ht="99" customHeight="1">
      <c r="C39" s="957" t="s">
        <v>169</v>
      </c>
      <c r="D39" s="957"/>
      <c r="E39" s="957"/>
      <c r="F39" s="957"/>
      <c r="G39" s="957"/>
      <c r="H39" s="957"/>
      <c r="I39" s="957"/>
      <c r="J39" s="957"/>
    </row>
    <row r="40" spans="3:11" s="5" customFormat="1" ht="35.15" customHeight="1">
      <c r="C40" s="992" t="s">
        <v>57</v>
      </c>
      <c r="D40" s="992"/>
      <c r="E40" s="992"/>
      <c r="F40" s="223"/>
      <c r="G40" s="147"/>
      <c r="H40" s="112"/>
    </row>
    <row r="41" spans="3:11" s="5" customFormat="1" ht="35.15" customHeight="1">
      <c r="C41" s="992" t="s">
        <v>58</v>
      </c>
      <c r="D41" s="992"/>
      <c r="E41" s="992"/>
      <c r="F41" s="992"/>
      <c r="G41" s="147"/>
      <c r="H41" s="112"/>
    </row>
    <row r="42" spans="3:11" s="5" customFormat="1" ht="35.15" customHeight="1">
      <c r="C42" s="992" t="s">
        <v>59</v>
      </c>
      <c r="D42" s="992"/>
      <c r="E42" s="992"/>
      <c r="F42" s="992"/>
      <c r="G42" s="111"/>
      <c r="H42" s="112"/>
    </row>
    <row r="43" spans="3:11" s="7" customFormat="1" ht="30" customHeight="1">
      <c r="C43" s="991" t="s">
        <v>60</v>
      </c>
      <c r="D43" s="991"/>
      <c r="E43" s="991"/>
      <c r="F43" s="991"/>
      <c r="G43" s="991"/>
      <c r="H43" s="991"/>
      <c r="I43" s="144"/>
      <c r="J43" s="117"/>
    </row>
    <row r="44" spans="3:11" ht="80.25" customHeight="1">
      <c r="C44" s="955"/>
      <c r="D44" s="955"/>
      <c r="E44" s="955"/>
      <c r="F44" s="955"/>
      <c r="G44" s="955"/>
      <c r="H44" s="955"/>
      <c r="I44" s="955"/>
      <c r="J44" s="955"/>
    </row>
    <row r="45" spans="3:11" ht="11.5" customHeight="1">
      <c r="J45" s="98"/>
    </row>
    <row r="46" spans="3:11" s="5" customFormat="1" ht="38.4" customHeight="1">
      <c r="C46" s="993" t="s">
        <v>137</v>
      </c>
      <c r="D46" s="993"/>
      <c r="E46" s="993"/>
      <c r="F46" s="993"/>
      <c r="G46" s="993"/>
      <c r="H46" s="993"/>
      <c r="I46" s="993"/>
      <c r="J46" s="993"/>
    </row>
    <row r="47" spans="3:11" s="5" customFormat="1" ht="28.5" customHeight="1">
      <c r="C47" s="986" t="s">
        <v>61</v>
      </c>
      <c r="D47" s="986"/>
      <c r="E47" s="986"/>
      <c r="F47" s="986"/>
      <c r="G47" s="986"/>
      <c r="H47" s="216"/>
      <c r="I47" s="986" t="s">
        <v>62</v>
      </c>
      <c r="J47" s="986"/>
    </row>
    <row r="48" spans="3:11" s="5" customFormat="1" ht="33" customHeight="1">
      <c r="C48" s="988" t="s">
        <v>63</v>
      </c>
      <c r="D48" s="988"/>
      <c r="E48" s="988"/>
      <c r="F48" s="988"/>
      <c r="G48" s="988"/>
      <c r="H48" s="112"/>
      <c r="I48" s="965">
        <v>0</v>
      </c>
      <c r="J48" s="965"/>
    </row>
    <row r="49" spans="2:11" s="5" customFormat="1" ht="33" customHeight="1">
      <c r="C49" s="988" t="s">
        <v>64</v>
      </c>
      <c r="D49" s="988"/>
      <c r="E49" s="988"/>
      <c r="F49" s="988"/>
      <c r="G49" s="988"/>
      <c r="H49" s="112"/>
      <c r="I49" s="965">
        <v>0</v>
      </c>
      <c r="J49" s="965"/>
    </row>
    <row r="50" spans="2:11" s="5" customFormat="1" ht="33" customHeight="1">
      <c r="C50" s="988" t="s">
        <v>65</v>
      </c>
      <c r="D50" s="988"/>
      <c r="E50" s="988"/>
      <c r="F50" s="988"/>
      <c r="G50" s="988"/>
      <c r="H50" s="112"/>
      <c r="I50" s="965">
        <v>0</v>
      </c>
      <c r="J50" s="965"/>
    </row>
    <row r="51" spans="2:11" s="5" customFormat="1" ht="33" customHeight="1">
      <c r="C51" s="988" t="s">
        <v>66</v>
      </c>
      <c r="D51" s="988"/>
      <c r="E51" s="988"/>
      <c r="F51" s="988"/>
      <c r="G51" s="988"/>
      <c r="H51" s="112"/>
      <c r="I51" s="965">
        <v>0</v>
      </c>
      <c r="J51" s="965"/>
    </row>
    <row r="52" spans="2:11" s="5" customFormat="1" ht="33" customHeight="1">
      <c r="C52" s="988" t="s">
        <v>67</v>
      </c>
      <c r="D52" s="988"/>
      <c r="E52" s="988"/>
      <c r="F52" s="988"/>
      <c r="G52" s="988"/>
      <c r="H52" s="112"/>
      <c r="I52" s="965">
        <v>0</v>
      </c>
      <c r="J52" s="965"/>
    </row>
    <row r="53" spans="2:11" s="5" customFormat="1" ht="33" customHeight="1">
      <c r="C53" s="988" t="s">
        <v>138</v>
      </c>
      <c r="D53" s="988"/>
      <c r="E53" s="988"/>
      <c r="F53" s="988"/>
      <c r="G53" s="988"/>
      <c r="H53" s="112"/>
      <c r="I53" s="965">
        <v>0</v>
      </c>
      <c r="J53" s="965"/>
    </row>
    <row r="54" spans="2:11" s="5" customFormat="1" ht="33" customHeight="1">
      <c r="C54" s="990" t="s">
        <v>68</v>
      </c>
      <c r="D54" s="990"/>
      <c r="E54" s="990"/>
      <c r="F54" s="990"/>
      <c r="G54" s="990"/>
      <c r="H54" s="112"/>
      <c r="I54" s="965">
        <v>0</v>
      </c>
      <c r="J54" s="965"/>
    </row>
    <row r="55" spans="2:11" s="5" customFormat="1" ht="33" customHeight="1">
      <c r="C55" s="988" t="s">
        <v>69</v>
      </c>
      <c r="D55" s="988"/>
      <c r="E55" s="988"/>
      <c r="F55" s="988"/>
      <c r="G55" s="988"/>
      <c r="H55" s="112"/>
      <c r="I55" s="965">
        <v>0</v>
      </c>
      <c r="J55" s="965"/>
    </row>
    <row r="56" spans="2:11" s="5" customFormat="1" ht="33" customHeight="1">
      <c r="C56" s="987" t="s">
        <v>139</v>
      </c>
      <c r="D56" s="987"/>
      <c r="E56" s="987"/>
      <c r="F56" s="987"/>
      <c r="G56" s="987"/>
      <c r="H56" s="987"/>
      <c r="I56" s="965">
        <v>0</v>
      </c>
      <c r="J56" s="965"/>
    </row>
    <row r="57" spans="2:11" s="5" customFormat="1" ht="15" customHeight="1">
      <c r="C57" s="153"/>
      <c r="D57" s="127"/>
      <c r="E57" s="132"/>
      <c r="F57" s="133"/>
      <c r="H57" s="153"/>
      <c r="I57" s="153"/>
      <c r="J57" s="99"/>
    </row>
    <row r="58" spans="2:11" s="5" customFormat="1" ht="38" customHeight="1">
      <c r="C58" s="984" t="s">
        <v>70</v>
      </c>
      <c r="D58" s="985"/>
      <c r="E58" s="955"/>
      <c r="F58" s="955"/>
      <c r="G58" s="955"/>
      <c r="H58" s="955"/>
      <c r="I58" s="955"/>
      <c r="J58" s="99"/>
    </row>
    <row r="59" spans="2:11" s="5" customFormat="1" ht="20" customHeight="1">
      <c r="C59" s="157"/>
      <c r="D59" s="157"/>
      <c r="E59" s="157"/>
      <c r="F59" s="157"/>
      <c r="G59" s="157"/>
      <c r="H59" s="157"/>
      <c r="I59" s="157"/>
      <c r="J59" s="98"/>
    </row>
    <row r="60" spans="2:11" ht="40" customHeight="1">
      <c r="B60" s="190" t="s">
        <v>118</v>
      </c>
      <c r="C60" s="989" t="s">
        <v>143</v>
      </c>
      <c r="D60" s="989"/>
      <c r="E60" s="989"/>
      <c r="F60" s="989"/>
      <c r="G60" s="989"/>
      <c r="H60" s="989"/>
      <c r="I60" s="989"/>
      <c r="J60" s="155"/>
    </row>
    <row r="61" spans="2:11" s="38" customFormat="1" ht="38.25" customHeight="1">
      <c r="C61" s="956" t="s">
        <v>71</v>
      </c>
      <c r="D61" s="956"/>
      <c r="E61" s="956"/>
      <c r="F61" s="956"/>
      <c r="G61" s="956"/>
      <c r="H61" s="956"/>
      <c r="I61" s="956"/>
      <c r="K61" s="112"/>
    </row>
    <row r="62" spans="2:11" s="38" customFormat="1" ht="24.75" customHeight="1">
      <c r="C62" s="224" t="s">
        <v>142</v>
      </c>
      <c r="D62" s="93"/>
      <c r="E62" s="93"/>
      <c r="F62" s="93"/>
      <c r="G62" s="93"/>
      <c r="H62" s="93"/>
      <c r="I62" s="93"/>
      <c r="J62" s="98"/>
    </row>
    <row r="63" spans="2:11" s="5" customFormat="1" ht="80.150000000000006" customHeight="1">
      <c r="C63" s="955"/>
      <c r="D63" s="955"/>
      <c r="E63" s="955"/>
      <c r="F63" s="955"/>
      <c r="G63" s="955"/>
      <c r="H63" s="955"/>
      <c r="I63" s="955"/>
      <c r="J63" s="955"/>
    </row>
    <row r="64" spans="2:11" s="5" customFormat="1" ht="20.149999999999999" customHeight="1">
      <c r="C64" s="157"/>
      <c r="D64" s="157"/>
      <c r="E64" s="157"/>
      <c r="F64" s="157"/>
      <c r="G64" s="157"/>
      <c r="H64" s="157"/>
      <c r="I64" s="157"/>
      <c r="J64" s="98"/>
    </row>
    <row r="65" spans="3:12" s="5" customFormat="1" ht="38.15" customHeight="1">
      <c r="C65" s="957" t="s">
        <v>170</v>
      </c>
      <c r="D65" s="957"/>
      <c r="E65" s="957"/>
      <c r="F65" s="957"/>
      <c r="G65" s="957"/>
      <c r="H65" s="957"/>
      <c r="I65" s="957"/>
      <c r="J65" s="136"/>
      <c r="K65" s="112"/>
    </row>
    <row r="66" spans="3:12" s="5" customFormat="1" ht="31.4" customHeight="1">
      <c r="C66" s="957"/>
      <c r="D66" s="957"/>
      <c r="E66" s="957"/>
      <c r="F66" s="957"/>
      <c r="G66" s="957"/>
      <c r="H66" s="957"/>
      <c r="I66" s="957"/>
      <c r="J66" s="136"/>
    </row>
    <row r="67" spans="3:12" s="5" customFormat="1" ht="10" customHeight="1">
      <c r="C67" s="157"/>
      <c r="D67" s="157"/>
      <c r="E67" s="157"/>
      <c r="F67" s="157"/>
      <c r="G67" s="157"/>
      <c r="H67" s="157"/>
      <c r="I67" s="157"/>
      <c r="J67" s="98"/>
    </row>
    <row r="68" spans="3:12" s="5" customFormat="1" ht="38.15" customHeight="1">
      <c r="C68" s="958" t="s">
        <v>163</v>
      </c>
      <c r="D68" s="958"/>
      <c r="E68" s="958"/>
      <c r="F68" s="958"/>
      <c r="G68" s="958"/>
      <c r="H68" s="958"/>
      <c r="I68" s="958"/>
      <c r="J68" s="959"/>
      <c r="K68" s="123"/>
      <c r="L68" s="140"/>
    </row>
    <row r="69" spans="3:12" s="5" customFormat="1" ht="35" customHeight="1">
      <c r="C69" s="49" t="s">
        <v>72</v>
      </c>
      <c r="D69" s="49"/>
      <c r="E69" s="49"/>
      <c r="F69" s="49"/>
      <c r="G69" s="90"/>
      <c r="H69" s="90"/>
      <c r="I69" s="90"/>
      <c r="J69" s="98"/>
      <c r="K69" s="140"/>
      <c r="L69" s="140"/>
    </row>
    <row r="70" spans="3:12" s="5" customFormat="1" ht="38.15" customHeight="1">
      <c r="C70" s="966" t="s">
        <v>73</v>
      </c>
      <c r="D70" s="966"/>
      <c r="E70" s="966"/>
      <c r="F70" s="966"/>
      <c r="G70" s="967"/>
      <c r="H70" s="965">
        <v>0</v>
      </c>
      <c r="I70" s="965"/>
      <c r="L70" s="140"/>
    </row>
    <row r="71" spans="3:12" s="5" customFormat="1" ht="38.15" customHeight="1">
      <c r="C71" s="961" t="s">
        <v>74</v>
      </c>
      <c r="D71" s="961"/>
      <c r="E71" s="961"/>
      <c r="F71" s="961"/>
      <c r="G71" s="961"/>
      <c r="H71" s="961"/>
      <c r="I71" s="961"/>
      <c r="K71" s="123"/>
      <c r="L71" s="140"/>
    </row>
    <row r="72" spans="3:12" s="5" customFormat="1" ht="20" customHeight="1">
      <c r="C72" s="790"/>
      <c r="D72" s="835"/>
      <c r="E72" s="835"/>
      <c r="F72" s="835"/>
      <c r="G72" s="835"/>
      <c r="H72" s="836"/>
      <c r="I72" s="836"/>
      <c r="J72" s="98"/>
      <c r="K72" s="134"/>
    </row>
    <row r="73" spans="3:12" s="5" customFormat="1" ht="38.15" customHeight="1">
      <c r="C73" s="962" t="s">
        <v>75</v>
      </c>
      <c r="D73" s="962"/>
      <c r="E73" s="962"/>
      <c r="F73" s="962"/>
      <c r="G73" s="962"/>
      <c r="H73" s="962"/>
      <c r="I73" s="962"/>
      <c r="K73" s="123"/>
      <c r="L73" s="140"/>
    </row>
    <row r="74" spans="3:12" s="5" customFormat="1" ht="20" customHeight="1">
      <c r="C74" s="790"/>
      <c r="D74" s="835"/>
      <c r="E74" s="835"/>
      <c r="F74" s="835"/>
      <c r="G74" s="835"/>
      <c r="H74" s="836"/>
      <c r="I74" s="836"/>
      <c r="J74" s="98"/>
      <c r="K74" s="134"/>
    </row>
    <row r="75" spans="3:12" s="5" customFormat="1" ht="38.15" customHeight="1">
      <c r="C75" s="961" t="s">
        <v>76</v>
      </c>
      <c r="D75" s="961"/>
      <c r="E75" s="961"/>
      <c r="F75" s="961"/>
      <c r="G75" s="961"/>
      <c r="H75" s="961"/>
      <c r="I75" s="961"/>
      <c r="K75" s="123"/>
    </row>
    <row r="76" spans="3:12" s="5" customFormat="1" ht="38.15" customHeight="1">
      <c r="C76" s="963" t="s">
        <v>191</v>
      </c>
      <c r="D76" s="963"/>
      <c r="E76" s="963"/>
      <c r="F76" s="963"/>
      <c r="G76" s="963"/>
      <c r="H76" s="963"/>
      <c r="I76" s="963"/>
    </row>
    <row r="77" spans="3:12" s="5" customFormat="1" ht="30" customHeight="1">
      <c r="C77" s="89"/>
      <c r="D77" s="135"/>
      <c r="E77" s="964">
        <v>0</v>
      </c>
      <c r="F77" s="964"/>
      <c r="G77" s="964"/>
      <c r="H77" s="964"/>
      <c r="J77" s="98"/>
      <c r="K77" s="134"/>
    </row>
    <row r="78" spans="3:12" s="5" customFormat="1" ht="22" customHeight="1">
      <c r="C78" s="89"/>
      <c r="D78" s="135"/>
      <c r="E78" s="135"/>
      <c r="F78" s="135"/>
      <c r="G78" s="135"/>
      <c r="H78" s="137"/>
      <c r="I78" s="137"/>
      <c r="J78" s="98"/>
      <c r="K78" s="134"/>
    </row>
    <row r="79" spans="3:12" s="33" customFormat="1" ht="38.25" customHeight="1">
      <c r="C79" s="956" t="s">
        <v>140</v>
      </c>
      <c r="D79" s="956"/>
      <c r="E79" s="956"/>
      <c r="F79" s="956"/>
      <c r="G79" s="956"/>
      <c r="H79" s="956"/>
      <c r="I79" s="956"/>
      <c r="J79" s="98"/>
      <c r="K79" s="123"/>
    </row>
    <row r="80" spans="3:12" s="5" customFormat="1" ht="32.9" customHeight="1">
      <c r="C80" s="956"/>
      <c r="D80" s="956"/>
      <c r="E80" s="956"/>
      <c r="F80" s="956"/>
      <c r="G80" s="956"/>
      <c r="H80" s="956"/>
      <c r="I80" s="956"/>
    </row>
    <row r="81" spans="3:11" s="5" customFormat="1" ht="30.65" customHeight="1">
      <c r="C81" s="960" t="s">
        <v>141</v>
      </c>
      <c r="D81" s="960"/>
      <c r="E81" s="960"/>
      <c r="F81" s="960"/>
      <c r="G81" s="960"/>
      <c r="H81" s="960"/>
      <c r="I81" s="960"/>
    </row>
    <row r="82" spans="3:11" s="5" customFormat="1" ht="80.25" customHeight="1">
      <c r="C82" s="955"/>
      <c r="D82" s="955"/>
      <c r="E82" s="955"/>
      <c r="F82" s="955"/>
      <c r="G82" s="955"/>
      <c r="H82" s="955"/>
      <c r="I82" s="955"/>
      <c r="J82" s="955"/>
    </row>
    <row r="83" spans="3:11" s="5" customFormat="1" ht="20.25" customHeight="1">
      <c r="C83" s="87"/>
      <c r="D83" s="92"/>
      <c r="E83" s="92"/>
      <c r="F83" s="87"/>
      <c r="G83" s="92"/>
      <c r="H83" s="85"/>
      <c r="I83" s="85"/>
      <c r="J83" s="113"/>
      <c r="K83" s="134"/>
    </row>
  </sheetData>
  <dataConsolidate/>
  <mergeCells count="64">
    <mergeCell ref="C9:I10"/>
    <mergeCell ref="C12:I13"/>
    <mergeCell ref="C39:J39"/>
    <mergeCell ref="C47:G47"/>
    <mergeCell ref="C37:J37"/>
    <mergeCell ref="C43:H43"/>
    <mergeCell ref="C40:E40"/>
    <mergeCell ref="C41:F41"/>
    <mergeCell ref="C42:F42"/>
    <mergeCell ref="C44:J44"/>
    <mergeCell ref="C46:J46"/>
    <mergeCell ref="C34:I35"/>
    <mergeCell ref="C52:G52"/>
    <mergeCell ref="C53:G53"/>
    <mergeCell ref="C54:G54"/>
    <mergeCell ref="C48:G48"/>
    <mergeCell ref="C49:G49"/>
    <mergeCell ref="C50:G50"/>
    <mergeCell ref="C51:G51"/>
    <mergeCell ref="C61:I61"/>
    <mergeCell ref="C58:D58"/>
    <mergeCell ref="E58:I58"/>
    <mergeCell ref="I47:J47"/>
    <mergeCell ref="I48:J48"/>
    <mergeCell ref="I49:J49"/>
    <mergeCell ref="I50:J50"/>
    <mergeCell ref="I51:J51"/>
    <mergeCell ref="I52:J52"/>
    <mergeCell ref="C56:H56"/>
    <mergeCell ref="I55:J55"/>
    <mergeCell ref="I56:J56"/>
    <mergeCell ref="I53:J53"/>
    <mergeCell ref="I54:J54"/>
    <mergeCell ref="C55:G55"/>
    <mergeCell ref="C60:I60"/>
    <mergeCell ref="C1:K1"/>
    <mergeCell ref="C4:J4"/>
    <mergeCell ref="C19:I19"/>
    <mergeCell ref="C36:H36"/>
    <mergeCell ref="C21:I21"/>
    <mergeCell ref="C23:I23"/>
    <mergeCell ref="C16:I16"/>
    <mergeCell ref="C18:I18"/>
    <mergeCell ref="C25:I25"/>
    <mergeCell ref="D26:E26"/>
    <mergeCell ref="D29:E29"/>
    <mergeCell ref="C32:I33"/>
    <mergeCell ref="C3:I3"/>
    <mergeCell ref="E5:F5"/>
    <mergeCell ref="C28:K28"/>
    <mergeCell ref="E7:J7"/>
    <mergeCell ref="C63:J63"/>
    <mergeCell ref="C82:J82"/>
    <mergeCell ref="C79:I80"/>
    <mergeCell ref="C65:I66"/>
    <mergeCell ref="C68:J68"/>
    <mergeCell ref="C81:I81"/>
    <mergeCell ref="C71:I71"/>
    <mergeCell ref="C73:I73"/>
    <mergeCell ref="C75:I75"/>
    <mergeCell ref="C76:I76"/>
    <mergeCell ref="E77:H77"/>
    <mergeCell ref="H70:I70"/>
    <mergeCell ref="C70:G70"/>
  </mergeCells>
  <dataValidations xWindow="1182" yWindow="661" count="7">
    <dataValidation type="decimal" operator="greaterThanOrEqual" allowBlank="1" showInputMessage="1" showErrorMessage="1" sqref="F57 I26 I48:I56 E77 H70" xr:uid="{00000000-0002-0000-0700-000000000000}">
      <formula1>0</formula1>
    </dataValidation>
    <dataValidation type="list" allowBlank="1" showInputMessage="1" showErrorMessage="1" sqref="H40 H42 K32 J79:K79 K12 J18:K18 K68 K23 J16:K16 J21:K21 K71 K73 K75" xr:uid="{00000000-0002-0000-0700-000001000000}">
      <formula1>"SI,NO, Non ricorre la fattispecie"</formula1>
    </dataValidation>
    <dataValidation type="decimal" operator="greaterThanOrEqual" allowBlank="1" showInputMessage="1" showErrorMessage="1" sqref="F26:F27 J77:J78 F29 I29 I27 J72 J74" xr:uid="{00000000-0002-0000-0700-000002000000}">
      <formula1>0.000001</formula1>
    </dataValidation>
    <dataValidation type="list" allowBlank="1" showInputMessage="1" showErrorMessage="1" sqref="J19 H41 K65 K3 K61 I36 K34" xr:uid="{00000000-0002-0000-0700-000003000000}">
      <formula1>"SI,NO"</formula1>
    </dataValidation>
    <dataValidation type="list" allowBlank="1" showInputMessage="1" showErrorMessage="1" sqref="E57 H48:H55" xr:uid="{00000000-0002-0000-0700-000004000000}">
      <formula1>"Sì,No"</formula1>
    </dataValidation>
    <dataValidation type="list" allowBlank="1" showInputMessage="1" showErrorMessage="1" errorTitle="Errore" error="Inserire i valori in elenco." sqref="K9" xr:uid="{00000000-0002-0000-0700-000005000000}">
      <formula1>"SI,NO"</formula1>
    </dataValidation>
    <dataValidation type="list" allowBlank="1" showInputMessage="1" showErrorMessage="1" sqref="K19" xr:uid="{00000000-0002-0000-0700-000006000000}">
      <formula1>"SI,NO, "</formula1>
    </dataValidation>
  </dataValidations>
  <printOptions horizontalCentered="1"/>
  <pageMargins left="0.11811023622047245" right="7.874015748031496E-2" top="0.59055118110236227" bottom="0.51181102362204722" header="0.39370078740157483" footer="0.19685039370078741"/>
  <pageSetup paperSize="9" scale="70" fitToHeight="0" orientation="portrait" r:id="rId1"/>
  <headerFooter>
    <oddHeader>&amp;R&amp;A</oddHeader>
    <oddFooter>&amp;R&amp;P</oddFooter>
  </headerFooter>
  <rowBreaks count="2" manualBreakCount="2">
    <brk id="30" max="11" man="1"/>
    <brk id="5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M120"/>
  <sheetViews>
    <sheetView showGridLines="0" view="pageBreakPreview" topLeftCell="A55" zoomScale="71" zoomScaleNormal="78" zoomScaleSheetLayoutView="71" workbookViewId="0">
      <selection activeCell="C58" sqref="C58:K58"/>
    </sheetView>
  </sheetViews>
  <sheetFormatPr defaultColWidth="9.08984375" defaultRowHeight="17"/>
  <cols>
    <col min="1" max="1" width="2.54296875" style="4" customWidth="1"/>
    <col min="2" max="2" width="2.6328125" style="4" customWidth="1"/>
    <col min="3" max="3" width="7.6328125" style="41" customWidth="1"/>
    <col min="4" max="4" width="18.54296875" style="41" customWidth="1"/>
    <col min="5" max="5" width="10.54296875" style="41" customWidth="1"/>
    <col min="6" max="8" width="14.54296875" style="41" customWidth="1"/>
    <col min="9" max="9" width="14.54296875" style="304" customWidth="1"/>
    <col min="10" max="10" width="1.54296875" style="41" customWidth="1"/>
    <col min="11" max="11" width="14.54296875" style="41" customWidth="1"/>
    <col min="12" max="12" width="4.6328125" style="114" customWidth="1"/>
    <col min="13" max="13" width="14.6328125" style="4" customWidth="1"/>
    <col min="14" max="14" width="2.6328125" style="4" customWidth="1"/>
    <col min="15" max="16384" width="9.08984375" style="4"/>
  </cols>
  <sheetData>
    <row r="1" spans="2:13" s="7" customFormat="1" ht="40" customHeight="1">
      <c r="C1" s="1028" t="s">
        <v>693</v>
      </c>
      <c r="D1" s="1029"/>
      <c r="E1" s="1029"/>
      <c r="F1" s="1029"/>
      <c r="G1" s="1029"/>
      <c r="H1" s="1029"/>
      <c r="I1" s="1029"/>
      <c r="J1" s="1029"/>
      <c r="K1" s="1029"/>
      <c r="L1" s="1029"/>
      <c r="M1" s="1029"/>
    </row>
    <row r="2" spans="2:13" s="5" customFormat="1" ht="15" customHeight="1">
      <c r="C2" s="87"/>
      <c r="D2" s="92"/>
      <c r="E2" s="92"/>
      <c r="F2" s="92"/>
      <c r="G2" s="85"/>
      <c r="H2" s="85"/>
      <c r="I2" s="85"/>
      <c r="J2" s="85"/>
      <c r="K2" s="97"/>
      <c r="L2" s="113"/>
      <c r="M2" s="134"/>
    </row>
    <row r="3" spans="2:13" s="7" customFormat="1" ht="19.75" customHeight="1">
      <c r="C3" s="843"/>
      <c r="D3" s="842"/>
      <c r="E3" s="842"/>
      <c r="F3" s="842"/>
      <c r="G3" s="842"/>
      <c r="H3" s="842"/>
      <c r="I3" s="842"/>
      <c r="J3" s="842"/>
      <c r="K3" s="842"/>
    </row>
    <row r="4" spans="2:13" ht="30" customHeight="1">
      <c r="B4" s="190" t="s">
        <v>119</v>
      </c>
      <c r="C4" s="193" t="s">
        <v>144</v>
      </c>
      <c r="D4" s="203"/>
      <c r="E4" s="203"/>
    </row>
    <row r="5" spans="2:13" ht="38.15" customHeight="1">
      <c r="C5" s="941" t="s">
        <v>171</v>
      </c>
      <c r="D5" s="941"/>
      <c r="E5" s="941"/>
      <c r="F5" s="941"/>
      <c r="G5" s="941"/>
      <c r="H5" s="941"/>
      <c r="I5" s="941"/>
      <c r="J5" s="941"/>
      <c r="K5" s="941"/>
      <c r="L5" s="150"/>
      <c r="M5" s="112"/>
    </row>
    <row r="6" spans="2:13" ht="15" customHeight="1">
      <c r="C6" s="79"/>
      <c r="D6" s="79"/>
      <c r="E6" s="79"/>
      <c r="F6" s="79"/>
      <c r="G6" s="79"/>
      <c r="H6" s="79"/>
      <c r="I6" s="79"/>
      <c r="J6" s="79"/>
      <c r="K6" s="79"/>
      <c r="L6" s="99"/>
    </row>
    <row r="7" spans="2:13" s="36" customFormat="1" ht="38.15" customHeight="1">
      <c r="C7" s="922" t="s">
        <v>77</v>
      </c>
      <c r="D7" s="922"/>
      <c r="E7" s="922"/>
      <c r="F7" s="922"/>
      <c r="G7" s="922"/>
      <c r="H7" s="922"/>
      <c r="I7" s="922"/>
      <c r="J7" s="922"/>
      <c r="K7" s="922"/>
      <c r="L7" s="76"/>
      <c r="M7" s="123"/>
    </row>
    <row r="8" spans="2:13" ht="20.399999999999999" customHeight="1">
      <c r="C8" s="922"/>
      <c r="D8" s="922"/>
      <c r="E8" s="922"/>
      <c r="F8" s="922"/>
      <c r="G8" s="922"/>
      <c r="H8" s="922"/>
      <c r="I8" s="922"/>
      <c r="J8" s="922"/>
      <c r="K8" s="922"/>
      <c r="L8" s="99"/>
    </row>
    <row r="9" spans="2:13" s="7" customFormat="1" ht="20.5" customHeight="1">
      <c r="C9" s="1024" t="s">
        <v>193</v>
      </c>
      <c r="D9" s="1024"/>
      <c r="E9" s="1024"/>
      <c r="F9" s="1024"/>
      <c r="G9" s="1024"/>
      <c r="H9" s="1024"/>
      <c r="I9" s="1024"/>
      <c r="J9" s="1024"/>
      <c r="K9" s="837"/>
      <c r="L9" s="114"/>
    </row>
    <row r="10" spans="2:13" s="7" customFormat="1" ht="35" customHeight="1">
      <c r="C10" s="1030" t="s">
        <v>78</v>
      </c>
      <c r="D10" s="1030"/>
      <c r="E10" s="1030"/>
      <c r="F10" s="1030"/>
      <c r="G10" s="1030"/>
      <c r="H10" s="1030"/>
      <c r="I10" s="1030"/>
      <c r="J10" s="1031"/>
      <c r="K10" s="123"/>
    </row>
    <row r="11" spans="2:13" s="7" customFormat="1" ht="35" customHeight="1">
      <c r="C11" s="1030" t="s">
        <v>79</v>
      </c>
      <c r="D11" s="1030"/>
      <c r="E11" s="1030"/>
      <c r="F11" s="1030"/>
      <c r="G11" s="1030"/>
      <c r="H11" s="1030"/>
      <c r="I11" s="1030"/>
      <c r="J11" s="1030"/>
      <c r="K11" s="1030"/>
      <c r="L11" s="117"/>
    </row>
    <row r="12" spans="2:13" ht="35" customHeight="1">
      <c r="C12" s="1032" t="s">
        <v>80</v>
      </c>
      <c r="D12" s="1032"/>
      <c r="E12" s="1032"/>
      <c r="F12" s="1032"/>
      <c r="G12" s="1032"/>
      <c r="H12" s="1032"/>
      <c r="I12" s="1032"/>
      <c r="J12" s="1033"/>
      <c r="K12" s="115"/>
    </row>
    <row r="13" spans="2:13" s="7" customFormat="1" ht="34.75" customHeight="1">
      <c r="C13" s="1032" t="s">
        <v>81</v>
      </c>
      <c r="D13" s="1032"/>
      <c r="E13" s="1032"/>
      <c r="F13" s="1032"/>
      <c r="G13" s="1032"/>
      <c r="H13" s="1032"/>
      <c r="I13" s="1032"/>
      <c r="J13" s="1033"/>
      <c r="K13" s="115"/>
    </row>
    <row r="14" spans="2:13" s="7" customFormat="1" ht="25" customHeight="1">
      <c r="C14" s="789"/>
      <c r="D14" s="788"/>
      <c r="E14" s="788"/>
      <c r="F14" s="788"/>
      <c r="G14" s="788"/>
      <c r="H14" s="788"/>
      <c r="I14" s="842"/>
      <c r="J14" s="788"/>
      <c r="K14" s="788"/>
    </row>
    <row r="15" spans="2:13" s="7" customFormat="1" ht="35" customHeight="1">
      <c r="C15" s="927" t="s">
        <v>82</v>
      </c>
      <c r="D15" s="927"/>
      <c r="E15" s="927"/>
      <c r="F15" s="927"/>
      <c r="G15" s="927"/>
      <c r="H15" s="927"/>
      <c r="I15" s="927"/>
      <c r="J15" s="927"/>
      <c r="K15" s="112"/>
    </row>
    <row r="16" spans="2:13" ht="10.25" customHeight="1">
      <c r="C16" s="79"/>
      <c r="D16" s="79"/>
      <c r="E16" s="79"/>
      <c r="F16" s="79"/>
      <c r="G16" s="79"/>
      <c r="H16" s="79"/>
      <c r="I16" s="79"/>
      <c r="J16" s="79"/>
      <c r="K16" s="79"/>
      <c r="L16" s="7"/>
    </row>
    <row r="17" spans="2:13" ht="38" customHeight="1">
      <c r="C17" s="941" t="s">
        <v>83</v>
      </c>
      <c r="D17" s="941"/>
      <c r="E17" s="941"/>
      <c r="F17" s="941"/>
      <c r="G17" s="941"/>
      <c r="H17" s="941"/>
      <c r="I17" s="941"/>
      <c r="J17" s="941"/>
      <c r="K17" s="941"/>
      <c r="L17" s="150"/>
      <c r="M17" s="112"/>
    </row>
    <row r="18" spans="2:13" ht="8" customHeight="1">
      <c r="C18" s="200"/>
      <c r="D18" s="200"/>
      <c r="E18" s="200"/>
      <c r="F18" s="200"/>
      <c r="G18" s="200"/>
      <c r="H18" s="200"/>
      <c r="I18" s="838"/>
      <c r="J18" s="200"/>
      <c r="K18" s="200"/>
      <c r="L18" s="7"/>
    </row>
    <row r="19" spans="2:13" ht="38.15" customHeight="1">
      <c r="C19" s="922" t="s">
        <v>172</v>
      </c>
      <c r="D19" s="922"/>
      <c r="E19" s="922"/>
      <c r="F19" s="922"/>
      <c r="G19" s="922"/>
      <c r="H19" s="922"/>
      <c r="I19" s="922"/>
      <c r="J19" s="922"/>
      <c r="K19" s="922"/>
      <c r="L19" s="76"/>
      <c r="M19" s="112"/>
    </row>
    <row r="20" spans="2:13" s="5" customFormat="1" ht="15" customHeight="1">
      <c r="C20" s="204"/>
      <c r="D20" s="204"/>
      <c r="E20" s="204"/>
      <c r="F20" s="204"/>
      <c r="G20" s="204"/>
      <c r="H20" s="204"/>
      <c r="I20" s="841"/>
      <c r="J20" s="204"/>
      <c r="K20" s="204"/>
      <c r="L20" s="118"/>
    </row>
    <row r="21" spans="2:13" s="5" customFormat="1" ht="38.25" customHeight="1">
      <c r="C21" s="922" t="s">
        <v>247</v>
      </c>
      <c r="D21" s="922"/>
      <c r="E21" s="922"/>
      <c r="F21" s="922"/>
      <c r="G21" s="922"/>
      <c r="H21" s="922"/>
      <c r="I21" s="922"/>
      <c r="J21" s="922"/>
      <c r="K21" s="922"/>
      <c r="L21" s="118"/>
      <c r="M21" s="112"/>
    </row>
    <row r="22" spans="2:13" s="5" customFormat="1" ht="28.75" customHeight="1">
      <c r="C22" s="922"/>
      <c r="D22" s="922"/>
      <c r="E22" s="922"/>
      <c r="F22" s="922"/>
      <c r="G22" s="922"/>
      <c r="H22" s="922"/>
      <c r="I22" s="922"/>
      <c r="J22" s="922"/>
      <c r="K22" s="922"/>
      <c r="L22" s="118"/>
    </row>
    <row r="23" spans="2:13" s="5" customFormat="1" ht="15" customHeight="1">
      <c r="C23" s="194"/>
      <c r="D23" s="194"/>
      <c r="E23" s="194"/>
      <c r="F23" s="194"/>
      <c r="G23" s="194"/>
      <c r="H23" s="194"/>
      <c r="I23" s="194"/>
      <c r="J23" s="194"/>
      <c r="K23" s="194"/>
      <c r="L23" s="118"/>
    </row>
    <row r="24" spans="2:13" s="5" customFormat="1" ht="20" customHeight="1">
      <c r="C24" s="1025" t="s">
        <v>221</v>
      </c>
      <c r="D24" s="1025"/>
      <c r="E24" s="1025"/>
      <c r="F24" s="1025"/>
      <c r="G24" s="1025"/>
      <c r="H24" s="1025"/>
      <c r="I24" s="1025"/>
      <c r="J24" s="1025"/>
      <c r="K24" s="194"/>
      <c r="L24" s="118"/>
    </row>
    <row r="25" spans="2:13" ht="80.25" customHeight="1">
      <c r="C25" s="1021"/>
      <c r="D25" s="1021"/>
      <c r="E25" s="1021"/>
      <c r="F25" s="1021"/>
      <c r="G25" s="1021"/>
      <c r="H25" s="1021"/>
      <c r="I25" s="1021"/>
      <c r="J25" s="1021"/>
      <c r="K25" s="1021"/>
      <c r="L25" s="1021"/>
    </row>
    <row r="26" spans="2:13" s="5" customFormat="1" ht="20.25" customHeight="1">
      <c r="C26" s="194"/>
      <c r="D26" s="194"/>
      <c r="E26" s="194"/>
      <c r="F26" s="194"/>
      <c r="G26" s="194"/>
      <c r="H26" s="194"/>
      <c r="I26" s="194"/>
      <c r="J26" s="194"/>
      <c r="K26" s="194"/>
      <c r="L26" s="118"/>
    </row>
    <row r="27" spans="2:13" ht="40" customHeight="1">
      <c r="B27" s="190" t="s">
        <v>120</v>
      </c>
      <c r="C27" s="989" t="s">
        <v>145</v>
      </c>
      <c r="D27" s="989"/>
      <c r="E27" s="989"/>
      <c r="F27" s="1017"/>
      <c r="G27" s="1017"/>
      <c r="H27" s="1017"/>
      <c r="I27" s="1017"/>
      <c r="J27" s="1017"/>
      <c r="K27" s="1017"/>
      <c r="L27" s="206"/>
    </row>
    <row r="28" spans="2:13" s="5" customFormat="1" ht="38.25" customHeight="1">
      <c r="C28" s="941" t="s">
        <v>146</v>
      </c>
      <c r="D28" s="941"/>
      <c r="E28" s="941"/>
      <c r="F28" s="941"/>
      <c r="G28" s="941"/>
      <c r="H28" s="941"/>
      <c r="I28" s="941"/>
      <c r="J28" s="941"/>
      <c r="K28" s="941"/>
      <c r="L28" s="79"/>
      <c r="M28" s="112"/>
    </row>
    <row r="29" spans="2:13" s="5" customFormat="1" ht="36" customHeight="1">
      <c r="C29" s="941"/>
      <c r="D29" s="941"/>
      <c r="E29" s="941"/>
      <c r="F29" s="941"/>
      <c r="G29" s="941"/>
      <c r="H29" s="941"/>
      <c r="I29" s="941"/>
      <c r="J29" s="941"/>
      <c r="K29" s="941"/>
      <c r="L29" s="79"/>
    </row>
    <row r="30" spans="2:13" ht="27.75" customHeight="1">
      <c r="C30" s="972" t="s">
        <v>84</v>
      </c>
      <c r="D30" s="972"/>
      <c r="E30" s="972"/>
      <c r="F30" s="972"/>
      <c r="G30" s="972"/>
      <c r="H30" s="972"/>
      <c r="I30" s="972"/>
      <c r="J30" s="972"/>
      <c r="K30" s="972"/>
      <c r="L30" s="99"/>
    </row>
    <row r="31" spans="2:13" ht="80.150000000000006" customHeight="1">
      <c r="C31" s="1021"/>
      <c r="D31" s="1021"/>
      <c r="E31" s="1021"/>
      <c r="F31" s="1021"/>
      <c r="G31" s="1021"/>
      <c r="H31" s="1021"/>
      <c r="I31" s="1021"/>
      <c r="J31" s="1021"/>
      <c r="K31" s="1021"/>
      <c r="L31" s="1021"/>
    </row>
    <row r="32" spans="2:13" ht="20" customHeight="1">
      <c r="C32" s="74"/>
      <c r="D32" s="74"/>
      <c r="E32" s="74"/>
      <c r="F32" s="74"/>
      <c r="G32" s="74"/>
      <c r="H32" s="74"/>
      <c r="I32" s="74"/>
      <c r="J32" s="74"/>
      <c r="K32" s="74"/>
    </row>
    <row r="33" spans="1:13" s="32" customFormat="1" ht="38.25" customHeight="1">
      <c r="C33" s="922" t="s">
        <v>248</v>
      </c>
      <c r="D33" s="922"/>
      <c r="E33" s="922"/>
      <c r="F33" s="922"/>
      <c r="G33" s="922"/>
      <c r="H33" s="922"/>
      <c r="I33" s="922"/>
      <c r="J33" s="922"/>
      <c r="K33" s="922"/>
      <c r="L33" s="79"/>
      <c r="M33" s="112"/>
    </row>
    <row r="34" spans="1:13" s="32" customFormat="1" ht="45.9" customHeight="1">
      <c r="C34" s="922"/>
      <c r="D34" s="922"/>
      <c r="E34" s="922"/>
      <c r="F34" s="922"/>
      <c r="G34" s="922"/>
      <c r="H34" s="922"/>
      <c r="I34" s="922"/>
      <c r="J34" s="922"/>
      <c r="K34" s="922"/>
      <c r="L34" s="79"/>
    </row>
    <row r="35" spans="1:13" ht="34.5" customHeight="1">
      <c r="C35" s="972" t="s">
        <v>85</v>
      </c>
      <c r="D35" s="972"/>
      <c r="E35" s="972"/>
      <c r="F35" s="972"/>
      <c r="G35" s="972"/>
      <c r="H35" s="94"/>
      <c r="I35" s="94"/>
      <c r="J35" s="94"/>
      <c r="K35" s="94"/>
      <c r="L35" s="99"/>
    </row>
    <row r="36" spans="1:13" ht="80.25" customHeight="1">
      <c r="C36" s="1021"/>
      <c r="D36" s="1021"/>
      <c r="E36" s="1021"/>
      <c r="F36" s="1021"/>
      <c r="G36" s="1021"/>
      <c r="H36" s="1021"/>
      <c r="I36" s="1021"/>
      <c r="J36" s="1021"/>
      <c r="K36" s="1021"/>
      <c r="L36" s="1021"/>
    </row>
    <row r="37" spans="1:13" ht="15" customHeight="1">
      <c r="C37" s="74"/>
      <c r="D37" s="74"/>
      <c r="E37" s="74"/>
      <c r="F37" s="74"/>
      <c r="G37" s="74"/>
      <c r="H37" s="74"/>
      <c r="I37" s="74"/>
      <c r="J37" s="74"/>
      <c r="K37" s="74"/>
    </row>
    <row r="38" spans="1:13" s="32" customFormat="1" ht="38.25" customHeight="1">
      <c r="C38" s="916" t="s">
        <v>173</v>
      </c>
      <c r="D38" s="916"/>
      <c r="E38" s="916"/>
      <c r="F38" s="916"/>
      <c r="G38" s="916"/>
      <c r="H38" s="916"/>
      <c r="I38" s="916"/>
      <c r="J38" s="916"/>
      <c r="K38" s="916"/>
      <c r="L38" s="1026"/>
      <c r="M38" s="112"/>
    </row>
    <row r="39" spans="1:13" ht="25.25" customHeight="1">
      <c r="C39" s="1027" t="s">
        <v>86</v>
      </c>
      <c r="D39" s="1027"/>
      <c r="E39" s="1027"/>
      <c r="F39" s="1027"/>
      <c r="G39" s="1027"/>
      <c r="H39" s="1027"/>
      <c r="I39" s="1027"/>
      <c r="J39" s="1027"/>
      <c r="K39" s="1027"/>
      <c r="L39" s="99"/>
    </row>
    <row r="40" spans="1:13" ht="80.25" customHeight="1">
      <c r="C40" s="1021"/>
      <c r="D40" s="1021"/>
      <c r="E40" s="1021"/>
      <c r="F40" s="1021"/>
      <c r="G40" s="1021"/>
      <c r="H40" s="1021"/>
      <c r="I40" s="1021"/>
      <c r="J40" s="1021"/>
      <c r="K40" s="1021"/>
      <c r="L40" s="1021"/>
    </row>
    <row r="41" spans="1:13" ht="15" customHeight="1">
      <c r="C41" s="74"/>
      <c r="D41" s="74"/>
      <c r="E41" s="74"/>
      <c r="F41" s="74"/>
      <c r="G41" s="74"/>
      <c r="H41" s="74"/>
      <c r="I41" s="74"/>
      <c r="J41" s="74"/>
      <c r="K41" s="74"/>
    </row>
    <row r="42" spans="1:13" ht="38.25" customHeight="1">
      <c r="C42" s="940" t="s">
        <v>147</v>
      </c>
      <c r="D42" s="940"/>
      <c r="E42" s="940"/>
      <c r="F42" s="940"/>
      <c r="G42" s="940"/>
      <c r="H42" s="940"/>
      <c r="I42" s="940"/>
      <c r="J42" s="940"/>
      <c r="K42" s="940"/>
      <c r="L42" s="195"/>
      <c r="M42" s="112"/>
    </row>
    <row r="43" spans="1:13" ht="21" customHeight="1">
      <c r="C43" s="940"/>
      <c r="D43" s="940"/>
      <c r="E43" s="940"/>
      <c r="F43" s="940"/>
      <c r="G43" s="940"/>
      <c r="H43" s="940"/>
      <c r="I43" s="940"/>
      <c r="J43" s="940"/>
      <c r="K43" s="940"/>
    </row>
    <row r="44" spans="1:13" ht="38.25" customHeight="1">
      <c r="A44" s="5"/>
      <c r="C44" s="940" t="s">
        <v>223</v>
      </c>
      <c r="D44" s="940"/>
      <c r="E44" s="940"/>
      <c r="F44" s="940"/>
      <c r="G44" s="940"/>
      <c r="H44" s="940"/>
      <c r="I44" s="940"/>
      <c r="J44" s="195"/>
      <c r="K44" s="112"/>
      <c r="L44" s="195"/>
    </row>
    <row r="45" spans="1:13" ht="66" customHeight="1">
      <c r="A45" s="5"/>
      <c r="C45" s="940"/>
      <c r="D45" s="940"/>
      <c r="E45" s="940"/>
      <c r="F45" s="940"/>
      <c r="G45" s="940"/>
      <c r="H45" s="940"/>
      <c r="I45" s="940"/>
      <c r="J45" s="195"/>
      <c r="K45" s="195"/>
    </row>
    <row r="46" spans="1:13" ht="15" customHeight="1">
      <c r="C46" s="201"/>
      <c r="D46" s="201"/>
      <c r="E46" s="201"/>
      <c r="F46" s="201"/>
      <c r="G46" s="201"/>
      <c r="H46" s="201"/>
      <c r="I46" s="840"/>
      <c r="J46" s="201"/>
      <c r="K46" s="201"/>
    </row>
    <row r="47" spans="1:13" ht="38.4" customHeight="1">
      <c r="C47" s="1022" t="s">
        <v>148</v>
      </c>
      <c r="D47" s="1022"/>
      <c r="E47" s="1022"/>
      <c r="F47" s="1022"/>
      <c r="J47" s="74"/>
      <c r="K47" s="74"/>
    </row>
    <row r="48" spans="1:13" ht="35.15" customHeight="1">
      <c r="C48" s="852" t="s">
        <v>149</v>
      </c>
      <c r="D48" s="93"/>
      <c r="E48" s="393"/>
      <c r="F48" s="393"/>
      <c r="G48" s="393"/>
      <c r="H48" s="393"/>
      <c r="I48" s="393"/>
      <c r="J48" s="380"/>
      <c r="K48" s="112"/>
    </row>
    <row r="49" spans="1:13" ht="35.15" customHeight="1">
      <c r="C49" s="852" t="s">
        <v>150</v>
      </c>
      <c r="D49" s="93"/>
      <c r="E49" s="393"/>
      <c r="F49" s="393"/>
      <c r="G49" s="393"/>
      <c r="H49" s="393"/>
      <c r="I49" s="393"/>
      <c r="J49" s="380"/>
      <c r="K49" s="112"/>
      <c r="L49" s="96"/>
    </row>
    <row r="50" spans="1:13" ht="35.15" customHeight="1">
      <c r="C50" s="852" t="s">
        <v>151</v>
      </c>
      <c r="D50" s="93"/>
      <c r="E50" s="393"/>
      <c r="F50" s="393"/>
      <c r="G50" s="393"/>
      <c r="H50" s="393"/>
      <c r="I50" s="393"/>
      <c r="J50" s="380"/>
      <c r="K50" s="112"/>
      <c r="L50" s="96"/>
    </row>
    <row r="51" spans="1:13" ht="35.15" customHeight="1">
      <c r="C51" s="852" t="s">
        <v>152</v>
      </c>
      <c r="D51" s="93"/>
      <c r="E51" s="393"/>
      <c r="F51" s="393"/>
      <c r="G51" s="393"/>
      <c r="H51" s="393"/>
      <c r="I51" s="393"/>
      <c r="J51" s="380"/>
      <c r="K51" s="112"/>
      <c r="L51" s="96"/>
    </row>
    <row r="52" spans="1:13" ht="35.15" customHeight="1">
      <c r="C52" s="852" t="s">
        <v>153</v>
      </c>
      <c r="D52" s="93"/>
      <c r="E52" s="393"/>
      <c r="F52" s="393"/>
      <c r="G52" s="393"/>
      <c r="H52" s="393"/>
      <c r="I52" s="393"/>
      <c r="J52" s="380"/>
      <c r="K52" s="112"/>
      <c r="L52" s="96"/>
    </row>
    <row r="53" spans="1:13" ht="20.149999999999999" customHeight="1">
      <c r="C53" s="1023"/>
      <c r="D53" s="1023"/>
      <c r="E53" s="1023"/>
      <c r="F53" s="1023"/>
      <c r="G53" s="1023"/>
      <c r="H53" s="1023"/>
      <c r="I53" s="1023"/>
      <c r="J53" s="1023"/>
      <c r="K53" s="1023"/>
      <c r="L53" s="1023"/>
      <c r="M53" s="1023"/>
    </row>
    <row r="54" spans="1:13" s="32" customFormat="1" ht="37.5" customHeight="1">
      <c r="C54" s="1013" t="s">
        <v>222</v>
      </c>
      <c r="D54" s="1013"/>
      <c r="E54" s="1013"/>
      <c r="F54" s="1013"/>
      <c r="G54" s="1013"/>
      <c r="H54" s="1013"/>
      <c r="I54" s="1013"/>
      <c r="J54" s="1013"/>
      <c r="K54" s="1013"/>
      <c r="L54" s="148"/>
      <c r="M54" s="217">
        <v>0</v>
      </c>
    </row>
    <row r="55" spans="1:13" ht="24" customHeight="1">
      <c r="C55" s="1016" t="s">
        <v>154</v>
      </c>
      <c r="D55" s="1016"/>
      <c r="E55" s="1016"/>
      <c r="F55" s="1016"/>
      <c r="G55" s="1016"/>
      <c r="H55" s="1016"/>
      <c r="I55" s="1016"/>
      <c r="J55" s="1016"/>
      <c r="K55" s="1016"/>
    </row>
    <row r="56" spans="1:13" ht="80.25" customHeight="1">
      <c r="C56" s="955"/>
      <c r="D56" s="955"/>
      <c r="E56" s="955"/>
      <c r="F56" s="955"/>
      <c r="G56" s="955"/>
      <c r="H56" s="955"/>
      <c r="I56" s="955"/>
      <c r="J56" s="955"/>
      <c r="K56" s="955"/>
      <c r="L56" s="955"/>
    </row>
    <row r="57" spans="1:13" ht="20.149999999999999" customHeight="1">
      <c r="C57" s="197"/>
      <c r="D57" s="197"/>
      <c r="E57" s="197"/>
      <c r="F57" s="197"/>
      <c r="G57" s="196"/>
      <c r="H57" s="196"/>
      <c r="I57" s="196"/>
      <c r="J57" s="74"/>
      <c r="K57" s="74"/>
    </row>
    <row r="58" spans="1:13" ht="40" customHeight="1">
      <c r="B58" s="80" t="s">
        <v>121</v>
      </c>
      <c r="C58" s="989" t="s">
        <v>155</v>
      </c>
      <c r="D58" s="989"/>
      <c r="E58" s="989"/>
      <c r="F58" s="1017"/>
      <c r="G58" s="1017"/>
      <c r="H58" s="1017"/>
      <c r="I58" s="1017"/>
      <c r="J58" s="1017"/>
      <c r="K58" s="1017"/>
    </row>
    <row r="59" spans="1:13" ht="38.15" customHeight="1">
      <c r="C59" s="941" t="s">
        <v>156</v>
      </c>
      <c r="D59" s="941"/>
      <c r="E59" s="941"/>
      <c r="F59" s="941"/>
      <c r="G59" s="941"/>
      <c r="H59" s="941"/>
      <c r="I59" s="941"/>
      <c r="J59" s="941"/>
      <c r="K59" s="941"/>
      <c r="M59" s="123"/>
    </row>
    <row r="60" spans="1:13" ht="30.65" customHeight="1">
      <c r="C60" s="197"/>
      <c r="D60" s="197"/>
      <c r="E60" s="197"/>
      <c r="F60" s="197"/>
      <c r="G60" s="196"/>
      <c r="H60" s="196"/>
      <c r="I60" s="196"/>
      <c r="J60" s="74"/>
      <c r="K60" s="74"/>
    </row>
    <row r="61" spans="1:13" ht="25.25" customHeight="1">
      <c r="A61" s="5"/>
      <c r="B61" s="95"/>
      <c r="C61" s="1018" t="s">
        <v>157</v>
      </c>
      <c r="D61" s="1018"/>
      <c r="E61" s="1018"/>
      <c r="F61" s="1018"/>
      <c r="G61" s="1018"/>
      <c r="H61" s="1018"/>
      <c r="I61" s="1018"/>
      <c r="J61" s="1018"/>
      <c r="L61" s="4"/>
    </row>
    <row r="62" spans="1:13" ht="25.25" customHeight="1">
      <c r="A62" s="5"/>
      <c r="B62" s="95"/>
      <c r="C62" s="1012" t="s">
        <v>174</v>
      </c>
      <c r="D62" s="1012"/>
      <c r="E62" s="1012"/>
      <c r="F62" s="1012"/>
      <c r="G62" s="1012"/>
      <c r="H62" s="205" t="s">
        <v>62</v>
      </c>
      <c r="J62" s="4"/>
      <c r="K62" s="4"/>
      <c r="L62" s="4"/>
    </row>
    <row r="63" spans="1:13" ht="25.25" customHeight="1">
      <c r="A63" s="5"/>
      <c r="B63" s="95"/>
      <c r="C63" s="1020"/>
      <c r="D63" s="1020"/>
      <c r="E63" s="1020"/>
      <c r="F63" s="1020"/>
      <c r="G63" s="1020"/>
      <c r="H63" s="198">
        <v>0</v>
      </c>
      <c r="I63" s="139"/>
      <c r="J63" s="1007"/>
      <c r="K63" s="1007"/>
      <c r="L63" s="4"/>
    </row>
    <row r="64" spans="1:13" ht="25.25" customHeight="1">
      <c r="B64" s="95"/>
      <c r="C64" s="1020"/>
      <c r="D64" s="1020"/>
      <c r="E64" s="1020"/>
      <c r="F64" s="1020"/>
      <c r="G64" s="1020"/>
      <c r="H64" s="198">
        <v>0</v>
      </c>
      <c r="J64" s="225"/>
      <c r="L64" s="4"/>
    </row>
    <row r="65" spans="2:13" ht="25.25" customHeight="1">
      <c r="B65" s="95"/>
      <c r="C65" s="1020"/>
      <c r="D65" s="1020"/>
      <c r="E65" s="1020"/>
      <c r="F65" s="1020"/>
      <c r="G65" s="1020"/>
      <c r="H65" s="198">
        <v>0</v>
      </c>
      <c r="J65" s="207"/>
      <c r="L65" s="4"/>
    </row>
    <row r="66" spans="2:13" ht="25.25" customHeight="1">
      <c r="B66" s="95"/>
      <c r="C66" s="1020"/>
      <c r="D66" s="1020"/>
      <c r="E66" s="1020"/>
      <c r="F66" s="1020"/>
      <c r="G66" s="1020"/>
      <c r="H66" s="198">
        <v>0</v>
      </c>
      <c r="J66" s="207"/>
      <c r="L66" s="4"/>
    </row>
    <row r="67" spans="2:13" ht="15" customHeight="1">
      <c r="C67" s="197"/>
      <c r="D67" s="197"/>
      <c r="E67" s="197"/>
      <c r="F67" s="197"/>
      <c r="G67" s="196"/>
      <c r="H67" s="196"/>
      <c r="I67" s="196"/>
      <c r="J67" s="74"/>
      <c r="K67" s="74"/>
    </row>
    <row r="68" spans="2:13" ht="30" customHeight="1">
      <c r="C68" s="1019" t="s">
        <v>87</v>
      </c>
      <c r="D68" s="1019"/>
      <c r="E68" s="1019"/>
      <c r="F68" s="1019"/>
      <c r="G68" s="1019"/>
      <c r="H68" s="1019"/>
      <c r="I68" s="1019"/>
      <c r="J68" s="1019"/>
      <c r="K68" s="1019"/>
      <c r="L68" s="99"/>
    </row>
    <row r="69" spans="2:13" ht="80.25" customHeight="1">
      <c r="C69" s="955"/>
      <c r="D69" s="955"/>
      <c r="E69" s="955"/>
      <c r="F69" s="955"/>
      <c r="G69" s="955"/>
      <c r="H69" s="955"/>
      <c r="I69" s="955"/>
      <c r="J69" s="955"/>
      <c r="K69" s="955"/>
      <c r="L69" s="955"/>
    </row>
    <row r="70" spans="2:13" ht="11.25" customHeight="1"/>
    <row r="71" spans="2:13" ht="38.25" customHeight="1">
      <c r="C71" s="922" t="s">
        <v>158</v>
      </c>
      <c r="D71" s="922"/>
      <c r="E71" s="922"/>
      <c r="F71" s="922"/>
      <c r="G71" s="922"/>
      <c r="H71" s="922"/>
      <c r="I71" s="922"/>
      <c r="J71" s="922"/>
      <c r="K71" s="922"/>
      <c r="L71" s="109"/>
      <c r="M71" s="112"/>
    </row>
    <row r="72" spans="2:13" ht="23.25" customHeight="1">
      <c r="C72" s="922"/>
      <c r="D72" s="922"/>
      <c r="E72" s="922"/>
      <c r="F72" s="922"/>
      <c r="G72" s="922"/>
      <c r="H72" s="922"/>
      <c r="I72" s="922"/>
      <c r="J72" s="922"/>
      <c r="K72" s="922"/>
    </row>
    <row r="73" spans="2:13" s="7" customFormat="1" ht="20.149999999999999" customHeight="1">
      <c r="C73" s="1008" t="s">
        <v>88</v>
      </c>
      <c r="D73" s="1008"/>
      <c r="E73" s="1008"/>
      <c r="F73" s="1008"/>
      <c r="G73" s="1008"/>
      <c r="H73" s="1008"/>
      <c r="I73" s="845"/>
      <c r="J73" s="199"/>
      <c r="K73" s="199"/>
      <c r="L73" s="117"/>
    </row>
    <row r="74" spans="2:13" ht="80.25" customHeight="1">
      <c r="C74" s="955"/>
      <c r="D74" s="955"/>
      <c r="E74" s="955"/>
      <c r="F74" s="955"/>
      <c r="G74" s="955"/>
      <c r="H74" s="955"/>
      <c r="I74" s="955"/>
      <c r="J74" s="955"/>
      <c r="K74" s="955"/>
      <c r="L74" s="955"/>
    </row>
    <row r="75" spans="2:13" ht="15" customHeight="1"/>
    <row r="76" spans="2:13" ht="58.25" customHeight="1">
      <c r="C76" s="957" t="s">
        <v>164</v>
      </c>
      <c r="D76" s="957"/>
      <c r="E76" s="957"/>
      <c r="F76" s="957"/>
      <c r="G76" s="957"/>
      <c r="H76" s="957"/>
      <c r="I76" s="957"/>
      <c r="J76" s="957"/>
      <c r="K76" s="957"/>
      <c r="L76" s="210"/>
      <c r="M76" s="112"/>
    </row>
    <row r="77" spans="2:13" ht="40.25" customHeight="1">
      <c r="C77" s="1009" t="s">
        <v>89</v>
      </c>
      <c r="D77" s="1009"/>
      <c r="E77" s="1009"/>
      <c r="F77" s="1009"/>
      <c r="G77" s="1009"/>
      <c r="H77" s="1009"/>
      <c r="I77" s="846"/>
      <c r="J77" s="200"/>
      <c r="K77" s="200"/>
      <c r="L77" s="99"/>
    </row>
    <row r="78" spans="2:13" ht="50" customHeight="1">
      <c r="C78" s="955"/>
      <c r="D78" s="955"/>
      <c r="E78" s="955"/>
      <c r="F78" s="955"/>
      <c r="G78" s="955"/>
      <c r="H78" s="955"/>
      <c r="I78" s="955"/>
      <c r="J78" s="955"/>
      <c r="K78" s="955"/>
      <c r="L78" s="955"/>
    </row>
    <row r="79" spans="2:13" ht="9.9" customHeight="1">
      <c r="C79" s="86"/>
      <c r="D79" s="86"/>
      <c r="E79" s="86"/>
      <c r="F79" s="86"/>
      <c r="G79" s="86"/>
      <c r="H79" s="86"/>
      <c r="I79" s="86"/>
      <c r="J79" s="86"/>
      <c r="K79" s="86"/>
      <c r="L79" s="99"/>
    </row>
    <row r="80" spans="2:13" ht="38.15" customHeight="1">
      <c r="C80" s="916" t="s">
        <v>90</v>
      </c>
      <c r="D80" s="916"/>
      <c r="E80" s="916"/>
      <c r="F80" s="916"/>
      <c r="G80" s="916"/>
      <c r="H80" s="916"/>
      <c r="I80" s="916"/>
      <c r="J80" s="916"/>
      <c r="K80" s="916"/>
      <c r="L80" s="99"/>
      <c r="M80" s="112"/>
    </row>
    <row r="81" spans="3:13" ht="20.149999999999999" customHeight="1">
      <c r="C81" s="1010" t="s">
        <v>165</v>
      </c>
      <c r="D81" s="1010"/>
      <c r="E81" s="1010"/>
      <c r="F81" s="1010"/>
      <c r="G81" s="1010"/>
      <c r="H81" s="1010"/>
      <c r="I81" s="844"/>
      <c r="J81" s="200"/>
      <c r="K81" s="200"/>
      <c r="L81" s="99"/>
    </row>
    <row r="82" spans="3:13" ht="80.25" customHeight="1">
      <c r="C82" s="955"/>
      <c r="D82" s="955"/>
      <c r="E82" s="955"/>
      <c r="F82" s="955"/>
      <c r="G82" s="955"/>
      <c r="H82" s="955"/>
      <c r="I82" s="955"/>
      <c r="J82" s="955"/>
      <c r="K82" s="955"/>
      <c r="L82" s="955"/>
    </row>
    <row r="83" spans="3:13" s="41" customFormat="1" ht="38.25" customHeight="1">
      <c r="C83" s="912" t="s">
        <v>166</v>
      </c>
      <c r="D83" s="912"/>
      <c r="E83" s="912"/>
      <c r="F83" s="912"/>
      <c r="G83" s="912"/>
      <c r="H83" s="912"/>
      <c r="I83" s="912"/>
      <c r="J83" s="912"/>
      <c r="K83" s="912"/>
      <c r="L83" s="99"/>
      <c r="M83" s="112"/>
    </row>
    <row r="84" spans="3:13" s="41" customFormat="1" ht="15" customHeight="1">
      <c r="I84" s="304"/>
      <c r="K84" s="202"/>
      <c r="L84" s="99"/>
      <c r="M84" s="4"/>
    </row>
    <row r="85" spans="3:13" s="218" customFormat="1" ht="38" customHeight="1">
      <c r="C85" s="956" t="s">
        <v>175</v>
      </c>
      <c r="D85" s="956"/>
      <c r="E85" s="956"/>
      <c r="F85" s="956"/>
      <c r="G85" s="956"/>
      <c r="H85" s="956"/>
      <c r="I85" s="956"/>
      <c r="J85" s="956"/>
      <c r="K85" s="956"/>
      <c r="L85" s="238"/>
      <c r="M85" s="219"/>
    </row>
    <row r="86" spans="3:13" s="218" customFormat="1" ht="35.15" customHeight="1">
      <c r="C86" s="1015" t="s">
        <v>176</v>
      </c>
      <c r="D86" s="1015"/>
      <c r="E86" s="1015"/>
      <c r="F86" s="1015"/>
      <c r="G86" s="1015"/>
      <c r="H86" s="1015"/>
      <c r="I86" s="1015"/>
      <c r="J86" s="1015"/>
      <c r="K86" s="996">
        <v>0</v>
      </c>
      <c r="L86" s="996"/>
      <c r="M86" s="220"/>
    </row>
    <row r="87" spans="3:13" s="41" customFormat="1" ht="15" customHeight="1">
      <c r="I87" s="304"/>
      <c r="L87" s="99"/>
      <c r="M87" s="4"/>
    </row>
    <row r="88" spans="3:13" s="41" customFormat="1" ht="38.15" customHeight="1">
      <c r="C88" s="974" t="s">
        <v>750</v>
      </c>
      <c r="D88" s="974"/>
      <c r="E88" s="974"/>
      <c r="F88" s="974"/>
      <c r="G88" s="974"/>
      <c r="H88" s="974"/>
      <c r="I88" s="974"/>
      <c r="J88" s="974"/>
      <c r="K88" s="974"/>
      <c r="L88" s="139"/>
      <c r="M88" s="112"/>
    </row>
    <row r="89" spans="3:13" s="41" customFormat="1" ht="68.400000000000006" customHeight="1">
      <c r="C89" s="974"/>
      <c r="D89" s="974"/>
      <c r="E89" s="974"/>
      <c r="F89" s="974"/>
      <c r="G89" s="974"/>
      <c r="H89" s="974"/>
      <c r="I89" s="974"/>
      <c r="J89" s="974"/>
      <c r="K89" s="974"/>
      <c r="L89" s="139"/>
    </row>
    <row r="90" spans="3:13" s="41" customFormat="1" ht="27.75" customHeight="1">
      <c r="C90" s="1014" t="s">
        <v>177</v>
      </c>
      <c r="D90" s="1014"/>
      <c r="E90" s="1014"/>
      <c r="F90" s="1014"/>
      <c r="G90" s="1014"/>
      <c r="H90" s="257"/>
      <c r="I90" s="257"/>
      <c r="J90" s="257"/>
      <c r="K90" s="257"/>
      <c r="L90" s="99"/>
      <c r="M90" s="4"/>
    </row>
    <row r="91" spans="3:13" s="41" customFormat="1" ht="30" customHeight="1">
      <c r="C91" s="1000" t="s">
        <v>159</v>
      </c>
      <c r="D91" s="1000"/>
      <c r="E91" s="1000"/>
      <c r="F91" s="1000"/>
      <c r="G91" s="1011">
        <v>0</v>
      </c>
      <c r="H91" s="1011"/>
      <c r="I91" s="878"/>
      <c r="J91" s="257"/>
      <c r="K91" s="257"/>
      <c r="L91" s="99"/>
      <c r="M91" s="4"/>
    </row>
    <row r="92" spans="3:13" s="41" customFormat="1" ht="20.25" customHeight="1">
      <c r="C92" s="1000" t="s">
        <v>160</v>
      </c>
      <c r="D92" s="1000"/>
      <c r="E92" s="1000"/>
      <c r="F92" s="1000"/>
      <c r="G92" s="1011">
        <v>0</v>
      </c>
      <c r="H92" s="1011"/>
      <c r="I92" s="878"/>
      <c r="J92" s="258"/>
      <c r="K92" s="258"/>
      <c r="L92" s="99"/>
      <c r="M92" s="4"/>
    </row>
    <row r="93" spans="3:13" s="41" customFormat="1" ht="30" customHeight="1">
      <c r="C93" s="1000" t="s">
        <v>161</v>
      </c>
      <c r="D93" s="1000"/>
      <c r="E93" s="1000"/>
      <c r="F93" s="1000"/>
      <c r="G93" s="1001"/>
      <c r="H93" s="1001"/>
      <c r="I93" s="879"/>
      <c r="J93" s="258"/>
      <c r="K93" s="258"/>
      <c r="L93" s="99"/>
      <c r="M93" s="4"/>
    </row>
    <row r="94" spans="3:13" s="41" customFormat="1" ht="15" customHeight="1">
      <c r="C94" s="995"/>
      <c r="D94" s="995"/>
      <c r="E94" s="995"/>
      <c r="F94" s="995"/>
      <c r="G94" s="995"/>
      <c r="H94" s="995"/>
      <c r="I94" s="995"/>
      <c r="J94" s="995"/>
      <c r="K94" s="995"/>
      <c r="L94" s="99"/>
      <c r="M94" s="4"/>
    </row>
    <row r="95" spans="3:13" s="41" customFormat="1" ht="20.149999999999999" customHeight="1">
      <c r="C95" s="995"/>
      <c r="D95" s="995"/>
      <c r="E95" s="995"/>
      <c r="F95" s="995"/>
      <c r="G95" s="995"/>
      <c r="H95" s="995"/>
      <c r="I95" s="995"/>
      <c r="J95" s="995"/>
      <c r="K95" s="995"/>
      <c r="L95" s="99"/>
      <c r="M95" s="4"/>
    </row>
    <row r="96" spans="3:13" s="41" customFormat="1" ht="38.25" customHeight="1">
      <c r="C96" s="1006" t="s">
        <v>178</v>
      </c>
      <c r="D96" s="1006"/>
      <c r="E96" s="1006"/>
      <c r="F96" s="1006"/>
      <c r="G96" s="1006"/>
      <c r="H96" s="1006"/>
      <c r="I96" s="1006"/>
      <c r="J96" s="1006"/>
      <c r="K96" s="1006"/>
      <c r="L96" s="99"/>
      <c r="M96" s="112"/>
    </row>
    <row r="97" spans="3:13" s="41" customFormat="1" ht="38.15" customHeight="1">
      <c r="C97" s="1003" t="s">
        <v>179</v>
      </c>
      <c r="D97" s="1003"/>
      <c r="E97" s="1003"/>
      <c r="F97" s="1003"/>
      <c r="G97" s="1003"/>
      <c r="H97" s="1003"/>
      <c r="I97" s="880"/>
      <c r="J97" s="1004">
        <v>0</v>
      </c>
      <c r="K97" s="1005"/>
      <c r="L97" s="99"/>
      <c r="M97" s="4"/>
    </row>
    <row r="98" spans="3:13" s="41" customFormat="1" ht="12.9" customHeight="1">
      <c r="C98" s="995"/>
      <c r="D98" s="995"/>
      <c r="E98" s="995"/>
      <c r="F98" s="995"/>
      <c r="G98" s="995"/>
      <c r="H98" s="995"/>
      <c r="I98" s="995"/>
      <c r="J98" s="995"/>
      <c r="K98" s="995"/>
      <c r="L98" s="99"/>
      <c r="M98" s="4"/>
    </row>
    <row r="99" spans="3:13" s="41" customFormat="1" ht="38.15" customHeight="1">
      <c r="C99" s="1002" t="s">
        <v>180</v>
      </c>
      <c r="D99" s="1002"/>
      <c r="E99" s="1002"/>
      <c r="F99" s="1002"/>
      <c r="G99" s="1002"/>
      <c r="H99" s="1002"/>
      <c r="I99" s="1002"/>
      <c r="J99" s="1002"/>
      <c r="K99" s="1002"/>
      <c r="L99" s="99"/>
      <c r="M99" s="112"/>
    </row>
    <row r="100" spans="3:13" s="41" customFormat="1" ht="38.15" customHeight="1">
      <c r="C100" s="1002" t="s">
        <v>181</v>
      </c>
      <c r="D100" s="1002"/>
      <c r="E100" s="1002"/>
      <c r="F100" s="1002"/>
      <c r="G100" s="1002"/>
      <c r="H100" s="1002"/>
      <c r="I100" s="1002"/>
      <c r="J100" s="1002"/>
      <c r="K100" s="1002"/>
      <c r="L100" s="99"/>
      <c r="M100" s="226">
        <v>0</v>
      </c>
    </row>
    <row r="101" spans="3:13" s="41" customFormat="1" ht="15" customHeight="1">
      <c r="C101" s="995"/>
      <c r="D101" s="995"/>
      <c r="E101" s="995"/>
      <c r="F101" s="995"/>
      <c r="G101" s="995"/>
      <c r="H101" s="995"/>
      <c r="I101" s="995"/>
      <c r="J101" s="995"/>
      <c r="K101" s="995"/>
      <c r="L101" s="99"/>
      <c r="M101" s="4"/>
    </row>
    <row r="102" spans="3:13" s="41" customFormat="1" ht="38.25" customHeight="1">
      <c r="C102" s="1002" t="s">
        <v>694</v>
      </c>
      <c r="D102" s="1002"/>
      <c r="E102" s="1002"/>
      <c r="F102" s="1002"/>
      <c r="G102" s="1002"/>
      <c r="H102" s="1002"/>
      <c r="I102" s="1002"/>
      <c r="J102" s="1002"/>
      <c r="K102" s="1002"/>
      <c r="L102" s="99"/>
      <c r="M102" s="112"/>
    </row>
    <row r="103" spans="3:13" s="41" customFormat="1" ht="20.149999999999999" customHeight="1">
      <c r="C103" s="1002"/>
      <c r="D103" s="1002"/>
      <c r="E103" s="1002"/>
      <c r="F103" s="1002"/>
      <c r="G103" s="1002"/>
      <c r="H103" s="1002"/>
      <c r="I103" s="1002"/>
      <c r="J103" s="1002"/>
      <c r="K103" s="1002"/>
      <c r="L103" s="99"/>
      <c r="M103" s="4"/>
    </row>
    <row r="104" spans="3:13" s="41" customFormat="1" ht="40" customHeight="1">
      <c r="C104" s="998" t="s">
        <v>182</v>
      </c>
      <c r="D104" s="998"/>
      <c r="E104" s="998"/>
      <c r="F104" s="998"/>
      <c r="G104" s="998"/>
      <c r="H104" s="998"/>
      <c r="I104" s="998"/>
      <c r="J104" s="998"/>
      <c r="K104" s="998"/>
      <c r="L104" s="99"/>
    </row>
    <row r="105" spans="3:13" s="41" customFormat="1" ht="10.75" customHeight="1">
      <c r="C105" s="995"/>
      <c r="D105" s="995"/>
      <c r="E105" s="995"/>
      <c r="F105" s="995"/>
      <c r="G105" s="995"/>
      <c r="H105" s="995"/>
      <c r="I105" s="995"/>
      <c r="J105" s="995"/>
      <c r="K105" s="995"/>
      <c r="L105" s="99"/>
      <c r="M105" s="4"/>
    </row>
    <row r="106" spans="3:13" s="41" customFormat="1" ht="28" customHeight="1">
      <c r="D106" s="211"/>
      <c r="E106" s="211"/>
      <c r="F106" s="793">
        <v>2022</v>
      </c>
      <c r="G106" s="996">
        <v>0</v>
      </c>
      <c r="H106" s="996"/>
      <c r="J106" s="202"/>
      <c r="K106" s="202"/>
      <c r="L106" s="99"/>
      <c r="M106" s="4"/>
    </row>
    <row r="107" spans="3:13" s="41" customFormat="1" ht="28" customHeight="1">
      <c r="D107" s="211"/>
      <c r="E107" s="211"/>
      <c r="F107" s="793">
        <v>2023</v>
      </c>
      <c r="G107" s="996">
        <v>0</v>
      </c>
      <c r="H107" s="996"/>
      <c r="J107" s="202"/>
      <c r="K107" s="202"/>
      <c r="L107" s="99"/>
      <c r="M107" s="4"/>
    </row>
    <row r="108" spans="3:13" s="41" customFormat="1" ht="28" customHeight="1">
      <c r="D108" s="211"/>
      <c r="E108" s="211"/>
      <c r="F108" s="793">
        <v>2024</v>
      </c>
      <c r="G108" s="996">
        <v>0</v>
      </c>
      <c r="H108" s="996"/>
      <c r="J108" s="202"/>
      <c r="K108" s="202"/>
      <c r="L108" s="99"/>
      <c r="M108" s="4"/>
    </row>
    <row r="109" spans="3:13" s="41" customFormat="1" ht="20.149999999999999" customHeight="1">
      <c r="C109" s="995"/>
      <c r="D109" s="995"/>
      <c r="E109" s="995"/>
      <c r="F109" s="995"/>
      <c r="G109" s="995"/>
      <c r="H109" s="995"/>
      <c r="I109" s="995"/>
      <c r="J109" s="995"/>
      <c r="K109" s="995"/>
      <c r="L109" s="99"/>
      <c r="M109" s="4"/>
    </row>
    <row r="110" spans="3:13" s="41" customFormat="1" ht="38.25" customHeight="1">
      <c r="C110" s="997" t="s">
        <v>183</v>
      </c>
      <c r="D110" s="997"/>
      <c r="E110" s="997"/>
      <c r="F110" s="997"/>
      <c r="G110" s="997"/>
      <c r="H110" s="997"/>
      <c r="I110" s="997"/>
      <c r="J110" s="997"/>
      <c r="K110" s="997"/>
      <c r="L110" s="99"/>
      <c r="M110" s="112"/>
    </row>
    <row r="111" spans="3:13" s="41" customFormat="1" ht="18" customHeight="1">
      <c r="C111" s="997"/>
      <c r="D111" s="997"/>
      <c r="E111" s="997"/>
      <c r="F111" s="997"/>
      <c r="G111" s="997"/>
      <c r="H111" s="997"/>
      <c r="I111" s="997"/>
      <c r="J111" s="997"/>
      <c r="K111" s="997"/>
      <c r="L111" s="99"/>
      <c r="M111" s="4"/>
    </row>
    <row r="112" spans="3:13" s="49" customFormat="1" ht="31.25" customHeight="1">
      <c r="C112" s="998" t="s">
        <v>184</v>
      </c>
      <c r="D112" s="998"/>
      <c r="E112" s="998"/>
      <c r="F112" s="998"/>
      <c r="G112" s="998"/>
      <c r="H112" s="998"/>
      <c r="I112" s="998"/>
      <c r="J112" s="998"/>
      <c r="K112" s="998"/>
      <c r="L112" s="117"/>
      <c r="M112" s="7"/>
    </row>
    <row r="113" spans="3:13" s="41" customFormat="1" ht="80.150000000000006" customHeight="1">
      <c r="C113" s="999"/>
      <c r="D113" s="999"/>
      <c r="E113" s="999"/>
      <c r="F113" s="999"/>
      <c r="G113" s="999"/>
      <c r="H113" s="999"/>
      <c r="I113" s="999"/>
      <c r="J113" s="999"/>
      <c r="K113" s="999"/>
      <c r="L113" s="99"/>
      <c r="M113" s="4"/>
    </row>
    <row r="114" spans="3:13" s="41" customFormat="1" ht="20.149999999999999" customHeight="1">
      <c r="C114" s="995"/>
      <c r="D114" s="995"/>
      <c r="E114" s="995"/>
      <c r="F114" s="995"/>
      <c r="G114" s="995"/>
      <c r="H114" s="995"/>
      <c r="I114" s="995"/>
      <c r="J114" s="995"/>
      <c r="K114" s="995"/>
      <c r="L114" s="99"/>
      <c r="M114" s="4"/>
    </row>
    <row r="115" spans="3:13" s="41" customFormat="1" ht="38.25" customHeight="1">
      <c r="C115" s="912" t="s">
        <v>185</v>
      </c>
      <c r="D115" s="912"/>
      <c r="E115" s="912"/>
      <c r="F115" s="912"/>
      <c r="G115" s="912"/>
      <c r="H115" s="912"/>
      <c r="I115" s="912"/>
      <c r="J115" s="912"/>
      <c r="K115" s="912"/>
      <c r="L115" s="99"/>
      <c r="M115" s="112"/>
    </row>
    <row r="116" spans="3:13" s="41" customFormat="1" ht="20.149999999999999" customHeight="1">
      <c r="C116" s="912"/>
      <c r="D116" s="912"/>
      <c r="E116" s="912"/>
      <c r="F116" s="912"/>
      <c r="G116" s="912"/>
      <c r="H116" s="912"/>
      <c r="I116" s="912"/>
      <c r="J116" s="912"/>
      <c r="K116" s="912"/>
      <c r="L116" s="99"/>
      <c r="M116" s="4"/>
    </row>
    <row r="117" spans="3:13" s="41" customFormat="1" ht="16.5" customHeight="1">
      <c r="C117" s="995"/>
      <c r="D117" s="995"/>
      <c r="E117" s="995"/>
      <c r="F117" s="995"/>
      <c r="G117" s="995"/>
      <c r="H117" s="995"/>
      <c r="I117" s="995"/>
      <c r="J117" s="995"/>
      <c r="K117" s="995"/>
      <c r="L117" s="99"/>
      <c r="M117" s="4"/>
    </row>
    <row r="118" spans="3:13" s="41" customFormat="1" ht="38.25" customHeight="1">
      <c r="C118" s="997" t="s">
        <v>186</v>
      </c>
      <c r="D118" s="997"/>
      <c r="E118" s="997"/>
      <c r="F118" s="997"/>
      <c r="G118" s="997"/>
      <c r="H118" s="997"/>
      <c r="I118" s="997"/>
      <c r="J118" s="997"/>
      <c r="K118" s="997"/>
      <c r="L118" s="99"/>
      <c r="M118" s="112"/>
    </row>
    <row r="119" spans="3:13" s="41" customFormat="1" ht="16.5" customHeight="1">
      <c r="C119" s="997"/>
      <c r="D119" s="997"/>
      <c r="E119" s="997"/>
      <c r="F119" s="997"/>
      <c r="G119" s="997"/>
      <c r="H119" s="997"/>
      <c r="I119" s="997"/>
      <c r="J119" s="997"/>
      <c r="K119" s="997"/>
      <c r="L119" s="99"/>
      <c r="M119" s="4"/>
    </row>
    <row r="120" spans="3:13" s="41" customFormat="1" ht="16.5" customHeight="1">
      <c r="C120" s="995"/>
      <c r="D120" s="995"/>
      <c r="E120" s="995"/>
      <c r="F120" s="995"/>
      <c r="G120" s="995"/>
      <c r="H120" s="995"/>
      <c r="I120" s="995"/>
      <c r="J120" s="995"/>
      <c r="K120" s="995"/>
      <c r="L120" s="99"/>
      <c r="M120" s="4"/>
    </row>
  </sheetData>
  <dataConsolidate/>
  <mergeCells count="87">
    <mergeCell ref="C1:M1"/>
    <mergeCell ref="C31:L31"/>
    <mergeCell ref="C33:K34"/>
    <mergeCell ref="C35:G35"/>
    <mergeCell ref="C36:L36"/>
    <mergeCell ref="C10:J10"/>
    <mergeCell ref="C12:J12"/>
    <mergeCell ref="C13:J13"/>
    <mergeCell ref="C15:J15"/>
    <mergeCell ref="C25:L25"/>
    <mergeCell ref="C27:K27"/>
    <mergeCell ref="C28:K29"/>
    <mergeCell ref="C30:K30"/>
    <mergeCell ref="C21:K22"/>
    <mergeCell ref="C11:K11"/>
    <mergeCell ref="C5:K5"/>
    <mergeCell ref="C7:K8"/>
    <mergeCell ref="C9:J9"/>
    <mergeCell ref="C24:J24"/>
    <mergeCell ref="C38:L38"/>
    <mergeCell ref="C39:K39"/>
    <mergeCell ref="C64:G64"/>
    <mergeCell ref="C65:G65"/>
    <mergeCell ref="C66:G66"/>
    <mergeCell ref="C40:L40"/>
    <mergeCell ref="C42:K43"/>
    <mergeCell ref="C47:F47"/>
    <mergeCell ref="C53:M53"/>
    <mergeCell ref="C44:I45"/>
    <mergeCell ref="C62:G62"/>
    <mergeCell ref="C54:K54"/>
    <mergeCell ref="C80:K80"/>
    <mergeCell ref="C91:F91"/>
    <mergeCell ref="G91:H91"/>
    <mergeCell ref="C90:G90"/>
    <mergeCell ref="C86:J86"/>
    <mergeCell ref="C88:K89"/>
    <mergeCell ref="C55:K55"/>
    <mergeCell ref="C56:L56"/>
    <mergeCell ref="C58:K58"/>
    <mergeCell ref="C59:K59"/>
    <mergeCell ref="C61:J61"/>
    <mergeCell ref="C68:K68"/>
    <mergeCell ref="C69:L69"/>
    <mergeCell ref="C63:G63"/>
    <mergeCell ref="C92:F92"/>
    <mergeCell ref="C17:K17"/>
    <mergeCell ref="C19:K19"/>
    <mergeCell ref="C71:K72"/>
    <mergeCell ref="J63:K63"/>
    <mergeCell ref="C73:H73"/>
    <mergeCell ref="C74:L74"/>
    <mergeCell ref="C76:K76"/>
    <mergeCell ref="C77:H77"/>
    <mergeCell ref="C78:L78"/>
    <mergeCell ref="C81:H81"/>
    <mergeCell ref="C82:L82"/>
    <mergeCell ref="C83:K83"/>
    <mergeCell ref="C85:K85"/>
    <mergeCell ref="K86:L86"/>
    <mergeCell ref="G92:H92"/>
    <mergeCell ref="C93:F93"/>
    <mergeCell ref="C114:K114"/>
    <mergeCell ref="C104:K104"/>
    <mergeCell ref="C105:K105"/>
    <mergeCell ref="G106:H106"/>
    <mergeCell ref="G107:H107"/>
    <mergeCell ref="G93:H93"/>
    <mergeCell ref="C102:K103"/>
    <mergeCell ref="C97:H97"/>
    <mergeCell ref="J97:K97"/>
    <mergeCell ref="C94:K94"/>
    <mergeCell ref="C95:K95"/>
    <mergeCell ref="C96:K96"/>
    <mergeCell ref="C98:K98"/>
    <mergeCell ref="C99:K99"/>
    <mergeCell ref="C100:K100"/>
    <mergeCell ref="C101:K101"/>
    <mergeCell ref="C117:K117"/>
    <mergeCell ref="C120:K120"/>
    <mergeCell ref="G108:H108"/>
    <mergeCell ref="C109:K109"/>
    <mergeCell ref="C110:K111"/>
    <mergeCell ref="C112:K112"/>
    <mergeCell ref="C113:K113"/>
    <mergeCell ref="C118:K119"/>
    <mergeCell ref="C115:K116"/>
  </mergeCells>
  <dataValidations count="3">
    <dataValidation operator="greaterThanOrEqual" allowBlank="1" showInputMessage="1" showErrorMessage="1" sqref="M54" xr:uid="{00000000-0002-0000-0800-000000000000}"/>
    <dataValidation type="list" allowBlank="1" showInputMessage="1" showErrorMessage="1" sqref="M5 H35:K35 K15 M17 M33 M38 L49:L52 M19 M21 M28 M42 K48:K52 M88 M85 L83:M83 L84 L87 L90:L91" xr:uid="{00000000-0002-0000-0800-000001000000}">
      <formula1>"SI,NO"</formula1>
    </dataValidation>
    <dataValidation type="list" allowBlank="1" showInputMessage="1" showErrorMessage="1" sqref="M118 K10 M76 L80:M80 K44 M7 M96 M99 M102 M110 M115 M71 L59:M59 K12 K13" xr:uid="{00000000-0002-0000-0800-000002000000}">
      <formula1>"SI,NO, Non ricorre la fattispecie"</formula1>
    </dataValidation>
  </dataValidations>
  <printOptions horizontalCentered="1"/>
  <pageMargins left="0.11811023622047245" right="7.874015748031496E-2" top="0.59055118110236227" bottom="0.31496062992125984" header="0.39370078740157483" footer="0.19685039370078741"/>
  <pageSetup paperSize="9" scale="70" fitToHeight="0" orientation="portrait" r:id="rId1"/>
  <headerFooter>
    <oddHeader>&amp;R&amp;A</oddHeader>
    <oddFooter>&amp;R&amp;P</oddFooter>
  </headerFooter>
  <rowBreaks count="3" manualBreakCount="3">
    <brk id="34" max="13" man="1"/>
    <brk id="60" max="12" man="1"/>
    <brk id="8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289D99B39585D4392D41F36DD256A73" ma:contentTypeVersion="13" ma:contentTypeDescription="Creare un nuovo documento." ma:contentTypeScope="" ma:versionID="77ea257fa33acd6cb436449ff2132a33">
  <xsd:schema xmlns:xsd="http://www.w3.org/2001/XMLSchema" xmlns:xs="http://www.w3.org/2001/XMLSchema" xmlns:p="http://schemas.microsoft.com/office/2006/metadata/properties" xmlns:ns2="0eb5a4c1-ca48-4932-bdd7-78d580e1f8df" xmlns:ns3="95f0829a-5ee1-497a-9003-5b111ccf4cd5" targetNamespace="http://schemas.microsoft.com/office/2006/metadata/properties" ma:root="true" ma:fieldsID="3ca0ffe29672facf7d1aa3361f35f668" ns2:_="" ns3:_="">
    <xsd:import namespace="0eb5a4c1-ca48-4932-bdd7-78d580e1f8df"/>
    <xsd:import namespace="95f0829a-5ee1-497a-9003-5b111ccf4c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5a4c1-ca48-4932-bdd7-78d580e1f8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f0829a-5ee1-497a-9003-5b111ccf4cd5"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A66E2F-1FC9-4BF1-9E05-F0E95CE3C18A}">
  <ds:schemaRefs>
    <ds:schemaRef ds:uri="http://schemas.microsoft.com/sharepoint/v3/contenttype/forms"/>
  </ds:schemaRefs>
</ds:datastoreItem>
</file>

<file path=customXml/itemProps2.xml><?xml version="1.0" encoding="utf-8"?>
<ds:datastoreItem xmlns:ds="http://schemas.openxmlformats.org/officeDocument/2006/customXml" ds:itemID="{789B0E39-494B-4C43-8D3E-F822EDB17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5a4c1-ca48-4932-bdd7-78d580e1f8df"/>
    <ds:schemaRef ds:uri="95f0829a-5ee1-497a-9003-5b111ccf4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75BCDA-E209-46EA-A6FF-5A91EC36699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0eb5a4c1-ca48-4932-bdd7-78d580e1f8df"/>
    <ds:schemaRef ds:uri="http://purl.org/dc/dcmitype/"/>
    <ds:schemaRef ds:uri="http://schemas.microsoft.com/office/infopath/2007/PartnerControls"/>
    <ds:schemaRef ds:uri="95f0829a-5ee1-497a-9003-5b111ccf4c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20</vt:i4>
      </vt:variant>
    </vt:vector>
  </HeadingPairs>
  <TitlesOfParts>
    <vt:vector size="40" baseType="lpstr">
      <vt:lpstr>Db</vt:lpstr>
      <vt:lpstr>Cover</vt:lpstr>
      <vt:lpstr>INDICE </vt:lpstr>
      <vt:lpstr>SEZ. I - Scheda_anagrafica</vt:lpstr>
      <vt:lpstr>SEZ. I - Notizie generali</vt:lpstr>
      <vt:lpstr>SEZ. I - Domande preliminari</vt:lpstr>
      <vt:lpstr>SEZ. I - Gest_Emergenza_sanit</vt:lpstr>
      <vt:lpstr>SEZ. II - GESTIONE FINANZ.</vt:lpstr>
      <vt:lpstr>SEZ. II - GESTIONE FINANZ. (2)</vt:lpstr>
      <vt:lpstr>SEZ. II - GESTIONE FINANZ. (3)</vt:lpstr>
      <vt:lpstr>SEZ. II - GESTIONE FINANZ. (4)</vt:lpstr>
      <vt:lpstr>SEZ. II - Dati Risult_Gest.Fin </vt:lpstr>
      <vt:lpstr>SEZ. II - Dati Cassa </vt:lpstr>
      <vt:lpstr>SEZ. II - FPV</vt:lpstr>
      <vt:lpstr>SEZ. I - Gest. ENTRATE</vt:lpstr>
      <vt:lpstr>SEZ. III - INDEB.-FINANZ. DER.</vt:lpstr>
      <vt:lpstr>SEZ.III- DATI INDEBITAMENTO</vt:lpstr>
      <vt:lpstr>SEZ.IV - Organismi_partecipat</vt:lpstr>
      <vt:lpstr>SEZ V-STATO PATRIM.LE</vt:lpstr>
      <vt:lpstr>SEZ.VI-Aggiuntiva_ Provinc </vt:lpstr>
      <vt:lpstr>'SEZ. I - Gest. ENTRATE'!_ftnref1</vt:lpstr>
      <vt:lpstr>Cover!Area_stampa</vt:lpstr>
      <vt:lpstr>'INDICE '!Area_stampa</vt:lpstr>
      <vt:lpstr>'SEZ V-STATO PATRIM.LE'!Area_stampa</vt:lpstr>
      <vt:lpstr>'SEZ. I - Domande preliminari'!Area_stampa</vt:lpstr>
      <vt:lpstr>'SEZ. I - Gest. ENTRATE'!Area_stampa</vt:lpstr>
      <vt:lpstr>'SEZ. I - Gest_Emergenza_sanit'!Area_stampa</vt:lpstr>
      <vt:lpstr>'SEZ. I - Notizie generali'!Area_stampa</vt:lpstr>
      <vt:lpstr>'SEZ. I - Scheda_anagrafica'!Area_stampa</vt:lpstr>
      <vt:lpstr>'SEZ. II - Dati Cassa '!Area_stampa</vt:lpstr>
      <vt:lpstr>'SEZ. II - Dati Risult_Gest.Fin '!Area_stampa</vt:lpstr>
      <vt:lpstr>'SEZ. II - FPV'!Area_stampa</vt:lpstr>
      <vt:lpstr>'SEZ. II - GESTIONE FINANZ.'!Area_stampa</vt:lpstr>
      <vt:lpstr>'SEZ. II - GESTIONE FINANZ. (2)'!Area_stampa</vt:lpstr>
      <vt:lpstr>'SEZ. II - GESTIONE FINANZ. (3)'!Area_stampa</vt:lpstr>
      <vt:lpstr>'SEZ. II - GESTIONE FINANZ. (4)'!Area_stampa</vt:lpstr>
      <vt:lpstr>'SEZ. III - INDEB.-FINANZ. DER.'!Area_stampa</vt:lpstr>
      <vt:lpstr>'SEZ.III- DATI INDEBITAMENTO'!Area_stampa</vt:lpstr>
      <vt:lpstr>'SEZ.IV - Organismi_partecipat'!Area_stampa</vt:lpstr>
      <vt:lpstr>'SEZ.VI-Aggiuntiva_ Provinc '!Area_stampa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grazia</dc:creator>
  <cp:keywords/>
  <dc:description/>
  <cp:lastModifiedBy>Centrone Donato</cp:lastModifiedBy>
  <cp:revision/>
  <cp:lastPrinted>2022-06-06T10:24:54Z</cp:lastPrinted>
  <dcterms:created xsi:type="dcterms:W3CDTF">2017-05-21T16:01:26Z</dcterms:created>
  <dcterms:modified xsi:type="dcterms:W3CDTF">2022-06-17T12:22:58Z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0x010100B289D99B39585D4392D41F36DD256A73</vt:lpwstr>
  </property>
</Properties>
</file>