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heckCompatibility="1" defaultThemeVersion="124226"/>
  <mc:AlternateContent xmlns:mc="http://schemas.openxmlformats.org/markup-compatibility/2006">
    <mc:Choice Requires="x15">
      <x15ac:absPath xmlns:x15ac="http://schemas.microsoft.com/office/spreadsheetml/2010/11/ac" url="https://corteconti-my.sharepoint.com/personal/donato_centrone_corteconti_it/Documents/Corsi/ITA/ITA 5-3-2021 DFB/"/>
    </mc:Choice>
  </mc:AlternateContent>
  <xr:revisionPtr revIDLastSave="0" documentId="8_{C5243092-E0A3-4B80-8C57-56433E69A55D}" xr6:coauthVersionLast="46" xr6:coauthVersionMax="46" xr10:uidLastSave="{00000000-0000-0000-0000-000000000000}"/>
  <bookViews>
    <workbookView xWindow="-120" yWindow="-120" windowWidth="29040" windowHeight="15840" xr2:uid="{00000000-000D-0000-FFFF-FFFF00000000}"/>
  </bookViews>
  <sheets>
    <sheet name="Cover" sheetId="7" r:id="rId1"/>
    <sheet name="Istruzioni " sheetId="6" r:id="rId2"/>
    <sheet name="Oneri_da_contenzioso" sheetId="3" r:id="rId3"/>
    <sheet name="8_Note" sheetId="8" r:id="rId4"/>
    <sheet name="Firma" sheetId="9" r:id="rId5"/>
  </sheets>
  <definedNames>
    <definedName name="_xlnm._FilterDatabase" localSheetId="0" hidden="1">Cover!#REF!</definedName>
    <definedName name="_xlnm._FilterDatabase" localSheetId="2" hidden="1">Oneri_da_contenzioso!$M$1:$V$1</definedName>
    <definedName name="_xlnm.Print_Area" localSheetId="0">Cover!$A$1:$F$22</definedName>
    <definedName name="_xlnm.Print_Area" localSheetId="4">Firma!$A$1:$F$14</definedName>
    <definedName name="_xlnm.Print_Area" localSheetId="1">'Istruzioni '!$B$1:$J$16</definedName>
    <definedName name="_xlnm.Print_Area" localSheetId="2">Oneri_da_contenzioso!$A$1:$J$72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3" l="1"/>
  <c r="J36" i="3"/>
  <c r="C10" i="3" l="1"/>
  <c r="C9" i="3"/>
  <c r="C8" i="3"/>
  <c r="C7" i="3"/>
  <c r="J17" i="3" l="1"/>
  <c r="J24" i="3"/>
  <c r="J30" i="3"/>
  <c r="B50" i="3" l="1"/>
</calcChain>
</file>

<file path=xl/sharedStrings.xml><?xml version="1.0" encoding="utf-8"?>
<sst xmlns="http://schemas.openxmlformats.org/spreadsheetml/2006/main" count="56487" uniqueCount="24195">
  <si>
    <t>1.1) In caso di risposta negativa fornire chiarimenti</t>
  </si>
  <si>
    <t>2.1) In caso di risposta negativa fornire chiarimenti</t>
  </si>
  <si>
    <t>3.1) In caso di risposta negativa fornire chiarimenti</t>
  </si>
  <si>
    <t>Esercizio </t>
  </si>
  <si>
    <t>importo</t>
  </si>
  <si>
    <t>Dfb ex art. 194 lett. A)
(Sentenze esecutive)
(a=b+c+d)</t>
  </si>
  <si>
    <r>
      <t xml:space="preserve">2. Il </t>
    </r>
    <r>
      <rPr>
        <b/>
        <sz val="12"/>
        <color theme="1"/>
        <rFont val="Calibri"/>
        <family val="2"/>
      </rPr>
      <t>file</t>
    </r>
    <r>
      <rPr>
        <sz val="12"/>
        <color theme="1"/>
        <rFont val="Calibri"/>
        <family val="2"/>
      </rPr>
      <t xml:space="preserve"> contenente il questionario, disponibile in "Con.Te.", dovrà essere </t>
    </r>
    <r>
      <rPr>
        <b/>
        <sz val="12"/>
        <color theme="1"/>
        <rFont val="Calibri"/>
        <family val="2"/>
      </rPr>
      <t>rinominato</t>
    </r>
    <r>
      <rPr>
        <sz val="12"/>
        <color theme="1"/>
        <rFont val="Calibri"/>
        <family val="2"/>
      </rPr>
      <t xml:space="preserve"> nel seguente modo per le tre tipologie di enti (Comuni, Amministrazioni Provinciali, Città Metropolitane):
REGIONE_SIGLA PROVINCIA_ENTE_Oneri_contenzioso_2019.
Es.   EMILIA_ROMAGNA_MO_MODENA_Oneri_contenzioso_2019
        EMILIA_ROMAGNA_MO_A.P. MODENA_Oneri_contenzioso_2019 
        EMILIA_ROMAGNA_BO_C.M. BOLOGNA_Oneri_contenzioso_2019</t>
    </r>
  </si>
  <si>
    <r>
      <t xml:space="preserve">3. Il sistema non consente il </t>
    </r>
    <r>
      <rPr>
        <b/>
        <sz val="12"/>
        <color theme="1"/>
        <rFont val="Calibri"/>
        <family val="2"/>
      </rPr>
      <t xml:space="preserve">ricaricamento di documenti </t>
    </r>
    <r>
      <rPr>
        <sz val="12"/>
        <color theme="1"/>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EMILIA_ROMAGNA_MO_MODENA_Oneri_contenzioso_2019_V2)</t>
    </r>
  </si>
  <si>
    <r>
      <t>4. Nella sezione dedicata all'</t>
    </r>
    <r>
      <rPr>
        <b/>
        <sz val="12"/>
        <color theme="1"/>
        <rFont val="Calibri"/>
        <family val="2"/>
      </rPr>
      <t>anagrafica ente</t>
    </r>
    <r>
      <rPr>
        <sz val="12"/>
        <color theme="1"/>
        <rFont val="Calibri"/>
        <family val="2"/>
      </rPr>
      <t xml:space="preserve"> (foglio "Oneri da contenzioso"), occorre solo digitare il corretto CODICE ISTAT (le celle REGIONE, PROVINCIA (SIGLA), DENOMINAZIONE ENTE, TIPOLOGIA ENTE verranno automaticamente valorizzate). </t>
    </r>
  </si>
  <si>
    <r>
      <t xml:space="preserve">6. Utilizzare la </t>
    </r>
    <r>
      <rPr>
        <b/>
        <sz val="12"/>
        <color theme="1"/>
        <rFont val="Calibri"/>
        <family val="2"/>
      </rPr>
      <t>sezione "Note"</t>
    </r>
    <r>
      <rPr>
        <sz val="12"/>
        <color theme="1"/>
        <rFont val="Calibri"/>
        <family val="2"/>
      </rPr>
      <t>, presente in fondo al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</si>
  <si>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7. Per la trasmissione del questionario l'ente dovrà </t>
    </r>
    <r>
      <rPr>
        <b/>
        <sz val="12"/>
        <color theme="1"/>
        <rFont val="Calibri"/>
        <family val="2"/>
      </rPr>
      <t xml:space="preserve">caricare sul sistema Con.Te il file debitamente compilato </t>
    </r>
    <r>
      <rPr>
        <sz val="12"/>
        <color theme="1"/>
        <rFont val="Calibri"/>
        <family val="2"/>
      </rPr>
      <t>utilizzando la funzione "Invio da EETT" presente nel menu "Documenti", adempimento normativo "Debiti fuori bilancio", tipo documento "Oneri da contenzioso", fase "Periodico"; esercizio "2019".</t>
    </r>
  </si>
  <si>
    <r>
      <t xml:space="preserve">8. </t>
    </r>
    <r>
      <rPr>
        <b/>
        <sz val="12"/>
        <color theme="1"/>
        <rFont val="Calibri"/>
        <family val="2"/>
      </rPr>
      <t>Utilizzare solo ed esclusivamente il file nel formato originale</t>
    </r>
    <r>
      <rPr>
        <sz val="12"/>
        <color theme="1"/>
        <rFont val="Calibri"/>
        <family val="2"/>
      </rPr>
      <t xml:space="preserve"> (pubblicato sul sito della Corte dei conti) senza apportarvi alcuna modifica e senza riprodurre il documento con azioni di copia/incolla; </t>
    </r>
    <r>
      <rPr>
        <b/>
        <sz val="12"/>
        <color theme="1"/>
        <rFont val="Calibri"/>
        <family val="2"/>
      </rPr>
      <t>procedere al salvataggio nello stesso formato; non inviare il file in formato immagine o pdf</t>
    </r>
    <r>
      <rPr>
        <sz val="12"/>
        <color theme="1"/>
        <rFont val="Calibri"/>
        <family val="2"/>
      </rPr>
      <t xml:space="preserve">.
N. B. </t>
    </r>
    <r>
      <rPr>
        <i/>
        <sz val="12"/>
        <color theme="1"/>
        <rFont val="Calibri"/>
        <family val="2"/>
      </rPr>
      <t>L'integrità del file ne garantisce il riversamento delle informazioni in un database, possibilità che verrebbe compromessa nel caso in cui venissero apportate modifiche o rimozioni di protezioni.</t>
    </r>
  </si>
  <si>
    <t>n25</t>
  </si>
  <si>
    <t>n24</t>
  </si>
  <si>
    <t>n23</t>
  </si>
  <si>
    <t>n22</t>
  </si>
  <si>
    <t>n21</t>
  </si>
  <si>
    <t>n20</t>
  </si>
  <si>
    <t>n19</t>
  </si>
  <si>
    <t>n18</t>
  </si>
  <si>
    <t>n17</t>
  </si>
  <si>
    <t>n16</t>
  </si>
  <si>
    <t>n15</t>
  </si>
  <si>
    <t>n14</t>
  </si>
  <si>
    <t>n13</t>
  </si>
  <si>
    <t>n12</t>
  </si>
  <si>
    <t>n11</t>
  </si>
  <si>
    <t>n10</t>
  </si>
  <si>
    <t>n9</t>
  </si>
  <si>
    <t>n8</t>
  </si>
  <si>
    <t>n7</t>
  </si>
  <si>
    <t>n6</t>
  </si>
  <si>
    <t>n5</t>
  </si>
  <si>
    <t>n4</t>
  </si>
  <si>
    <t>n3</t>
  </si>
  <si>
    <t>n2</t>
  </si>
  <si>
    <t>n1</t>
  </si>
  <si>
    <t>SEZIONE NOTE</t>
  </si>
  <si>
    <t>Indirizzo email</t>
  </si>
  <si>
    <t>Recapito telefonico</t>
  </si>
  <si>
    <t>Recapiti dell'Ente per eventuali comunicazioni e/o informazioni relative al questionario</t>
  </si>
  <si>
    <t>Cognome</t>
  </si>
  <si>
    <t>Nome</t>
  </si>
  <si>
    <t>li</t>
  </si>
  <si>
    <t>Luogo e data di compilazione:</t>
  </si>
  <si>
    <t>ANAGRAFICA ENTE</t>
  </si>
  <si>
    <t>CODICE ISTAT</t>
  </si>
  <si>
    <t>073009</t>
  </si>
  <si>
    <t>REGIONE</t>
  </si>
  <si>
    <t>PROVINCIA (SIGLA)</t>
  </si>
  <si>
    <t>DENOMINAZIONE ENTE</t>
  </si>
  <si>
    <t>TIPOLOGIA ENTE</t>
  </si>
  <si>
    <t>DEBITI FUORI BILANCIO
QUESTIONARIO RELATIVO AGLI ONERI DA CONTENZIOSO 2019</t>
  </si>
  <si>
    <t>QUESTIONARIO</t>
  </si>
  <si>
    <t>NO</t>
  </si>
  <si>
    <t>SI</t>
  </si>
  <si>
    <r>
      <t xml:space="preserve">1)  </t>
    </r>
    <r>
      <rPr>
        <sz val="11"/>
        <color indexed="8"/>
        <rFont val="Calibri"/>
        <family val="2"/>
      </rPr>
      <t>In occasione dell’avvio del sistema di contabilità armonizzata l’ente ha provveduto alla ricognizione del contenzioso esistente  al
1° gennaio 2015, avendo riguardo alla data iniziale, alle ragioni, al valore nonché allo stato dello stesso? </t>
    </r>
  </si>
  <si>
    <t>Utilizzare la presente sezione per integrare il questionario con elementi informativi aggiuntivi di carattere generale, commenti o altri dettagli informativi riferiti a specifici quesiti, avendo cura di precisare a quale quesito ciascuna annotazione si riferisce.</t>
  </si>
  <si>
    <t>Il Responsabile</t>
  </si>
  <si>
    <t>Codice ISTAT</t>
  </si>
  <si>
    <t>Regione</t>
  </si>
  <si>
    <t>Provincia</t>
  </si>
  <si>
    <t>Nome ente</t>
  </si>
  <si>
    <t>Tipologia ente</t>
  </si>
  <si>
    <t>Popolazione totale - 31/12/2019
(Istat 01/01/2020)</t>
  </si>
  <si>
    <t>Denominazione Ente (per esteso)</t>
  </si>
  <si>
    <t>NOTE nome non coincidente</t>
  </si>
  <si>
    <t>attenzione</t>
  </si>
  <si>
    <t>Piemonte</t>
  </si>
  <si>
    <t>TO</t>
  </si>
  <si>
    <t>Città metropolitana</t>
  </si>
  <si>
    <t>CITTA' METROPOLITANA DI TORINO</t>
  </si>
  <si>
    <t>Lombardia</t>
  </si>
  <si>
    <t>MI</t>
  </si>
  <si>
    <t>CITTA' METROPOLITANA DI MILANO</t>
  </si>
  <si>
    <t>Liguria</t>
  </si>
  <si>
    <t>GE</t>
  </si>
  <si>
    <t>CITTA' METROPOLITANA DI GENOVA</t>
  </si>
  <si>
    <t>Veneto</t>
  </si>
  <si>
    <t>VE</t>
  </si>
  <si>
    <t>CITTA' METROPOLITANA DI VENEZIA</t>
  </si>
  <si>
    <t>Emilia Romagna</t>
  </si>
  <si>
    <t>BO</t>
  </si>
  <si>
    <t>CITTA' METROPOLITANA DI BOLOGNA</t>
  </si>
  <si>
    <t>Toscana</t>
  </si>
  <si>
    <t>FI</t>
  </si>
  <si>
    <t>CITTA' METROPOLITANA DI FIRENZE</t>
  </si>
  <si>
    <t>Lazio</t>
  </si>
  <si>
    <t>RM</t>
  </si>
  <si>
    <t>ROMA CAPITALE</t>
  </si>
  <si>
    <t>CITTA' METROPOLITANA DI ROMA CAPITALE</t>
  </si>
  <si>
    <t>Campania</t>
  </si>
  <si>
    <t>NA</t>
  </si>
  <si>
    <t>CITTA' METROPOLITANA DI NAPOLI</t>
  </si>
  <si>
    <t>Puglia</t>
  </si>
  <si>
    <t>BA</t>
  </si>
  <si>
    <t>CITTA' METROPOLITANA DI BARI</t>
  </si>
  <si>
    <t>Calabria</t>
  </si>
  <si>
    <t>RC</t>
  </si>
  <si>
    <t>CITTA' METROPOLITANA DI REGGIO CALABRIA</t>
  </si>
  <si>
    <t>Sicilia</t>
  </si>
  <si>
    <t>CT</t>
  </si>
  <si>
    <t>CITTA' METROPOLITANA DI CATANIA</t>
  </si>
  <si>
    <t>ME</t>
  </si>
  <si>
    <t>CITTA' METROPOLITANA DI MESSINA</t>
  </si>
  <si>
    <t>PA</t>
  </si>
  <si>
    <t>CITTA' METROPOLITANA DI PALERMO</t>
  </si>
  <si>
    <t>Sardegna</t>
  </si>
  <si>
    <t>CA</t>
  </si>
  <si>
    <t>CITTA' METROPOLITANA DI CAGLIARI</t>
  </si>
  <si>
    <t>006001</t>
  </si>
  <si>
    <t>AL</t>
  </si>
  <si>
    <t>Comune</t>
  </si>
  <si>
    <t>COMUNE DI ACQUI TERME</t>
  </si>
  <si>
    <t>006002</t>
  </si>
  <si>
    <t>COMUNE DI ALBERA LIGURE</t>
  </si>
  <si>
    <t>codice istat COMUNI: preso Cod. istat, come da email di alessandro.</t>
  </si>
  <si>
    <t>006003</t>
  </si>
  <si>
    <t>COMUNE DI ALESSANDRIA</t>
  </si>
  <si>
    <r>
      <t>cod. istat</t>
    </r>
    <r>
      <rPr>
        <sz val="8"/>
        <rFont val="Calibri"/>
        <family val="2"/>
        <scheme val="minor"/>
      </rPr>
      <t xml:space="preserve"> </t>
    </r>
    <r>
      <rPr>
        <sz val="9"/>
        <rFont val="Calibri"/>
        <family val="2"/>
        <scheme val="minor"/>
      </rPr>
      <t>PROVINCE: da cod. istat ente, sempre interpretando alessandro.</t>
    </r>
  </si>
  <si>
    <t>006004</t>
  </si>
  <si>
    <t>COMUNE DI ALFIANO NATTA</t>
  </si>
  <si>
    <t>006005</t>
  </si>
  <si>
    <t>COMUNE DI ALICE BEL COLLE</t>
  </si>
  <si>
    <t>006192</t>
  </si>
  <si>
    <t>COMUNE DI ALLUVIONI PIOVERA</t>
  </si>
  <si>
    <t>006007</t>
  </si>
  <si>
    <t>COMUNE DI ALTAVILLA MONFERRATO</t>
  </si>
  <si>
    <t>006008</t>
  </si>
  <si>
    <t>COMUNE DI ALZANO SCRIVIA</t>
  </si>
  <si>
    <t>006009</t>
  </si>
  <si>
    <t>COMUNE DI ARQUATA SCRIVIA</t>
  </si>
  <si>
    <t>006010</t>
  </si>
  <si>
    <t>COMUNE DI AVOLASCA</t>
  </si>
  <si>
    <t>006011</t>
  </si>
  <si>
    <t>COMUNE DI BALZOLA</t>
  </si>
  <si>
    <t>006012</t>
  </si>
  <si>
    <t>COMUNE DI BASALUZZO</t>
  </si>
  <si>
    <t>006013</t>
  </si>
  <si>
    <t>COMUNE DI BASSIGNANA</t>
  </si>
  <si>
    <t>006014</t>
  </si>
  <si>
    <t>COMUNE DI BELFORTE MONFERRATO</t>
  </si>
  <si>
    <t>006015</t>
  </si>
  <si>
    <t>COMUNE DI BERGAMASCO</t>
  </si>
  <si>
    <t>006016</t>
  </si>
  <si>
    <t>COMUNE DI BERZANO DI TORTONA</t>
  </si>
  <si>
    <t>006017</t>
  </si>
  <si>
    <t>COMUNE DI BISTAGNO</t>
  </si>
  <si>
    <t>006018</t>
  </si>
  <si>
    <t>COMUNE DI BORGHETTO DI BORBERA</t>
  </si>
  <si>
    <t>006020</t>
  </si>
  <si>
    <t>COMUNE DI BORGO SAN MARTINO</t>
  </si>
  <si>
    <t>006019</t>
  </si>
  <si>
    <t>COMUNE DI BORGORATTO ALESSANDRINO</t>
  </si>
  <si>
    <t>006021</t>
  </si>
  <si>
    <t>COMUNE DI BOSCO MARENGO</t>
  </si>
  <si>
    <t>006022</t>
  </si>
  <si>
    <t>COMUNE DI BOSIO</t>
  </si>
  <si>
    <t>006023</t>
  </si>
  <si>
    <t>COMUNE DI BOZZOLE</t>
  </si>
  <si>
    <t>006024</t>
  </si>
  <si>
    <t>COMUNE DI BRIGNANO-FRASCATA</t>
  </si>
  <si>
    <t>006025</t>
  </si>
  <si>
    <t>COMUNE DI CABELLA LIGURE</t>
  </si>
  <si>
    <t>006026</t>
  </si>
  <si>
    <t>COMUNE DI CAMAGNA MONFERRATO</t>
  </si>
  <si>
    <t>006027</t>
  </si>
  <si>
    <t>COMUNE DI CAMINO</t>
  </si>
  <si>
    <t>006028</t>
  </si>
  <si>
    <t>COMUNE DI CANTALUPO LIGURE</t>
  </si>
  <si>
    <t>006029</t>
  </si>
  <si>
    <t>COMUNE DI CAPRIATA D'ORBA</t>
  </si>
  <si>
    <t>006030</t>
  </si>
  <si>
    <t>COMUNE DI CARBONARA SCRIVIA</t>
  </si>
  <si>
    <t>006031</t>
  </si>
  <si>
    <t>COMUNE DI CARENTINO</t>
  </si>
  <si>
    <t>006032</t>
  </si>
  <si>
    <t>COMUNE DI CAREZZANO</t>
  </si>
  <si>
    <t>006033</t>
  </si>
  <si>
    <t>COMUNE DI CARPENETO</t>
  </si>
  <si>
    <t>006034</t>
  </si>
  <si>
    <t>COMUNE DI CARREGA LIGURE</t>
  </si>
  <si>
    <t>006035</t>
  </si>
  <si>
    <t>COMUNE DI CARROSIO</t>
  </si>
  <si>
    <t>006036</t>
  </si>
  <si>
    <t>COMUNE DI CARTOSIO</t>
  </si>
  <si>
    <t>006037</t>
  </si>
  <si>
    <t>COMUNE DI CASAL CERMELLI</t>
  </si>
  <si>
    <t>006039</t>
  </si>
  <si>
    <t>COMUNE DI CASALE MONFERRATO</t>
  </si>
  <si>
    <t>006038</t>
  </si>
  <si>
    <t>COMUNE DI CASALEGGIO BOIRO</t>
  </si>
  <si>
    <t>006040</t>
  </si>
  <si>
    <t>COMUNE DI CASALNOCETO</t>
  </si>
  <si>
    <t>006041</t>
  </si>
  <si>
    <t>COMUNE DI CASASCO</t>
  </si>
  <si>
    <t>006191</t>
  </si>
  <si>
    <t>COMUNE DI CASSANO SPINOLA</t>
  </si>
  <si>
    <t>006043</t>
  </si>
  <si>
    <t>COMUNE DI CASSINE</t>
  </si>
  <si>
    <t>006044</t>
  </si>
  <si>
    <t>COMUNE DI CASSINELLE</t>
  </si>
  <si>
    <t>006045</t>
  </si>
  <si>
    <t>COMUNE DI CASTELLANIA COPPI</t>
  </si>
  <si>
    <t>006046</t>
  </si>
  <si>
    <t>COMUNE DI CASTELLAR GUIDOBONO</t>
  </si>
  <si>
    <t>006047</t>
  </si>
  <si>
    <t>COMUNE DI CASTELLAZZO BORMIDA</t>
  </si>
  <si>
    <t>006048</t>
  </si>
  <si>
    <t>COMUNE DI CASTELLETTO D'ERRO</t>
  </si>
  <si>
    <t>006049</t>
  </si>
  <si>
    <t>COMUNE DI CASTELLETTO D'ORBA</t>
  </si>
  <si>
    <t>006050</t>
  </si>
  <si>
    <t>COMUNE DI CASTELLETTO MERLI</t>
  </si>
  <si>
    <t>006051</t>
  </si>
  <si>
    <t>COMUNE DI CASTELLETTO MONFERRATO</t>
  </si>
  <si>
    <t>006052</t>
  </si>
  <si>
    <t>COMUNE DI CASTELNUOVO BORMIDA</t>
  </si>
  <si>
    <t>006053</t>
  </si>
  <si>
    <t>COMUNE DI CASTELNUOVO SCRIVIA</t>
  </si>
  <si>
    <t>006054</t>
  </si>
  <si>
    <t>COMUNE DI CASTELSPINA</t>
  </si>
  <si>
    <t>006055</t>
  </si>
  <si>
    <t>COMUNE DI CAVATORE</t>
  </si>
  <si>
    <t>006056</t>
  </si>
  <si>
    <t>COMUNE DI CELLA MONTE</t>
  </si>
  <si>
    <t>006057</t>
  </si>
  <si>
    <t>COMUNE DI CERESETO</t>
  </si>
  <si>
    <t>006058</t>
  </si>
  <si>
    <t>COMUNE DI CERRETO GRUE</t>
  </si>
  <si>
    <t>006059</t>
  </si>
  <si>
    <t>COMUNE DI CERRINA MONFERRATO</t>
  </si>
  <si>
    <t>006060</t>
  </si>
  <si>
    <t>COMUNE DI CONIOLO</t>
  </si>
  <si>
    <t>006061</t>
  </si>
  <si>
    <t>COMUNE DI CONZANO</t>
  </si>
  <si>
    <t>006062</t>
  </si>
  <si>
    <t>COMUNE DI COSTA VESCOVATO</t>
  </si>
  <si>
    <t>006063</t>
  </si>
  <si>
    <t>COMUNE DI CREMOLINO</t>
  </si>
  <si>
    <t>006064</t>
  </si>
  <si>
    <t>COMUNE DI CUCCARO MONFERRATO</t>
  </si>
  <si>
    <t>nome non coincidente</t>
  </si>
  <si>
    <t>006065</t>
  </si>
  <si>
    <t>COMUNE DI DENICE</t>
  </si>
  <si>
    <t>006066</t>
  </si>
  <si>
    <t>COMUNE DI DERNICE</t>
  </si>
  <si>
    <t>006067</t>
  </si>
  <si>
    <t>COMUNE DI FABBRICA CURONE</t>
  </si>
  <si>
    <t>006068</t>
  </si>
  <si>
    <t>COMUNE DI FELIZZANO</t>
  </si>
  <si>
    <t>006069</t>
  </si>
  <si>
    <t>COMUNE DI FRACONALTO</t>
  </si>
  <si>
    <t>006070</t>
  </si>
  <si>
    <t>COMUNE DI FRANCAVILLA BISIO</t>
  </si>
  <si>
    <t>006071</t>
  </si>
  <si>
    <t>COMUNE DI FRASCARO</t>
  </si>
  <si>
    <t>006072</t>
  </si>
  <si>
    <t>COMUNE DI FRASSINELLO MONFERRATO</t>
  </si>
  <si>
    <t>006073</t>
  </si>
  <si>
    <t>COMUNE DI FRASSINETO PO</t>
  </si>
  <si>
    <t>006074</t>
  </si>
  <si>
    <t>COMUNE DI FRESONARA</t>
  </si>
  <si>
    <t>006075</t>
  </si>
  <si>
    <t>COMUNE DI FRUGAROLO</t>
  </si>
  <si>
    <t>006076</t>
  </si>
  <si>
    <t>COMUNE DI FUBINE MONFERRATO</t>
  </si>
  <si>
    <t>006077</t>
  </si>
  <si>
    <t>COMUNE DI GABIANO</t>
  </si>
  <si>
    <t>006078</t>
  </si>
  <si>
    <t>COMUNE DI GAMALERO</t>
  </si>
  <si>
    <t>006079</t>
  </si>
  <si>
    <t>COMUNE DI GARBAGNA</t>
  </si>
  <si>
    <t>006081</t>
  </si>
  <si>
    <t>COMUNE DI GAVI</t>
  </si>
  <si>
    <t>006082</t>
  </si>
  <si>
    <t>COMUNE DI GIAROLE</t>
  </si>
  <si>
    <t>006083</t>
  </si>
  <si>
    <t>COMUNE DI GREMIASCO</t>
  </si>
  <si>
    <t>006084</t>
  </si>
  <si>
    <t>COMUNE DI GROGNARDO</t>
  </si>
  <si>
    <t>006085</t>
  </si>
  <si>
    <t>COMUNE DI GRONDONA</t>
  </si>
  <si>
    <t>006086</t>
  </si>
  <si>
    <t>COMUNE DI GUAZZORA</t>
  </si>
  <si>
    <t>006087</t>
  </si>
  <si>
    <t>COMUNE DI ISOLA SANT'ANTONIO</t>
  </si>
  <si>
    <t>006088</t>
  </si>
  <si>
    <t>COMUNE DI LERMA</t>
  </si>
  <si>
    <t>006089</t>
  </si>
  <si>
    <t>LU</t>
  </si>
  <si>
    <t>COMUNE DI LU</t>
  </si>
  <si>
    <t>006090</t>
  </si>
  <si>
    <t>COMUNE DI MALVICINO</t>
  </si>
  <si>
    <t>006091</t>
  </si>
  <si>
    <t>COMUNE DI MASIO</t>
  </si>
  <si>
    <t>006092</t>
  </si>
  <si>
    <t>COMUNE DI MELAZZO</t>
  </si>
  <si>
    <t>006093</t>
  </si>
  <si>
    <t>COMUNE DI MERANA</t>
  </si>
  <si>
    <t>006094</t>
  </si>
  <si>
    <t>COMUNE DI MIRABELLO MONFERRATO</t>
  </si>
  <si>
    <t>006095</t>
  </si>
  <si>
    <t>COMUNE DI MOLARE</t>
  </si>
  <si>
    <t>006096</t>
  </si>
  <si>
    <t>COMUNE DI MOLINO DEI TORTI</t>
  </si>
  <si>
    <t>006097</t>
  </si>
  <si>
    <t>COMUNE DI MOMBELLO MONFERRATO</t>
  </si>
  <si>
    <t>006098</t>
  </si>
  <si>
    <t>COMUNE DI MOMPERONE</t>
  </si>
  <si>
    <t>006099</t>
  </si>
  <si>
    <t>COMUNE DI MONCESTINO</t>
  </si>
  <si>
    <t>006100</t>
  </si>
  <si>
    <t>COMUNE DI MONGIARDINO LIGURE</t>
  </si>
  <si>
    <t>006101</t>
  </si>
  <si>
    <t>COMUNE DI MONLEALE</t>
  </si>
  <si>
    <t>006102</t>
  </si>
  <si>
    <t>COMUNE DI MONTACUTO</t>
  </si>
  <si>
    <t>006103</t>
  </si>
  <si>
    <t>COMUNE DI MONTALDEO</t>
  </si>
  <si>
    <t>006104</t>
  </si>
  <si>
    <t>COMUNE DI MONTALDO BORMIDA</t>
  </si>
  <si>
    <t>006105</t>
  </si>
  <si>
    <t>COMUNE DI MONTECASTELLO</t>
  </si>
  <si>
    <t>006106</t>
  </si>
  <si>
    <t>COMUNE DI MONTECHIARO D'ACQUI</t>
  </si>
  <si>
    <t>006107</t>
  </si>
  <si>
    <t>COMUNE DI MONTEGIOCO</t>
  </si>
  <si>
    <t>006108</t>
  </si>
  <si>
    <t>COMUNE DI MONTEMARZINO</t>
  </si>
  <si>
    <t>006109</t>
  </si>
  <si>
    <t>COMUNE DI MORANO SUL PO</t>
  </si>
  <si>
    <t>006110</t>
  </si>
  <si>
    <t>COMUNE DI MORBELLO</t>
  </si>
  <si>
    <t>006111</t>
  </si>
  <si>
    <t>COMUNE DI MORNESE</t>
  </si>
  <si>
    <t>006112</t>
  </si>
  <si>
    <t>COMUNE DI MORSASCO</t>
  </si>
  <si>
    <t>006113</t>
  </si>
  <si>
    <t>COMUNE DI MURISENGO</t>
  </si>
  <si>
    <t>006114</t>
  </si>
  <si>
    <t>COMUNE DI NOVI LIGURE</t>
  </si>
  <si>
    <t>006115</t>
  </si>
  <si>
    <t>COMUNE DI OCCIMIANO</t>
  </si>
  <si>
    <t>006116</t>
  </si>
  <si>
    <t>COMUNE DI ODALENGO GRANDE</t>
  </si>
  <si>
    <t>006117</t>
  </si>
  <si>
    <t>COMUNE DI ODALENGO PICCOLO</t>
  </si>
  <si>
    <t>006118</t>
  </si>
  <si>
    <t>COMUNE DI OLIVOLA</t>
  </si>
  <si>
    <t>006119</t>
  </si>
  <si>
    <t>COMUNE DI ORSARA BORMIDA</t>
  </si>
  <si>
    <t>006120</t>
  </si>
  <si>
    <t>COMUNE DI OTTIGLIO</t>
  </si>
  <si>
    <t>006121</t>
  </si>
  <si>
    <t>COMUNE DI OVADA</t>
  </si>
  <si>
    <t>006122</t>
  </si>
  <si>
    <t>COMUNE DI OVIGLIO</t>
  </si>
  <si>
    <t>006123</t>
  </si>
  <si>
    <t>COMUNE DI OZZANO MONFERRATO</t>
  </si>
  <si>
    <t>006124</t>
  </si>
  <si>
    <t>COMUNE DI PADERNA</t>
  </si>
  <si>
    <t>006125</t>
  </si>
  <si>
    <t>COMUNE DI PARETO</t>
  </si>
  <si>
    <t>006126</t>
  </si>
  <si>
    <t>COMUNE DI PARODI LIGURE</t>
  </si>
  <si>
    <t>006127</t>
  </si>
  <si>
    <t>COMUNE DI PASTURANA</t>
  </si>
  <si>
    <t>006128</t>
  </si>
  <si>
    <t>COMUNE DI PECETTO DI VALENZA</t>
  </si>
  <si>
    <t>006129</t>
  </si>
  <si>
    <t>COMUNE DI PIETRA MARAZZI</t>
  </si>
  <si>
    <t>006131</t>
  </si>
  <si>
    <t>COMUNE DI POMARO MONFERRATO</t>
  </si>
  <si>
    <t>006132</t>
  </si>
  <si>
    <t>COMUNE DI PONTECURONE</t>
  </si>
  <si>
    <t>006133</t>
  </si>
  <si>
    <t>COMUNE DI PONTESTURA</t>
  </si>
  <si>
    <t>006134</t>
  </si>
  <si>
    <t>COMUNE DI PONTI</t>
  </si>
  <si>
    <t>006135</t>
  </si>
  <si>
    <t>COMUNE DI PONZANO MONFERRATO</t>
  </si>
  <si>
    <t>006136</t>
  </si>
  <si>
    <t>COMUNE DI PONZONE</t>
  </si>
  <si>
    <t>006137</t>
  </si>
  <si>
    <t>COMUNE DI POZZOL GROPPO</t>
  </si>
  <si>
    <t>006138</t>
  </si>
  <si>
    <t>COMUNE DI POZZOLO FORMIGARO</t>
  </si>
  <si>
    <t>006139</t>
  </si>
  <si>
    <t>COMUNE DI PRASCO</t>
  </si>
  <si>
    <t>006140</t>
  </si>
  <si>
    <t>COMUNE DI PREDOSA</t>
  </si>
  <si>
    <t>006141</t>
  </si>
  <si>
    <t>COMUNE DI QUARGNENTO</t>
  </si>
  <si>
    <t>006142</t>
  </si>
  <si>
    <t>COMUNE DI QUATTORDIO</t>
  </si>
  <si>
    <t>006143</t>
  </si>
  <si>
    <t>COMUNE DI RICALDONE</t>
  </si>
  <si>
    <t>006144</t>
  </si>
  <si>
    <t>COMUNE DI RIVALTA BORMIDA</t>
  </si>
  <si>
    <t>006145</t>
  </si>
  <si>
    <t>COMUNE DI RIVARONE</t>
  </si>
  <si>
    <t>006147</t>
  </si>
  <si>
    <t>COMUNE DI ROCCA GRIMALDA</t>
  </si>
  <si>
    <t>006146</t>
  </si>
  <si>
    <t>COMUNE DI ROCCAFORTE LIGURE</t>
  </si>
  <si>
    <t>006148</t>
  </si>
  <si>
    <t>COMUNE DI ROCCHETTA LIGURE</t>
  </si>
  <si>
    <t>006149</t>
  </si>
  <si>
    <t>COMUNE DI ROSIGNANO MONFERRATO</t>
  </si>
  <si>
    <t>006150</t>
  </si>
  <si>
    <t>COMUNE DI SALA MONFERRATO</t>
  </si>
  <si>
    <t>006151</t>
  </si>
  <si>
    <t>COMUNE DI SALE</t>
  </si>
  <si>
    <t>006152</t>
  </si>
  <si>
    <t>COMUNE DI SAN CRISTOFORO</t>
  </si>
  <si>
    <t>006153</t>
  </si>
  <si>
    <t>COMUNE DI SAN GIORGIO MONFERRATO</t>
  </si>
  <si>
    <t>006154</t>
  </si>
  <si>
    <t>COMUNE DI SAN SALVATORE MONFERRATO</t>
  </si>
  <si>
    <t>006155</t>
  </si>
  <si>
    <t>COMUNE DI SAN SEBASTIANO CURONE</t>
  </si>
  <si>
    <t>006156</t>
  </si>
  <si>
    <t>COMUNE DI SANT'AGATA FOSSILI</t>
  </si>
  <si>
    <t>006157</t>
  </si>
  <si>
    <t>COMUNE DI SARDIGLIANO</t>
  </si>
  <si>
    <t>006158</t>
  </si>
  <si>
    <t>COMUNE DI SAREZZANO</t>
  </si>
  <si>
    <t>006159</t>
  </si>
  <si>
    <t>COMUNE DI SERRALUNGA DI CREA</t>
  </si>
  <si>
    <t>006160</t>
  </si>
  <si>
    <t>COMUNE DI SERRAVALLE SCRIVIA</t>
  </si>
  <si>
    <t>006161</t>
  </si>
  <si>
    <t>COMUNE DI SEZZADIO</t>
  </si>
  <si>
    <t>006162</t>
  </si>
  <si>
    <t>COMUNE DI SILVANO D'ORBA</t>
  </si>
  <si>
    <t>006163</t>
  </si>
  <si>
    <t>COMUNE DI SOLERO</t>
  </si>
  <si>
    <t>006164</t>
  </si>
  <si>
    <t>COMUNE DI SOLONGHELLO</t>
  </si>
  <si>
    <t>006165</t>
  </si>
  <si>
    <t>COMUNE DI SPIGNO MONFERRATO</t>
  </si>
  <si>
    <t>006166</t>
  </si>
  <si>
    <t>COMUNE DI SPINETO SCRIVIA</t>
  </si>
  <si>
    <t>006167</t>
  </si>
  <si>
    <t>COMUNE DI STAZZANO</t>
  </si>
  <si>
    <t>006168</t>
  </si>
  <si>
    <t>COMUNE DI STREVI</t>
  </si>
  <si>
    <t>006169</t>
  </si>
  <si>
    <t>COMUNE DI TAGLIOLO MONFERRATO</t>
  </si>
  <si>
    <t>006170</t>
  </si>
  <si>
    <t>COMUNE DI TASSAROLO</t>
  </si>
  <si>
    <t>006171</t>
  </si>
  <si>
    <t>COMUNE DI TERRUGGIA</t>
  </si>
  <si>
    <t>006172</t>
  </si>
  <si>
    <t>COMUNE DI TERZO</t>
  </si>
  <si>
    <t>006173</t>
  </si>
  <si>
    <t>COMUNE DI TICINETO</t>
  </si>
  <si>
    <t>006174</t>
  </si>
  <si>
    <t>COMUNE DI TORTONA</t>
  </si>
  <si>
    <t>006175</t>
  </si>
  <si>
    <t>COMUNE DI TREVILLE</t>
  </si>
  <si>
    <t>006176</t>
  </si>
  <si>
    <t>COMUNE DI TRISOBBIO</t>
  </si>
  <si>
    <t>006177</t>
  </si>
  <si>
    <t>COMUNE DI VALENZA</t>
  </si>
  <si>
    <t>006178</t>
  </si>
  <si>
    <t>COMUNE DI VALMACCA</t>
  </si>
  <si>
    <t>006179</t>
  </si>
  <si>
    <t>COMUNE DI VIGNALE MONFERRATO</t>
  </si>
  <si>
    <t>006180</t>
  </si>
  <si>
    <t>COMUNE DI VIGNOLE BORBERA</t>
  </si>
  <si>
    <t>006181</t>
  </si>
  <si>
    <t>COMUNE DI VIGUZZOLO</t>
  </si>
  <si>
    <t>006182</t>
  </si>
  <si>
    <t>COMUNE DI VILLADEATI</t>
  </si>
  <si>
    <t>006183</t>
  </si>
  <si>
    <t>COMUNE DI VILLALVERNIA</t>
  </si>
  <si>
    <t>006184</t>
  </si>
  <si>
    <t>COMUNE DI VILLAMIROGLIO</t>
  </si>
  <si>
    <t>006185</t>
  </si>
  <si>
    <t>COMUNE DI VILLANOVA MONFERRATO</t>
  </si>
  <si>
    <t>006186</t>
  </si>
  <si>
    <t>COMUNE DI VILLAROMAGNANO</t>
  </si>
  <si>
    <t>006187</t>
  </si>
  <si>
    <t>COMUNE DI VISONE</t>
  </si>
  <si>
    <t>006188</t>
  </si>
  <si>
    <t>COMUNE DI VOLPEDO</t>
  </si>
  <si>
    <t>006189</t>
  </si>
  <si>
    <t>COMUNE DI VOLPEGLINO</t>
  </si>
  <si>
    <t>006190</t>
  </si>
  <si>
    <t>COMUNE DI VOLTAGGIO</t>
  </si>
  <si>
    <t>005001</t>
  </si>
  <si>
    <t>AT</t>
  </si>
  <si>
    <t>COMUNE DI AGLIANO TERME</t>
  </si>
  <si>
    <t>005002</t>
  </si>
  <si>
    <t>COMUNE DI ALBUGNANO</t>
  </si>
  <si>
    <t>005003</t>
  </si>
  <si>
    <t>COMUNE DI ANTIGNANO</t>
  </si>
  <si>
    <t>005004</t>
  </si>
  <si>
    <t>COMUNE DI ARAMENGO</t>
  </si>
  <si>
    <t>005005</t>
  </si>
  <si>
    <t>COMUNE DI ASTI</t>
  </si>
  <si>
    <t>005006</t>
  </si>
  <si>
    <t>COMUNE DI AZZANO D'ASTI</t>
  </si>
  <si>
    <t>005007</t>
  </si>
  <si>
    <t>COMUNE DI BALDICHIERI D'ASTI</t>
  </si>
  <si>
    <t>005008</t>
  </si>
  <si>
    <t>COMUNE DI BELVEGLIO</t>
  </si>
  <si>
    <t>005009</t>
  </si>
  <si>
    <t>COMUNE DI BERZANO DI SAN PIETRO</t>
  </si>
  <si>
    <t>005010</t>
  </si>
  <si>
    <t>COMUNE DI BRUNO</t>
  </si>
  <si>
    <t>005011</t>
  </si>
  <si>
    <t>COMUNE DI BUBBIO</t>
  </si>
  <si>
    <t>005012</t>
  </si>
  <si>
    <t>COMUNE DI BUTTIGLIERA D'ASTI</t>
  </si>
  <si>
    <t>005013</t>
  </si>
  <si>
    <t>COMUNE DI CALAMANDRANA</t>
  </si>
  <si>
    <t>005014</t>
  </si>
  <si>
    <t>COMUNE DI CALLIANO</t>
  </si>
  <si>
    <t>005015</t>
  </si>
  <si>
    <t>COMUNE DI CALOSSO</t>
  </si>
  <si>
    <t>005016</t>
  </si>
  <si>
    <t>COMUNE DI CAMERANO CASASCO</t>
  </si>
  <si>
    <t>005017</t>
  </si>
  <si>
    <t>COMUNE DI CANELLI</t>
  </si>
  <si>
    <t>005018</t>
  </si>
  <si>
    <t>COMUNE DI CANTARANA</t>
  </si>
  <si>
    <t>005019</t>
  </si>
  <si>
    <t>COMUNE DI CAPRIGLIO</t>
  </si>
  <si>
    <t>005020</t>
  </si>
  <si>
    <t>COMUNE DI CASORZO</t>
  </si>
  <si>
    <t>005021</t>
  </si>
  <si>
    <t>COMUNE DI CASSINASCO</t>
  </si>
  <si>
    <t>005022</t>
  </si>
  <si>
    <t>COMUNE DI CASTAGNOLE DELLE LANZE</t>
  </si>
  <si>
    <t>005023</t>
  </si>
  <si>
    <t>COMUNE DI CASTAGNOLE MONFERRATO</t>
  </si>
  <si>
    <t>005024</t>
  </si>
  <si>
    <t>COMUNE DI CASTEL BOGLIONE</t>
  </si>
  <si>
    <t>005032</t>
  </si>
  <si>
    <t>COMUNE DI CASTEL ROCCHERO</t>
  </si>
  <si>
    <t>005025</t>
  </si>
  <si>
    <t>COMUNE DI CASTELL'ALFERO</t>
  </si>
  <si>
    <t>005026</t>
  </si>
  <si>
    <t>COMUNE DI CASTELLERO</t>
  </si>
  <si>
    <t>005027</t>
  </si>
  <si>
    <t>COMUNE DI CASTELLETTO MOLINA</t>
  </si>
  <si>
    <t>005028</t>
  </si>
  <si>
    <t>COMUNE DI CASTELLO DI ANNONE</t>
  </si>
  <si>
    <t>005029</t>
  </si>
  <si>
    <t>COMUNE DI CASTELNUOVO BELBO</t>
  </si>
  <si>
    <t>005030</t>
  </si>
  <si>
    <t>COMUNE DI CASTELNUOVO CALCEA</t>
  </si>
  <si>
    <t>005031</t>
  </si>
  <si>
    <t>COMUNE DI CASTELNUOVO DON BOSCO</t>
  </si>
  <si>
    <t>005033</t>
  </si>
  <si>
    <t>COMUNE DI CELLARENGO</t>
  </si>
  <si>
    <t>005034</t>
  </si>
  <si>
    <t>COMUNE DI CELLE ENOMONDO</t>
  </si>
  <si>
    <t>005035</t>
  </si>
  <si>
    <t>COMUNE DI CERRETO D'ASTI</t>
  </si>
  <si>
    <t>005036</t>
  </si>
  <si>
    <t>COMUNE DI CERRO TANARO</t>
  </si>
  <si>
    <t>005037</t>
  </si>
  <si>
    <t>COMUNE DI CESSOLE</t>
  </si>
  <si>
    <t>005038</t>
  </si>
  <si>
    <t>COMUNE DI CHIUSANO D'ASTI</t>
  </si>
  <si>
    <t>005039</t>
  </si>
  <si>
    <t>COMUNE DI CINAGLIO</t>
  </si>
  <si>
    <t>005040</t>
  </si>
  <si>
    <t>COMUNE DI CISTERNA D'ASTI</t>
  </si>
  <si>
    <t>005041</t>
  </si>
  <si>
    <t>COMUNE DI COAZZOLO</t>
  </si>
  <si>
    <t>005042</t>
  </si>
  <si>
    <t>COMUNE DI COCCONATO</t>
  </si>
  <si>
    <t>005044</t>
  </si>
  <si>
    <t>COMUNE DI CORSIONE</t>
  </si>
  <si>
    <t>005045</t>
  </si>
  <si>
    <t>COMUNE DI CORTANDONE</t>
  </si>
  <si>
    <t>005046</t>
  </si>
  <si>
    <t>COMUNE DI CORTANZE</t>
  </si>
  <si>
    <t>005047</t>
  </si>
  <si>
    <t>COMUNE DI CORTAZZONE</t>
  </si>
  <si>
    <t>005048</t>
  </si>
  <si>
    <t>COMUNE DI CORTIGLIONE</t>
  </si>
  <si>
    <t>005049</t>
  </si>
  <si>
    <t>COMUNE DI COSSOMBRATO</t>
  </si>
  <si>
    <t>005050</t>
  </si>
  <si>
    <t>COMUNE DI COSTIGLIOLE D'ASTI</t>
  </si>
  <si>
    <t>005051</t>
  </si>
  <si>
    <t>COMUNE DI CUNICO</t>
  </si>
  <si>
    <t>005052</t>
  </si>
  <si>
    <t>COMUNE DI DUSINO SAN MICHELE</t>
  </si>
  <si>
    <t>005053</t>
  </si>
  <si>
    <t>COMUNE DI FERRERE</t>
  </si>
  <si>
    <t>005054</t>
  </si>
  <si>
    <t>COMUNE DI FONTANILE</t>
  </si>
  <si>
    <t>005055</t>
  </si>
  <si>
    <t>COMUNE DI FRINCO</t>
  </si>
  <si>
    <t>005056</t>
  </si>
  <si>
    <t>COMUNE DI GRANA</t>
  </si>
  <si>
    <t>005057</t>
  </si>
  <si>
    <t>COMUNE DI GRAZZANO BADOGLIO</t>
  </si>
  <si>
    <t>005058</t>
  </si>
  <si>
    <t>COMUNE DI INCISA SCAPACCINO</t>
  </si>
  <si>
    <t>005059</t>
  </si>
  <si>
    <t>COMUNE DI ISOLA D'ASTI</t>
  </si>
  <si>
    <t>005060</t>
  </si>
  <si>
    <t>COMUNE DI LOAZZOLO</t>
  </si>
  <si>
    <t>005061</t>
  </si>
  <si>
    <t>COMUNE DI MARANZANA</t>
  </si>
  <si>
    <t>005062</t>
  </si>
  <si>
    <t>COMUNE DI MARETTO</t>
  </si>
  <si>
    <t>005063</t>
  </si>
  <si>
    <t>COMUNE DI MOASCA</t>
  </si>
  <si>
    <t>005064</t>
  </si>
  <si>
    <t>COMUNE DI MOMBALDONE</t>
  </si>
  <si>
    <t>005065</t>
  </si>
  <si>
    <t>COMUNE DI MOMBARUZZO</t>
  </si>
  <si>
    <t>005066</t>
  </si>
  <si>
    <t>COMUNE DI MOMBERCELLI</t>
  </si>
  <si>
    <t>005067</t>
  </si>
  <si>
    <t>COMUNE DI MONALE</t>
  </si>
  <si>
    <t>005068</t>
  </si>
  <si>
    <t>COMUNE DI MONASTERO BORMIDA</t>
  </si>
  <si>
    <t>005069</t>
  </si>
  <si>
    <t>COMUNE DI MONCALVO</t>
  </si>
  <si>
    <t>005070</t>
  </si>
  <si>
    <t>COMUNE DI MONCUCCO TORINESE</t>
  </si>
  <si>
    <t>005071</t>
  </si>
  <si>
    <t>COMUNE DI MONGARDINO</t>
  </si>
  <si>
    <t>005072</t>
  </si>
  <si>
    <t>COMUNE DI MONTABONE</t>
  </si>
  <si>
    <t>005073</t>
  </si>
  <si>
    <t>COMUNE DI MONTAFIA</t>
  </si>
  <si>
    <t>005074</t>
  </si>
  <si>
    <t>COMUNE DI MONTALDO SCARAMPI</t>
  </si>
  <si>
    <t>005075</t>
  </si>
  <si>
    <t>COMUNE DI MONTECHIARO D'ASTI</t>
  </si>
  <si>
    <t>005076</t>
  </si>
  <si>
    <t>COMUNE DI MONTEGROSSO D'ASTI</t>
  </si>
  <si>
    <t>005077</t>
  </si>
  <si>
    <t>COMUNE DI MONTEMAGNO</t>
  </si>
  <si>
    <t>005121</t>
  </si>
  <si>
    <t>COMUNE DI MONTIGLIO MONFERRATO</t>
  </si>
  <si>
    <t>005079</t>
  </si>
  <si>
    <t>COMUNE DI MORANSENGO</t>
  </si>
  <si>
    <t>005080</t>
  </si>
  <si>
    <t>COMUNE DI NIZZA MONFERRATO</t>
  </si>
  <si>
    <t>005081</t>
  </si>
  <si>
    <t>COMUNE DI OLMO GENTILE</t>
  </si>
  <si>
    <t>005082</t>
  </si>
  <si>
    <t>COMUNE DI PASSERANO MARMORITO</t>
  </si>
  <si>
    <t>005083</t>
  </si>
  <si>
    <t>COMUNE DI PENANGO</t>
  </si>
  <si>
    <t>005084</t>
  </si>
  <si>
    <t>COMUNE DI PIEA</t>
  </si>
  <si>
    <t>005085</t>
  </si>
  <si>
    <t>COMUNE DI PINO D'ASTI</t>
  </si>
  <si>
    <t>005086</t>
  </si>
  <si>
    <t>Piovà Massaia</t>
  </si>
  <si>
    <t>COMUNE DI PIOVA' MASSAIA</t>
  </si>
  <si>
    <t>005087</t>
  </si>
  <si>
    <t>COMUNE DI PORTACOMARO</t>
  </si>
  <si>
    <t>005088</t>
  </si>
  <si>
    <t>COMUNE DI QUARANTI</t>
  </si>
  <si>
    <t>005089</t>
  </si>
  <si>
    <t>COMUNE DI REFRANCORE</t>
  </si>
  <si>
    <t>005090</t>
  </si>
  <si>
    <t>COMUNE DI REVIGLIASCO D'ASTI</t>
  </si>
  <si>
    <t>005091</t>
  </si>
  <si>
    <t>COMUNE DI ROATTO</t>
  </si>
  <si>
    <t>005092</t>
  </si>
  <si>
    <t>COMUNE DI ROBELLA</t>
  </si>
  <si>
    <t>005093</t>
  </si>
  <si>
    <t>COMUNE DI ROCCA D'ARAZZO</t>
  </si>
  <si>
    <t>005094</t>
  </si>
  <si>
    <t>COMUNE DI ROCCAVERANO</t>
  </si>
  <si>
    <t>005095</t>
  </si>
  <si>
    <t>COMUNE DI ROCCHETTA PALAFEA</t>
  </si>
  <si>
    <t>005096</t>
  </si>
  <si>
    <t>COMUNE DI ROCCHETTA TANARO</t>
  </si>
  <si>
    <t>005097</t>
  </si>
  <si>
    <t>COMUNE DI SAN DAMIANO D'ASTI</t>
  </si>
  <si>
    <t>005098</t>
  </si>
  <si>
    <t>COMUNE DI SAN GIORGIO SCARAMPI</t>
  </si>
  <si>
    <t>005099</t>
  </si>
  <si>
    <t>COMUNE DI SAN MARTINO ALFIERI</t>
  </si>
  <si>
    <t>005100</t>
  </si>
  <si>
    <t>COMUNE DI SAN MARZANO OLIVETO</t>
  </si>
  <si>
    <t>005101</t>
  </si>
  <si>
    <t>COMUNE DI SAN PAOLO SOLBRITO</t>
  </si>
  <si>
    <t>005103</t>
  </si>
  <si>
    <t>COMUNE DI SCURZOLENGO</t>
  </si>
  <si>
    <t>005104</t>
  </si>
  <si>
    <t>COMUNE DI SEROLE</t>
  </si>
  <si>
    <t>005105</t>
  </si>
  <si>
    <t>COMUNE DI SESSAME</t>
  </si>
  <si>
    <t>005106</t>
  </si>
  <si>
    <t>COMUNE DI SETTIME</t>
  </si>
  <si>
    <t>005107</t>
  </si>
  <si>
    <t>COMUNE DI SOGLIO</t>
  </si>
  <si>
    <t>005108</t>
  </si>
  <si>
    <t>COMUNE DI TIGLIOLE</t>
  </si>
  <si>
    <t>005109</t>
  </si>
  <si>
    <t>COMUNE DI TONCO</t>
  </si>
  <si>
    <t>005110</t>
  </si>
  <si>
    <t>COMUNE DI TONENGO</t>
  </si>
  <si>
    <t>005111</t>
  </si>
  <si>
    <t>COMUNE DI VAGLIO SERRA</t>
  </si>
  <si>
    <t>005112</t>
  </si>
  <si>
    <t>COMUNE DI VALFENERA</t>
  </si>
  <si>
    <t>005113</t>
  </si>
  <si>
    <t>COMUNE DI VESIME</t>
  </si>
  <si>
    <t>005114</t>
  </si>
  <si>
    <t>COMUNE DI VIALE</t>
  </si>
  <si>
    <t>005115</t>
  </si>
  <si>
    <t>COMUNE DI VIARIGI</t>
  </si>
  <si>
    <t>005116</t>
  </si>
  <si>
    <t>COMUNE DI VIGLIANO D'ASTI</t>
  </si>
  <si>
    <t>005119</t>
  </si>
  <si>
    <t>COMUNE DI VILLA SAN SECONDO</t>
  </si>
  <si>
    <t>005117</t>
  </si>
  <si>
    <t>COMUNE DI VILLAFRANCA D'ASTI</t>
  </si>
  <si>
    <t>005118</t>
  </si>
  <si>
    <t>COMUNE DI VILLANOVA D'ASTI</t>
  </si>
  <si>
    <t>005120</t>
  </si>
  <si>
    <t>COMUNE DI VINCHIO</t>
  </si>
  <si>
    <t>096001</t>
  </si>
  <si>
    <t>BI</t>
  </si>
  <si>
    <t>COMUNE DI AILOCHE</t>
  </si>
  <si>
    <t>096002</t>
  </si>
  <si>
    <t>COMUNE DI ANDORNO MICCA</t>
  </si>
  <si>
    <t>096003</t>
  </si>
  <si>
    <t>COMUNE DI BENNA</t>
  </si>
  <si>
    <t>096004</t>
  </si>
  <si>
    <t>COMUNE DI BIELLA</t>
  </si>
  <si>
    <t>096005</t>
  </si>
  <si>
    <t>COMUNE DI BIOGLIO</t>
  </si>
  <si>
    <t>096006</t>
  </si>
  <si>
    <t>COMUNE DI BORRIANA</t>
  </si>
  <si>
    <t>096007</t>
  </si>
  <si>
    <t>COMUNE DI BRUSNENGO</t>
  </si>
  <si>
    <t>096008</t>
  </si>
  <si>
    <t>COMUNE DI CALLABIANA</t>
  </si>
  <si>
    <t>096009</t>
  </si>
  <si>
    <t>COMUNE DI CAMANDONA</t>
  </si>
  <si>
    <t>096010</t>
  </si>
  <si>
    <t>COMUNE DI CAMBURZANO</t>
  </si>
  <si>
    <t>096086</t>
  </si>
  <si>
    <t>COMUNE DI CAMPIGLIA CERVO</t>
  </si>
  <si>
    <t>096012</t>
  </si>
  <si>
    <t>COMUNE DI CANDELO</t>
  </si>
  <si>
    <t>096013</t>
  </si>
  <si>
    <t>COMUNE DI CAPRILE</t>
  </si>
  <si>
    <t>096014</t>
  </si>
  <si>
    <t>COMUNE DI CASAPINTA</t>
  </si>
  <si>
    <t>096015</t>
  </si>
  <si>
    <t>COMUNE DI CASTELLETTO CERVO</t>
  </si>
  <si>
    <t>096016</t>
  </si>
  <si>
    <t>Cavaglià</t>
  </si>
  <si>
    <t>COMUNE DI CAVAGLIA'</t>
  </si>
  <si>
    <t>096018</t>
  </si>
  <si>
    <t>COMUNE DI CERRIONE</t>
  </si>
  <si>
    <t>096019</t>
  </si>
  <si>
    <t>COMUNE DI COGGIOLA</t>
  </si>
  <si>
    <t>096020</t>
  </si>
  <si>
    <t>COMUNE DI COSSATO</t>
  </si>
  <si>
    <t>096021</t>
  </si>
  <si>
    <t>COMUNE DI CREVACUORE</t>
  </si>
  <si>
    <t>096023</t>
  </si>
  <si>
    <t>COMUNE DI CURINO</t>
  </si>
  <si>
    <t>096024</t>
  </si>
  <si>
    <t>COMUNE DI DONATO</t>
  </si>
  <si>
    <t>096025</t>
  </si>
  <si>
    <t>COMUNE DI DORZANO</t>
  </si>
  <si>
    <t>096026</t>
  </si>
  <si>
    <t>COMUNE DI GAGLIANICO</t>
  </si>
  <si>
    <t>096027</t>
  </si>
  <si>
    <t>COMUNE DI GIFFLENGA</t>
  </si>
  <si>
    <t>096028</t>
  </si>
  <si>
    <t>COMUNE DI GRAGLIA</t>
  </si>
  <si>
    <t>096085</t>
  </si>
  <si>
    <t>COMUNE DI LESSONA</t>
  </si>
  <si>
    <t>096030</t>
  </si>
  <si>
    <t>COMUNE DI MAGNANO</t>
  </si>
  <si>
    <t>096031</t>
  </si>
  <si>
    <t>COMUNE DI MASSAZZA</t>
  </si>
  <si>
    <t>096032</t>
  </si>
  <si>
    <t>COMUNE DI MASSERANO</t>
  </si>
  <si>
    <t>096033</t>
  </si>
  <si>
    <t>COMUNE DI MEZZANA MORTIGLIENGO</t>
  </si>
  <si>
    <t>096034</t>
  </si>
  <si>
    <t>COMUNE DI MIAGLIANO</t>
  </si>
  <si>
    <t>096035</t>
  </si>
  <si>
    <t>COMUNE DI MONGRANDO</t>
  </si>
  <si>
    <t>096037</t>
  </si>
  <si>
    <t>COMUNE DI MOTTALCIATA</t>
  </si>
  <si>
    <t>096038</t>
  </si>
  <si>
    <t>COMUNE DI MUZZANO</t>
  </si>
  <si>
    <t>096039</t>
  </si>
  <si>
    <t>COMUNE DI NETRO</t>
  </si>
  <si>
    <t>096040</t>
  </si>
  <si>
    <t>COMUNE DI OCCHIEPPO INFERIORE</t>
  </si>
  <si>
    <t>096041</t>
  </si>
  <si>
    <t>COMUNE DI OCCHIEPPO SUPERIORE</t>
  </si>
  <si>
    <t>096042</t>
  </si>
  <si>
    <t>COMUNE DI PETTINENGO</t>
  </si>
  <si>
    <t>096043</t>
  </si>
  <si>
    <t>COMUNE DI PIATTO</t>
  </si>
  <si>
    <t>096044</t>
  </si>
  <si>
    <t>COMUNE DI PIEDICAVALLO</t>
  </si>
  <si>
    <t>096046</t>
  </si>
  <si>
    <t>COMUNE DI POLLONE</t>
  </si>
  <si>
    <t>096047</t>
  </si>
  <si>
    <t>COMUNE DI PONDERANO</t>
  </si>
  <si>
    <t>096048</t>
  </si>
  <si>
    <t>COMUNE DI PORTULA</t>
  </si>
  <si>
    <t>096049</t>
  </si>
  <si>
    <t>COMUNE DI PRALUNGO</t>
  </si>
  <si>
    <t>096050</t>
  </si>
  <si>
    <t>COMUNE DI PRAY</t>
  </si>
  <si>
    <t>096087</t>
  </si>
  <si>
    <t>COMUNE DI QUAREGNA CERRETO</t>
  </si>
  <si>
    <t>096053</t>
  </si>
  <si>
    <t>COMUNE DI RONCO BIELLESE</t>
  </si>
  <si>
    <t>096054</t>
  </si>
  <si>
    <t>COMUNE DI ROPPOLO</t>
  </si>
  <si>
    <t>096055</t>
  </si>
  <si>
    <t>COMUNE DI ROSAZZA</t>
  </si>
  <si>
    <t>096056</t>
  </si>
  <si>
    <t>COMUNE DI SAGLIANO MICCA</t>
  </si>
  <si>
    <t>096057</t>
  </si>
  <si>
    <t>COMUNE DI SALA BIELLESE</t>
  </si>
  <si>
    <t>096058</t>
  </si>
  <si>
    <t>COMUNE DI SALUSSOLA</t>
  </si>
  <si>
    <t>096059</t>
  </si>
  <si>
    <t>COMUNE DI SANDIGLIANO</t>
  </si>
  <si>
    <t>096063</t>
  </si>
  <si>
    <t>COMUNE DI SORDEVOLO</t>
  </si>
  <si>
    <t>096064</t>
  </si>
  <si>
    <t>COMUNE DI SOSTEGNO</t>
  </si>
  <si>
    <t>096065</t>
  </si>
  <si>
    <t>COMUNE DI STRONA</t>
  </si>
  <si>
    <t>096066</t>
  </si>
  <si>
    <t>COMUNE DI TAVIGLIANO</t>
  </si>
  <si>
    <t>096067</t>
  </si>
  <si>
    <t>COMUNE DI TERNENGO</t>
  </si>
  <si>
    <t>096068</t>
  </si>
  <si>
    <t>COMUNE DI TOLLEGNO</t>
  </si>
  <si>
    <t>096069</t>
  </si>
  <si>
    <t>COMUNE DI TORRAZZO</t>
  </si>
  <si>
    <t>096071</t>
  </si>
  <si>
    <t>COMUNE DI VALDENGO</t>
  </si>
  <si>
    <t>096088</t>
  </si>
  <si>
    <t>COMUNE DI VALDILANA</t>
  </si>
  <si>
    <t>096072</t>
  </si>
  <si>
    <t>COMUNE DI VALLANZENGO</t>
  </si>
  <si>
    <t>096074</t>
  </si>
  <si>
    <t>COMUNE DI VALLE SAN NICOLAO</t>
  </si>
  <si>
    <t>096075</t>
  </si>
  <si>
    <t>COMUNE DI VEGLIO</t>
  </si>
  <si>
    <t>096076</t>
  </si>
  <si>
    <t>COMUNE DI VERRONE</t>
  </si>
  <si>
    <t>096077</t>
  </si>
  <si>
    <t>COMUNE DI VIGLIANO BIELLESE</t>
  </si>
  <si>
    <t>096078</t>
  </si>
  <si>
    <t>COMUNE DI VILLA DEL BOSCO</t>
  </si>
  <si>
    <t>096079</t>
  </si>
  <si>
    <t>COMUNE DI VILLANOVA BIELLESE</t>
  </si>
  <si>
    <t>096080</t>
  </si>
  <si>
    <t>COMUNE DI VIVERONE</t>
  </si>
  <si>
    <t>096081</t>
  </si>
  <si>
    <t>COMUNE DI ZIMONE</t>
  </si>
  <si>
    <t>096082</t>
  </si>
  <si>
    <t>COMUNE DI ZUBIENA</t>
  </si>
  <si>
    <t>096083</t>
  </si>
  <si>
    <t>COMUNE DI ZUMAGLIA</t>
  </si>
  <si>
    <t>004001</t>
  </si>
  <si>
    <t>CN</t>
  </si>
  <si>
    <t>COMUNE DI ACCEGLIO</t>
  </si>
  <si>
    <t>004002</t>
  </si>
  <si>
    <t>COMUNE DI AISONE</t>
  </si>
  <si>
    <t>004003</t>
  </si>
  <si>
    <t>COMUNE DI ALBA</t>
  </si>
  <si>
    <t>004004</t>
  </si>
  <si>
    <t>COMUNE DI ALBARETTO DELLA TORRE</t>
  </si>
  <si>
    <t>004005</t>
  </si>
  <si>
    <t>COMUNE DI ALTO</t>
  </si>
  <si>
    <t>004006</t>
  </si>
  <si>
    <t>COMUNE DI ARGENTERA</t>
  </si>
  <si>
    <t>004007</t>
  </si>
  <si>
    <t>COMUNE DI ARGUELLO</t>
  </si>
  <si>
    <t>004008</t>
  </si>
  <si>
    <t>COMUNE DI BAGNASCO</t>
  </si>
  <si>
    <t>004009</t>
  </si>
  <si>
    <t>COMUNE DI BAGNOLO PIEMONTE</t>
  </si>
  <si>
    <t>004010</t>
  </si>
  <si>
    <t>COMUNE DI BALDISSERO D'ALBA</t>
  </si>
  <si>
    <t>004011</t>
  </si>
  <si>
    <t>COMUNE DI BARBARESCO</t>
  </si>
  <si>
    <t>004012</t>
  </si>
  <si>
    <t>COMUNE DI BARGE</t>
  </si>
  <si>
    <t>004013</t>
  </si>
  <si>
    <t>COMUNE DI BAROLO</t>
  </si>
  <si>
    <t>004014</t>
  </si>
  <si>
    <t>Bastia Mondovì</t>
  </si>
  <si>
    <t>COMUNE DI BASTIA MONDOVI'</t>
  </si>
  <si>
    <t>004015</t>
  </si>
  <si>
    <t>COMUNE DI BATTIFOLLO</t>
  </si>
  <si>
    <t>004016</t>
  </si>
  <si>
    <t>COMUNE DI BEINETTE</t>
  </si>
  <si>
    <t>004017</t>
  </si>
  <si>
    <t>COMUNE DI BELLINO</t>
  </si>
  <si>
    <t>004018</t>
  </si>
  <si>
    <t>COMUNE DI BELVEDERE LANGHE</t>
  </si>
  <si>
    <t>004019</t>
  </si>
  <si>
    <t>COMUNE DI BENE VAGIENNA</t>
  </si>
  <si>
    <t>004020</t>
  </si>
  <si>
    <t>COMUNE DI BENEVELLO</t>
  </si>
  <si>
    <t>004021</t>
  </si>
  <si>
    <t>COMUNE DI BERGOLO</t>
  </si>
  <si>
    <t>004022</t>
  </si>
  <si>
    <t>COMUNE DI BERNEZZO</t>
  </si>
  <si>
    <t>004023</t>
  </si>
  <si>
    <t>COMUNE DI BONVICINO</t>
  </si>
  <si>
    <t>004025</t>
  </si>
  <si>
    <t>COMUNE DI BORGO SAN DALMAZZO</t>
  </si>
  <si>
    <t>004024</t>
  </si>
  <si>
    <t>COMUNE DI BORGOMALE</t>
  </si>
  <si>
    <t>004026</t>
  </si>
  <si>
    <t>COMUNE DI BOSIA</t>
  </si>
  <si>
    <t>004027</t>
  </si>
  <si>
    <t>COMUNE DI BOSSOLASCO</t>
  </si>
  <si>
    <t>004028</t>
  </si>
  <si>
    <t>COMUNE DI BOVES</t>
  </si>
  <si>
    <t>004029</t>
  </si>
  <si>
    <t>COMUNE DI BRA</t>
  </si>
  <si>
    <t>004030</t>
  </si>
  <si>
    <t>COMUNE DI BRIAGLIA</t>
  </si>
  <si>
    <t>004031</t>
  </si>
  <si>
    <t>COMUNE DI BRIGA ALTA</t>
  </si>
  <si>
    <t>004032</t>
  </si>
  <si>
    <t>COMUNE DI BRONDELLO</t>
  </si>
  <si>
    <t>004033</t>
  </si>
  <si>
    <t>COMUNE DI BROSSASCO</t>
  </si>
  <si>
    <t>004034</t>
  </si>
  <si>
    <t>COMUNE DI BUSCA</t>
  </si>
  <si>
    <t>004035</t>
  </si>
  <si>
    <t>COMUNE DI CAMERANA</t>
  </si>
  <si>
    <t>004037</t>
  </si>
  <si>
    <t>COMUNE DI CANALE</t>
  </si>
  <si>
    <t>004038</t>
  </si>
  <si>
    <t>COMUNE DI CANOSIO</t>
  </si>
  <si>
    <t>004039</t>
  </si>
  <si>
    <t>COMUNE DI CAPRAUNA</t>
  </si>
  <si>
    <t>004040</t>
  </si>
  <si>
    <t>COMUNE DI CARAGLIO</t>
  </si>
  <si>
    <t>004041</t>
  </si>
  <si>
    <t>COMUNE DI CARAMAGNA PIEMONTE</t>
  </si>
  <si>
    <t>004042</t>
  </si>
  <si>
    <t>Cardè</t>
  </si>
  <si>
    <t>COMUNE DI CARDE'</t>
  </si>
  <si>
    <t>004043</t>
  </si>
  <si>
    <t>Carrù</t>
  </si>
  <si>
    <t>COMUNE DI CARRU'</t>
  </si>
  <si>
    <t>004044</t>
  </si>
  <si>
    <t>COMUNE DI CARTIGNANO</t>
  </si>
  <si>
    <t>004045</t>
  </si>
  <si>
    <t>COMUNE DI CASALGRASSO</t>
  </si>
  <si>
    <t>004046</t>
  </si>
  <si>
    <t>COMUNE DI CASTAGNITO</t>
  </si>
  <si>
    <t>004047</t>
  </si>
  <si>
    <t>COMUNE DI CASTELDELFINO</t>
  </si>
  <si>
    <t>004049</t>
  </si>
  <si>
    <t>COMUNE DI CASTELLETTO STURA</t>
  </si>
  <si>
    <t>004050</t>
  </si>
  <si>
    <t>COMUNE DI CASTELLETTO UZZONE</t>
  </si>
  <si>
    <t>004051</t>
  </si>
  <si>
    <t>COMUNE DI CASTELLINALDO D'ALBA</t>
  </si>
  <si>
    <t>004052</t>
  </si>
  <si>
    <t>COMUNE DI CASTELLINO TANARO</t>
  </si>
  <si>
    <t>004053</t>
  </si>
  <si>
    <t>COMUNE DI CASTELMAGNO</t>
  </si>
  <si>
    <t>004054</t>
  </si>
  <si>
    <t>COMUNE DI CASTELNUOVO DI CEVA</t>
  </si>
  <si>
    <t>004055</t>
  </si>
  <si>
    <t>COMUNE DI CASTIGLIONE FALLETTO</t>
  </si>
  <si>
    <t>004056</t>
  </si>
  <si>
    <t>COMUNE DI CASTIGLIONE TINELLA</t>
  </si>
  <si>
    <t>004057</t>
  </si>
  <si>
    <t>COMUNE DI CASTINO</t>
  </si>
  <si>
    <t>004058</t>
  </si>
  <si>
    <t>COMUNE DI CAVALLERLEONE</t>
  </si>
  <si>
    <t>004059</t>
  </si>
  <si>
    <t>COMUNE DI CAVALLERMAGGIORE</t>
  </si>
  <si>
    <t>004060</t>
  </si>
  <si>
    <t>COMUNE DI CELLE DI MACRA</t>
  </si>
  <si>
    <t>004061</t>
  </si>
  <si>
    <t>COMUNE DI CENTALLO</t>
  </si>
  <si>
    <t>004062</t>
  </si>
  <si>
    <t>COMUNE DI CERESOLE ALBA</t>
  </si>
  <si>
    <t>004063</t>
  </si>
  <si>
    <t>COMUNE DI CERRETTO LANGHE</t>
  </si>
  <si>
    <t>004064</t>
  </si>
  <si>
    <t>COMUNE DI CERVASCA</t>
  </si>
  <si>
    <t>004065</t>
  </si>
  <si>
    <t>COMUNE DI CERVERE</t>
  </si>
  <si>
    <t>004066</t>
  </si>
  <si>
    <t>COMUNE DI CEVA</t>
  </si>
  <si>
    <t>004067</t>
  </si>
  <si>
    <t>COMUNE DI CHERASCO</t>
  </si>
  <si>
    <t>004068</t>
  </si>
  <si>
    <t>COMUNE DI CHIUSA DI PESIO</t>
  </si>
  <si>
    <t>004069</t>
  </si>
  <si>
    <t>Cigliè</t>
  </si>
  <si>
    <t>COMUNE DI CIGLIE'</t>
  </si>
  <si>
    <t>004070</t>
  </si>
  <si>
    <t>COMUNE DI CISSONE</t>
  </si>
  <si>
    <t>004071</t>
  </si>
  <si>
    <t>COMUNE DI CLAVESANA</t>
  </si>
  <si>
    <t>004072</t>
  </si>
  <si>
    <t>COMUNE DI CORNELIANO D'ALBA</t>
  </si>
  <si>
    <t>004073</t>
  </si>
  <si>
    <t>COMUNE DI CORTEMILIA</t>
  </si>
  <si>
    <t>004074</t>
  </si>
  <si>
    <t>COMUNE DI COSSANO BELBO</t>
  </si>
  <si>
    <t>004075</t>
  </si>
  <si>
    <t>COMUNE DI COSTIGLIOLE SALUZZO</t>
  </si>
  <si>
    <t>004076</t>
  </si>
  <si>
    <t>COMUNE DI CRAVANZANA</t>
  </si>
  <si>
    <t>004077</t>
  </si>
  <si>
    <t>COMUNE DI CRISSOLO</t>
  </si>
  <si>
    <t>004078</t>
  </si>
  <si>
    <t>COMUNE DI CUNEO</t>
  </si>
  <si>
    <t>004079</t>
  </si>
  <si>
    <t>COMUNE DI DEMONTE</t>
  </si>
  <si>
    <t>004080</t>
  </si>
  <si>
    <t>COMUNE DI DIANO D'ALBA</t>
  </si>
  <si>
    <t>004081</t>
  </si>
  <si>
    <t>COMUNE DI DOGLIANI</t>
  </si>
  <si>
    <t>004082</t>
  </si>
  <si>
    <t>COMUNE DI DRONERO</t>
  </si>
  <si>
    <t>004083</t>
  </si>
  <si>
    <t>COMUNE DI ELVA</t>
  </si>
  <si>
    <t>004084</t>
  </si>
  <si>
    <t>COMUNE DI ENTRACQUE</t>
  </si>
  <si>
    <t>004085</t>
  </si>
  <si>
    <t>COMUNE DI ENVIE</t>
  </si>
  <si>
    <t>004086</t>
  </si>
  <si>
    <t>COMUNE DI FARIGLIANO</t>
  </si>
  <si>
    <t>004087</t>
  </si>
  <si>
    <t>COMUNE DI FAULE</t>
  </si>
  <si>
    <t>004088</t>
  </si>
  <si>
    <t>COMUNE DI FEISOGLIO</t>
  </si>
  <si>
    <t>004089</t>
  </si>
  <si>
    <t>COMUNE DI FOSSANO</t>
  </si>
  <si>
    <t>004090</t>
  </si>
  <si>
    <t>COMUNE DI FRABOSA SOPRANA</t>
  </si>
  <si>
    <t>004091</t>
  </si>
  <si>
    <t>COMUNE DI FRABOSA SOTTANA</t>
  </si>
  <si>
    <t>004092</t>
  </si>
  <si>
    <t>COMUNE DI FRASSINO</t>
  </si>
  <si>
    <t>004093</t>
  </si>
  <si>
    <t>COMUNE DI GAIOLA</t>
  </si>
  <si>
    <t>004094</t>
  </si>
  <si>
    <t>COMUNE DI GAMBASCA</t>
  </si>
  <si>
    <t>004095</t>
  </si>
  <si>
    <t>COMUNE DI GARESSIO</t>
  </si>
  <si>
    <t>004096</t>
  </si>
  <si>
    <t>COMUNE DI GENOLA</t>
  </si>
  <si>
    <t>004097</t>
  </si>
  <si>
    <t>COMUNE DI GORZEGNO</t>
  </si>
  <si>
    <t>004098</t>
  </si>
  <si>
    <t>COMUNE DI GOTTASECCA</t>
  </si>
  <si>
    <t>004099</t>
  </si>
  <si>
    <t>COMUNE DI GOVONE</t>
  </si>
  <si>
    <t>004100</t>
  </si>
  <si>
    <t>COMUNE DI GRINZANE CAVOUR</t>
  </si>
  <si>
    <t>004101</t>
  </si>
  <si>
    <t>COMUNE DI GUARENE</t>
  </si>
  <si>
    <t>004102</t>
  </si>
  <si>
    <t>COMUNE DI IGLIANO</t>
  </si>
  <si>
    <t>004103</t>
  </si>
  <si>
    <t>COMUNE DI ISASCA</t>
  </si>
  <si>
    <t>004105</t>
  </si>
  <si>
    <t>COMUNE DI LA MORRA</t>
  </si>
  <si>
    <t>004104</t>
  </si>
  <si>
    <t>COMUNE DI LAGNASCO</t>
  </si>
  <si>
    <t>004106</t>
  </si>
  <si>
    <t>COMUNE DI LEQUIO BERRIA</t>
  </si>
  <si>
    <t>004107</t>
  </si>
  <si>
    <t>COMUNE DI LEQUIO TANARO</t>
  </si>
  <si>
    <t>004108</t>
  </si>
  <si>
    <t>COMUNE DI LESEGNO</t>
  </si>
  <si>
    <t>004109</t>
  </si>
  <si>
    <t>COMUNE DI LEVICE</t>
  </si>
  <si>
    <t>004110</t>
  </si>
  <si>
    <t>COMUNE DI LIMONE PIEMONTE</t>
  </si>
  <si>
    <t>004111</t>
  </si>
  <si>
    <t>COMUNE DI LISIO</t>
  </si>
  <si>
    <t>004112</t>
  </si>
  <si>
    <t>COMUNE DI MACRA</t>
  </si>
  <si>
    <t>004113</t>
  </si>
  <si>
    <t>COMUNE DI MAGLIANO ALFIERI</t>
  </si>
  <si>
    <t>004114</t>
  </si>
  <si>
    <t>COMUNE DI MAGLIANO ALPI</t>
  </si>
  <si>
    <t>004115</t>
  </si>
  <si>
    <t>COMUNE DI MANGO</t>
  </si>
  <si>
    <t>004116</t>
  </si>
  <si>
    <t>COMUNE DI MANTA</t>
  </si>
  <si>
    <t>004117</t>
  </si>
  <si>
    <t>COMUNE DI MARENE</t>
  </si>
  <si>
    <t>004118</t>
  </si>
  <si>
    <t>COMUNE DI MARGARITA</t>
  </si>
  <si>
    <t>004119</t>
  </si>
  <si>
    <t>COMUNE DI MARMORA</t>
  </si>
  <si>
    <t>004120</t>
  </si>
  <si>
    <t>COMUNE DI MARSAGLIA</t>
  </si>
  <si>
    <t>004121</t>
  </si>
  <si>
    <t>COMUNE DI MARTINIANA PO</t>
  </si>
  <si>
    <t>004122</t>
  </si>
  <si>
    <t>COMUNE DI MELLE</t>
  </si>
  <si>
    <t>004123</t>
  </si>
  <si>
    <t>COMUNE DI MOIOLA</t>
  </si>
  <si>
    <t>004124</t>
  </si>
  <si>
    <t>COMUNE DI MOMBARCARO</t>
  </si>
  <si>
    <t>004125</t>
  </si>
  <si>
    <t>COMUNE DI MOMBASIGLIO</t>
  </si>
  <si>
    <t>004126</t>
  </si>
  <si>
    <t>COMUNE DI MONASTERO DI VASCO</t>
  </si>
  <si>
    <t>004127</t>
  </si>
  <si>
    <t>COMUNE DI MONASTEROLO CASOTTO</t>
  </si>
  <si>
    <t>004128</t>
  </si>
  <si>
    <t>COMUNE DI MONASTEROLO DI SAVIGLIANO</t>
  </si>
  <si>
    <t>004129</t>
  </si>
  <si>
    <t>COMUNE DI MONCHIERO</t>
  </si>
  <si>
    <t>004130</t>
  </si>
  <si>
    <t>Mondovì</t>
  </si>
  <si>
    <t>COMUNE DI MONDOVI'</t>
  </si>
  <si>
    <t>004131</t>
  </si>
  <si>
    <t>COMUNE DI MONESIGLIO</t>
  </si>
  <si>
    <t>004132</t>
  </si>
  <si>
    <t>COMUNE DI MONFORTE D'ALBA</t>
  </si>
  <si>
    <t>004133</t>
  </si>
  <si>
    <t>Montà</t>
  </si>
  <si>
    <t>COMUNE DI MONTA'</t>
  </si>
  <si>
    <t>004134</t>
  </si>
  <si>
    <t>COMUNE DI MONTALDO DI MONDOVI'</t>
  </si>
  <si>
    <t>004135</t>
  </si>
  <si>
    <t>COMUNE DI MONTALDO ROERO</t>
  </si>
  <si>
    <t>004136</t>
  </si>
  <si>
    <t>COMUNE DI MONTANERA</t>
  </si>
  <si>
    <t>004137</t>
  </si>
  <si>
    <t>COMUNE DI MONTELUPO ALBESE</t>
  </si>
  <si>
    <t>004138</t>
  </si>
  <si>
    <t>COMUNE DI MONTEMALE DI CUNEO</t>
  </si>
  <si>
    <t>004139</t>
  </si>
  <si>
    <t>COMUNE DI MONTEROSSO GRANA</t>
  </si>
  <si>
    <t>004140</t>
  </si>
  <si>
    <t>COMUNE DI MONTEU ROERO</t>
  </si>
  <si>
    <t>004141</t>
  </si>
  <si>
    <t>COMUNE DI MONTEZEMOLO</t>
  </si>
  <si>
    <t>004142</t>
  </si>
  <si>
    <t>COMUNE DI MONTICELLO D'ALBA</t>
  </si>
  <si>
    <t>004143</t>
  </si>
  <si>
    <t>COMUNE DI MORETTA</t>
  </si>
  <si>
    <t>004144</t>
  </si>
  <si>
    <t>COMUNE DI MOROZZO</t>
  </si>
  <si>
    <t>004145</t>
  </si>
  <si>
    <t>COMUNE DI MURAZZANO</t>
  </si>
  <si>
    <t>004146</t>
  </si>
  <si>
    <t>COMUNE DI MURELLO</t>
  </si>
  <si>
    <t>004147</t>
  </si>
  <si>
    <t>COMUNE DI NARZOLE</t>
  </si>
  <si>
    <t>004148</t>
  </si>
  <si>
    <t>COMUNE DI NEIVE</t>
  </si>
  <si>
    <t>004149</t>
  </si>
  <si>
    <t>COMUNE DI NEVIGLIE</t>
  </si>
  <si>
    <t>004150</t>
  </si>
  <si>
    <t>COMUNE DI NIELLA BELBO</t>
  </si>
  <si>
    <t>004151</t>
  </si>
  <si>
    <t>COMUNE DI NIELLA TANARO</t>
  </si>
  <si>
    <t>004152</t>
  </si>
  <si>
    <t>COMUNE DI NOVELLO</t>
  </si>
  <si>
    <t>004153</t>
  </si>
  <si>
    <t>COMUNE DI NUCETTO</t>
  </si>
  <si>
    <t>004154</t>
  </si>
  <si>
    <t>COMUNE DI ONCINO</t>
  </si>
  <si>
    <t>004155</t>
  </si>
  <si>
    <t>COMUNE DI ORMEA</t>
  </si>
  <si>
    <t>004156</t>
  </si>
  <si>
    <t>COMUNE DI OSTANA</t>
  </si>
  <si>
    <t>004157</t>
  </si>
  <si>
    <t>COMUNE DI PAESANA</t>
  </si>
  <si>
    <t>004158</t>
  </si>
  <si>
    <t>COMUNE DI PAGNO</t>
  </si>
  <si>
    <t>004159</t>
  </si>
  <si>
    <t>COMUNE DI PAMPARATO</t>
  </si>
  <si>
    <t>004160</t>
  </si>
  <si>
    <t>COMUNE DI PAROLDO</t>
  </si>
  <si>
    <t>004161</t>
  </si>
  <si>
    <t>COMUNE DI PERLETTO</t>
  </si>
  <si>
    <t>004162</t>
  </si>
  <si>
    <t>COMUNE DI PERLO</t>
  </si>
  <si>
    <t>004163</t>
  </si>
  <si>
    <t>COMUNE DI PEVERAGNO</t>
  </si>
  <si>
    <t>004164</t>
  </si>
  <si>
    <t>COMUNE DI PEZZOLO VALLE UZZONE</t>
  </si>
  <si>
    <t>004165</t>
  </si>
  <si>
    <t>COMUNE DI PIANFEI</t>
  </si>
  <si>
    <t>004166</t>
  </si>
  <si>
    <t>COMUNE DI PIASCO</t>
  </si>
  <si>
    <t>004167</t>
  </si>
  <si>
    <t>COMUNE DI PIETRAPORZIO</t>
  </si>
  <si>
    <t>004168</t>
  </si>
  <si>
    <t>COMUNE DI PIOBESI D'ALBA</t>
  </si>
  <si>
    <t>004169</t>
  </si>
  <si>
    <t>COMUNE DI PIOZZO</t>
  </si>
  <si>
    <t>004170</t>
  </si>
  <si>
    <t>COMUNE DI POCAPAGLIA</t>
  </si>
  <si>
    <t>004171</t>
  </si>
  <si>
    <t>COMUNE DI POLONGHERA</t>
  </si>
  <si>
    <t>004172</t>
  </si>
  <si>
    <t>COMUNE DI PONTECHIANALE</t>
  </si>
  <si>
    <t>004173</t>
  </si>
  <si>
    <t>COMUNE DI PRADLEVES</t>
  </si>
  <si>
    <t>004174</t>
  </si>
  <si>
    <t>COMUNE DI PRAZZO</t>
  </si>
  <si>
    <t>004175</t>
  </si>
  <si>
    <t>COMUNE DI PRIERO</t>
  </si>
  <si>
    <t>004176</t>
  </si>
  <si>
    <t>COMUNE DI PRIOCCA</t>
  </si>
  <si>
    <t>004177</t>
  </si>
  <si>
    <t>COMUNE DI PRIOLA</t>
  </si>
  <si>
    <t>004178</t>
  </si>
  <si>
    <t>COMUNE DI PRUNETTO</t>
  </si>
  <si>
    <t>004179</t>
  </si>
  <si>
    <t>COMUNE DI RACCONIGI</t>
  </si>
  <si>
    <t>004180</t>
  </si>
  <si>
    <t>COMUNE DI REVELLO</t>
  </si>
  <si>
    <t>004181</t>
  </si>
  <si>
    <t>COMUNE DI RIFREDDO</t>
  </si>
  <si>
    <t>004182</t>
  </si>
  <si>
    <t>COMUNE DI RITTANA</t>
  </si>
  <si>
    <t>004183</t>
  </si>
  <si>
    <t>COMUNE DI ROASCHIA</t>
  </si>
  <si>
    <t>004184</t>
  </si>
  <si>
    <t>COMUNE DI ROASCIO</t>
  </si>
  <si>
    <t>004185</t>
  </si>
  <si>
    <t>COMUNE DI ROBILANTE</t>
  </si>
  <si>
    <t>004186</t>
  </si>
  <si>
    <t>COMUNE DI ROBURENT</t>
  </si>
  <si>
    <t>004188</t>
  </si>
  <si>
    <t>Rocca Cigliè</t>
  </si>
  <si>
    <t>COMUNE DI ROCCA CIGLIE'</t>
  </si>
  <si>
    <t>004189</t>
  </si>
  <si>
    <t>COMUNE DI ROCCA DE' BALDI</t>
  </si>
  <si>
    <t>004187</t>
  </si>
  <si>
    <t>COMUNE DI ROCCABRUNA</t>
  </si>
  <si>
    <t>004190</t>
  </si>
  <si>
    <t>Roccaforte Mondovì</t>
  </si>
  <si>
    <t>COMUNE DI ROCCAFORTE MONDOVI'</t>
  </si>
  <si>
    <t>004191</t>
  </si>
  <si>
    <t>COMUNE DI ROCCASPARVERA</t>
  </si>
  <si>
    <t>004192</t>
  </si>
  <si>
    <t>COMUNE DI ROCCAVIONE</t>
  </si>
  <si>
    <t>004193</t>
  </si>
  <si>
    <t>COMUNE DI ROCCHETTA BELBO</t>
  </si>
  <si>
    <t>004194</t>
  </si>
  <si>
    <t>COMUNE DI RODDI</t>
  </si>
  <si>
    <t>004195</t>
  </si>
  <si>
    <t>COMUNE DI RODDINO</t>
  </si>
  <si>
    <t>004196</t>
  </si>
  <si>
    <t>COMUNE DI RODELLO</t>
  </si>
  <si>
    <t>004197</t>
  </si>
  <si>
    <t>COMUNE DI ROSSANA</t>
  </si>
  <si>
    <t>004198</t>
  </si>
  <si>
    <t>COMUNE DI RUFFIA</t>
  </si>
  <si>
    <t>004199</t>
  </si>
  <si>
    <t>COMUNE DI SALE DELLE LANGHE</t>
  </si>
  <si>
    <t>004200</t>
  </si>
  <si>
    <t>COMUNE DI SALE SAN GIOVANNI</t>
  </si>
  <si>
    <t>004201</t>
  </si>
  <si>
    <t>COMUNE DI SALICETO</t>
  </si>
  <si>
    <t>004202</t>
  </si>
  <si>
    <t>COMUNE DI SALMOUR</t>
  </si>
  <si>
    <t>004203</t>
  </si>
  <si>
    <t>COMUNE DI SALUZZO</t>
  </si>
  <si>
    <t>004204</t>
  </si>
  <si>
    <t>COMUNE DI SAMBUCO</t>
  </si>
  <si>
    <t>004205</t>
  </si>
  <si>
    <t>COMUNE DI SAMPEYRE</t>
  </si>
  <si>
    <t>004206</t>
  </si>
  <si>
    <t>COMUNE DI SAN BENEDETTO BELBO</t>
  </si>
  <si>
    <t>004207</t>
  </si>
  <si>
    <t>COMUNE DI SAN DAMIANO MACRA</t>
  </si>
  <si>
    <t>004210</t>
  </si>
  <si>
    <t>San Michele Mondovì</t>
  </si>
  <si>
    <t>COMUNE DI SAN MICHELE MONDOVI'</t>
  </si>
  <si>
    <t>004208</t>
  </si>
  <si>
    <t>Sanfrè</t>
  </si>
  <si>
    <t>COMUNE DI SANFRE'</t>
  </si>
  <si>
    <t>004209</t>
  </si>
  <si>
    <t>COMUNE DI SANFRONT</t>
  </si>
  <si>
    <t>004212</t>
  </si>
  <si>
    <t>COMUNE DI SANTA VITTORIA D'ALBA</t>
  </si>
  <si>
    <t>004211</t>
  </si>
  <si>
    <t>COMUNE DI SANT'ALBANO STURA</t>
  </si>
  <si>
    <t>004213</t>
  </si>
  <si>
    <t>COMUNE DI SANTO STEFANO BELBO</t>
  </si>
  <si>
    <t>004214</t>
  </si>
  <si>
    <t>COMUNE DI SANTO STEFANO ROERO</t>
  </si>
  <si>
    <t>004215</t>
  </si>
  <si>
    <t>COMUNE DI SAVIGLIANO</t>
  </si>
  <si>
    <t>004216</t>
  </si>
  <si>
    <t>COMUNE DI SCAGNELLO</t>
  </si>
  <si>
    <t>004217</t>
  </si>
  <si>
    <t>COMUNE DI SCARNAFIGI</t>
  </si>
  <si>
    <t>004218</t>
  </si>
  <si>
    <t>COMUNE DI SERRALUNGA D'ALBA</t>
  </si>
  <si>
    <t>004219</t>
  </si>
  <si>
    <t>COMUNE DI SERRAVALLE LANGHE</t>
  </si>
  <si>
    <t>004220</t>
  </si>
  <si>
    <t>COMUNE DI SINIO</t>
  </si>
  <si>
    <t>004221</t>
  </si>
  <si>
    <t>COMUNE DI SOMANO</t>
  </si>
  <si>
    <t>004222</t>
  </si>
  <si>
    <t>COMUNE DI SOMMARIVA DEL BOSCO</t>
  </si>
  <si>
    <t>004223</t>
  </si>
  <si>
    <t>COMUNE DI SOMMARIVA PERNO</t>
  </si>
  <si>
    <t>004224</t>
  </si>
  <si>
    <t>COMUNE DI STROPPO</t>
  </si>
  <si>
    <t>004225</t>
  </si>
  <si>
    <t>COMUNE DI TARANTASCA</t>
  </si>
  <si>
    <t>004226</t>
  </si>
  <si>
    <t>COMUNE DI TORRE BORMIDA</t>
  </si>
  <si>
    <t>004227</t>
  </si>
  <si>
    <t>Torre Mondovì</t>
  </si>
  <si>
    <t>COMUNE DI TORRE MONDOVI'</t>
  </si>
  <si>
    <t>004228</t>
  </si>
  <si>
    <t>COMUNE DI TORRE SAN GIORGIO</t>
  </si>
  <si>
    <t>004229</t>
  </si>
  <si>
    <t>COMUNE DI TORRESINA</t>
  </si>
  <si>
    <t>004230</t>
  </si>
  <si>
    <t>COMUNE DI TREISO</t>
  </si>
  <si>
    <t>004231</t>
  </si>
  <si>
    <t>COMUNE DI TREZZO TINELLA</t>
  </si>
  <si>
    <t>004232</t>
  </si>
  <si>
    <t>Trinità</t>
  </si>
  <si>
    <t>COMUNE DI TRINITA'</t>
  </si>
  <si>
    <t>004233</t>
  </si>
  <si>
    <t>COMUNE DI VALDIERI</t>
  </si>
  <si>
    <t>004234</t>
  </si>
  <si>
    <t>COMUNE DI VALGRANA</t>
  </si>
  <si>
    <t>004235</t>
  </si>
  <si>
    <t>COMUNE DI VALLORIATE</t>
  </si>
  <si>
    <t>004237</t>
  </si>
  <si>
    <t>COMUNE DI VENASCA</t>
  </si>
  <si>
    <t>004238</t>
  </si>
  <si>
    <t>COMUNE DI VERDUNO</t>
  </si>
  <si>
    <t>004239</t>
  </si>
  <si>
    <t>COMUNE DI VERNANTE</t>
  </si>
  <si>
    <t>004240</t>
  </si>
  <si>
    <t>COMUNE DI VERZUOLO</t>
  </si>
  <si>
    <t>004241</t>
  </si>
  <si>
    <t>COMUNE DI VEZZA D'ALBA</t>
  </si>
  <si>
    <t>004242</t>
  </si>
  <si>
    <t>COMUNE DI VICOFORTE</t>
  </si>
  <si>
    <t>004243</t>
  </si>
  <si>
    <t>COMUNE DI VIGNOLO</t>
  </si>
  <si>
    <t>004244</t>
  </si>
  <si>
    <t>COMUNE DI VILLAFALLETTO</t>
  </si>
  <si>
    <t>004245</t>
  </si>
  <si>
    <t>Villanova Mondovì</t>
  </si>
  <si>
    <t>COMUNE DI VILLANOVA MONDOVI'</t>
  </si>
  <si>
    <t>004246</t>
  </si>
  <si>
    <t>COMUNE DI VILLANOVA SOLARO</t>
  </si>
  <si>
    <t>004247</t>
  </si>
  <si>
    <t>COMUNE DI VILLAR SAN COSTANZO</t>
  </si>
  <si>
    <t>004248</t>
  </si>
  <si>
    <t>COMUNE DI VINADIO</t>
  </si>
  <si>
    <t>004249</t>
  </si>
  <si>
    <t>COMUNE DI VIOLA</t>
  </si>
  <si>
    <t>004250</t>
  </si>
  <si>
    <t>COMUNE DI VOTTIGNASCO</t>
  </si>
  <si>
    <t>003001</t>
  </si>
  <si>
    <t>COMUNE DI AGRATE CONTURBIA</t>
  </si>
  <si>
    <t>003002</t>
  </si>
  <si>
    <t>COMUNE DI AMENO</t>
  </si>
  <si>
    <t>003006</t>
  </si>
  <si>
    <t>COMUNE DI ARMENO</t>
  </si>
  <si>
    <t>003008</t>
  </si>
  <si>
    <t>COMUNE DI ARONA</t>
  </si>
  <si>
    <t>003012</t>
  </si>
  <si>
    <t>COMUNE DI BARENGO</t>
  </si>
  <si>
    <t>003016</t>
  </si>
  <si>
    <t>COMUNE DI BELLINZAGO NOVARESE</t>
  </si>
  <si>
    <t>003018</t>
  </si>
  <si>
    <t>COMUNE DI BIANDRATE</t>
  </si>
  <si>
    <t>003019</t>
  </si>
  <si>
    <t>COMUNE DI BOCA</t>
  </si>
  <si>
    <t>003021</t>
  </si>
  <si>
    <t>COMUNE DI BOGOGNO</t>
  </si>
  <si>
    <t>003022</t>
  </si>
  <si>
    <t>COMUNE DI BOLZANO NOVARESE</t>
  </si>
  <si>
    <t>003025</t>
  </si>
  <si>
    <t>COMUNE DI BORGO TICINO</t>
  </si>
  <si>
    <t>003023</t>
  </si>
  <si>
    <t>COMUNE DI BORGOLAVEZZARO</t>
  </si>
  <si>
    <t>003024</t>
  </si>
  <si>
    <t>COMUNE DI BORGOMANERO</t>
  </si>
  <si>
    <t>003026</t>
  </si>
  <si>
    <t>COMUNE DI BRIGA NOVARESE</t>
  </si>
  <si>
    <t>003027</t>
  </si>
  <si>
    <t>COMUNE DI BRIONA</t>
  </si>
  <si>
    <t>003030</t>
  </si>
  <si>
    <t>COMUNE DI CALTIGNAGA</t>
  </si>
  <si>
    <t>003032</t>
  </si>
  <si>
    <t>COMUNE DI CAMERI</t>
  </si>
  <si>
    <t>003036</t>
  </si>
  <si>
    <t>COMUNE DI CARPIGNANO SESIA</t>
  </si>
  <si>
    <t>003037</t>
  </si>
  <si>
    <t>COMUNE DI CASALBELTRAME</t>
  </si>
  <si>
    <t>003039</t>
  </si>
  <si>
    <t>COMUNE DI CASALEGGIO NOVARA</t>
  </si>
  <si>
    <t>003040</t>
  </si>
  <si>
    <t>COMUNE DI CASALINO</t>
  </si>
  <si>
    <t>003041</t>
  </si>
  <si>
    <t>COMUNE DI CASALVOLONE</t>
  </si>
  <si>
    <t>003042</t>
  </si>
  <si>
    <t>COMUNE DI CASTELLAZZO NOVARESE</t>
  </si>
  <si>
    <t>003043</t>
  </si>
  <si>
    <t>COMUNE DI CASTELLETTO SOPRA TICINO</t>
  </si>
  <si>
    <t>003044</t>
  </si>
  <si>
    <t>COMUNE DI CAVAGLIETTO</t>
  </si>
  <si>
    <t>003045</t>
  </si>
  <si>
    <t>COMUNE DI CAVAGLIO D'AGOGNA</t>
  </si>
  <si>
    <t>003047</t>
  </si>
  <si>
    <t>COMUNE DI CAVALLIRIO</t>
  </si>
  <si>
    <t>003049</t>
  </si>
  <si>
    <t>COMUNE DI CERANO</t>
  </si>
  <si>
    <t>003051</t>
  </si>
  <si>
    <t>COMUNE DI COLAZZA</t>
  </si>
  <si>
    <t>003052</t>
  </si>
  <si>
    <t>COMUNE DI COMIGNAGO</t>
  </si>
  <si>
    <t>003055</t>
  </si>
  <si>
    <t>COMUNE DI CRESSA</t>
  </si>
  <si>
    <t>003058</t>
  </si>
  <si>
    <t>COMUNE DI CUREGGIO</t>
  </si>
  <si>
    <t>003060</t>
  </si>
  <si>
    <t>COMUNE DI DIVIGNANO</t>
  </si>
  <si>
    <t>003062</t>
  </si>
  <si>
    <t>COMUNE DI DORMELLETTO</t>
  </si>
  <si>
    <t>003065</t>
  </si>
  <si>
    <t>COMUNE DI FARA NOVARESE</t>
  </si>
  <si>
    <t>003066</t>
  </si>
  <si>
    <t>COMUNE DI FONTANETO D'AGOGNA</t>
  </si>
  <si>
    <t>003068</t>
  </si>
  <si>
    <t>COMUNE DI GALLIATE</t>
  </si>
  <si>
    <t>003069</t>
  </si>
  <si>
    <t>COMUNE DI GARBAGNA NOVARESE</t>
  </si>
  <si>
    <t>003070</t>
  </si>
  <si>
    <t>COMUNE DI GARGALLO</t>
  </si>
  <si>
    <t>003166</t>
  </si>
  <si>
    <t>COMUNE DI GATTICO-VERUNO</t>
  </si>
  <si>
    <t>003073</t>
  </si>
  <si>
    <t>COMUNE DI GHEMME</t>
  </si>
  <si>
    <t>003076</t>
  </si>
  <si>
    <t>COMUNE DI GOZZANO</t>
  </si>
  <si>
    <t>003077</t>
  </si>
  <si>
    <t>COMUNE DI GRANOZZO CON MONTICELLO</t>
  </si>
  <si>
    <t>003079</t>
  </si>
  <si>
    <t>COMUNE DI GRIGNASCO</t>
  </si>
  <si>
    <t>003082</t>
  </si>
  <si>
    <t>COMUNE DI INVORIO</t>
  </si>
  <si>
    <t>003083</t>
  </si>
  <si>
    <t>COMUNE DI LANDIONA</t>
  </si>
  <si>
    <t>003084</t>
  </si>
  <si>
    <t>COMUNE DI LESA</t>
  </si>
  <si>
    <t>003088</t>
  </si>
  <si>
    <t>COMUNE DI MAGGIORA</t>
  </si>
  <si>
    <t>003090</t>
  </si>
  <si>
    <t>COMUNE DI MANDELLO VITTA</t>
  </si>
  <si>
    <t>003091</t>
  </si>
  <si>
    <t>COMUNE DI MARANO TICINO</t>
  </si>
  <si>
    <t>003093</t>
  </si>
  <si>
    <t>COMUNE DI MASSINO VISCONTI</t>
  </si>
  <si>
    <t>003095</t>
  </si>
  <si>
    <t>COMUNE DI MEINA</t>
  </si>
  <si>
    <t>003097</t>
  </si>
  <si>
    <t>COMUNE DI MEZZOMERICO</t>
  </si>
  <si>
    <t>003098</t>
  </si>
  <si>
    <t>COMUNE DI MIASINO</t>
  </si>
  <si>
    <t>003100</t>
  </si>
  <si>
    <t>COMUNE DI MOMO</t>
  </si>
  <si>
    <t>003103</t>
  </si>
  <si>
    <t>COMUNE DI NEBBIUNO</t>
  </si>
  <si>
    <t>003104</t>
  </si>
  <si>
    <t>COMUNE DI NIBBIOLA</t>
  </si>
  <si>
    <t>003106</t>
  </si>
  <si>
    <t>COMUNE DI NOVARA</t>
  </si>
  <si>
    <t>003108</t>
  </si>
  <si>
    <t>COMUNE DI OLEGGIO</t>
  </si>
  <si>
    <t>003109</t>
  </si>
  <si>
    <t>COMUNE DI OLEGGIO CASTELLO</t>
  </si>
  <si>
    <t>003112</t>
  </si>
  <si>
    <t>COMUNE DI ORTA SAN GIULIO</t>
  </si>
  <si>
    <t>003114</t>
  </si>
  <si>
    <t>COMUNE DI PARUZZARO</t>
  </si>
  <si>
    <t>003115</t>
  </si>
  <si>
    <t>COMUNE DI PELLA</t>
  </si>
  <si>
    <t>003116</t>
  </si>
  <si>
    <t>COMUNE DI PETTENASCO</t>
  </si>
  <si>
    <t>003119</t>
  </si>
  <si>
    <t>COMUNE DI PISANO</t>
  </si>
  <si>
    <t>003120</t>
  </si>
  <si>
    <t>COMUNE DI POGNO</t>
  </si>
  <si>
    <t>003121</t>
  </si>
  <si>
    <t>COMUNE DI POMBIA</t>
  </si>
  <si>
    <t>003122</t>
  </si>
  <si>
    <t>COMUNE DI PRATO SESIA</t>
  </si>
  <si>
    <t>003129</t>
  </si>
  <si>
    <t>COMUNE DI RECETTO</t>
  </si>
  <si>
    <t>003130</t>
  </si>
  <si>
    <t>COMUNE DI ROMAGNANO SESIA</t>
  </si>
  <si>
    <t>003131</t>
  </si>
  <si>
    <t>COMUNE DI ROMENTINO</t>
  </si>
  <si>
    <t>003133</t>
  </si>
  <si>
    <t>COMUNE DI SAN MAURIZIO D'OPAGLIO</t>
  </si>
  <si>
    <t>003134</t>
  </si>
  <si>
    <t>COMUNE DI SAN NAZZARO SESIA</t>
  </si>
  <si>
    <t>003135</t>
  </si>
  <si>
    <t>COMUNE DI SAN PIETRO MOSEZZO</t>
  </si>
  <si>
    <t>003138</t>
  </si>
  <si>
    <t>COMUNE DI SILLAVENGO</t>
  </si>
  <si>
    <t>003139</t>
  </si>
  <si>
    <t>COMUNE DI SIZZANO</t>
  </si>
  <si>
    <t>003140</t>
  </si>
  <si>
    <t>COMUNE DI SORISO</t>
  </si>
  <si>
    <t>003141</t>
  </si>
  <si>
    <t>COMUNE DI SOZZAGO</t>
  </si>
  <si>
    <t>003143</t>
  </si>
  <si>
    <t>COMUNE DI SUNO</t>
  </si>
  <si>
    <t>003144</t>
  </si>
  <si>
    <t>COMUNE DI TERDOBBIATE</t>
  </si>
  <si>
    <t>003146</t>
  </si>
  <si>
    <t>COMUNE DI TORNACO</t>
  </si>
  <si>
    <t>003149</t>
  </si>
  <si>
    <t>COMUNE DI TRECATE</t>
  </si>
  <si>
    <t>003153</t>
  </si>
  <si>
    <t>COMUNE DI VAPRIO D'AGOGNA</t>
  </si>
  <si>
    <t>003154</t>
  </si>
  <si>
    <t>COMUNE DI VARALLO POMBIA</t>
  </si>
  <si>
    <t>003158</t>
  </si>
  <si>
    <t>COMUNE DI VESPOLATE</t>
  </si>
  <si>
    <t>003159</t>
  </si>
  <si>
    <t>COMUNE DI VICOLUNGO</t>
  </si>
  <si>
    <t>003164</t>
  </si>
  <si>
    <t>COMUNE DI VINZAGLIO</t>
  </si>
  <si>
    <t>001001</t>
  </si>
  <si>
    <t>Agliè</t>
  </si>
  <si>
    <t>COMUNE DI AGLIE'</t>
  </si>
  <si>
    <t>001002</t>
  </si>
  <si>
    <t>COMUNE DI AIRASCA</t>
  </si>
  <si>
    <t>001003</t>
  </si>
  <si>
    <t>COMUNE DI ALA DI STURA</t>
  </si>
  <si>
    <t>001004</t>
  </si>
  <si>
    <t>COMUNE DI ALBIANO D'IVREA</t>
  </si>
  <si>
    <t>001006</t>
  </si>
  <si>
    <t>COMUNE DI ALMESE</t>
  </si>
  <si>
    <t>001007</t>
  </si>
  <si>
    <t>COMUNE DI ALPETTE</t>
  </si>
  <si>
    <t>001008</t>
  </si>
  <si>
    <t>COMUNE DI ALPIGNANO</t>
  </si>
  <si>
    <t>001009</t>
  </si>
  <si>
    <t>COMUNE DI ANDEZENO</t>
  </si>
  <si>
    <t>001010</t>
  </si>
  <si>
    <t>COMUNE DI ANDRATE</t>
  </si>
  <si>
    <t>001011</t>
  </si>
  <si>
    <t>COMUNE DI ANGROGNA</t>
  </si>
  <si>
    <t>001012</t>
  </si>
  <si>
    <t>COMUNE DI ARIGNANO</t>
  </si>
  <si>
    <t>001013</t>
  </si>
  <si>
    <t>COMUNE DI AVIGLIANA</t>
  </si>
  <si>
    <t>001014</t>
  </si>
  <si>
    <t>COMUNE DI AZEGLIO</t>
  </si>
  <si>
    <t>001015</t>
  </si>
  <si>
    <t>COMUNE DI BAIRO</t>
  </si>
  <si>
    <t>001016</t>
  </si>
  <si>
    <t>COMUNE DI BALANGERO</t>
  </si>
  <si>
    <t>001017</t>
  </si>
  <si>
    <t>COMUNE DI BALDISSERO CANAVESE</t>
  </si>
  <si>
    <t>001018</t>
  </si>
  <si>
    <t>COMUNE DI BALDISSERO TORINESE</t>
  </si>
  <si>
    <t>001019</t>
  </si>
  <si>
    <t>COMUNE DI BALME</t>
  </si>
  <si>
    <t>001020</t>
  </si>
  <si>
    <t>COMUNE DI BANCHETTE</t>
  </si>
  <si>
    <t>001021</t>
  </si>
  <si>
    <t>COMUNE DI BARBANIA</t>
  </si>
  <si>
    <t>001022</t>
  </si>
  <si>
    <t>COMUNE DI BARDONECCHIA</t>
  </si>
  <si>
    <t>001023</t>
  </si>
  <si>
    <t>COMUNE DI BARONE CANAVESE</t>
  </si>
  <si>
    <t>001024</t>
  </si>
  <si>
    <t>COMUNE DI BEINASCO</t>
  </si>
  <si>
    <t>001025</t>
  </si>
  <si>
    <t>COMUNE DI BIBIANA</t>
  </si>
  <si>
    <t>001026</t>
  </si>
  <si>
    <t>COMUNE DI BOBBIO PELLICE</t>
  </si>
  <si>
    <t>001027</t>
  </si>
  <si>
    <t>COMUNE DI BOLLENGO</t>
  </si>
  <si>
    <t>001028</t>
  </si>
  <si>
    <t>COMUNE DI BORGARO TORINESE</t>
  </si>
  <si>
    <t>001029</t>
  </si>
  <si>
    <t>COMUNE DI BORGIALLO</t>
  </si>
  <si>
    <t>001030</t>
  </si>
  <si>
    <t>COMUNE DI BORGOFRANCO D'IVREA</t>
  </si>
  <si>
    <t>001031</t>
  </si>
  <si>
    <t>COMUNE DI BORGOMASINO</t>
  </si>
  <si>
    <t>001032</t>
  </si>
  <si>
    <t>COMUNE DI BORGONE SUSA</t>
  </si>
  <si>
    <t>001033</t>
  </si>
  <si>
    <t>COMUNE DI BOSCONERO</t>
  </si>
  <si>
    <t>001034</t>
  </si>
  <si>
    <t>COMUNE DI BRANDIZZO</t>
  </si>
  <si>
    <t>001035</t>
  </si>
  <si>
    <t>COMUNE DI BRICHERASIO</t>
  </si>
  <si>
    <t>001036</t>
  </si>
  <si>
    <t>COMUNE DI BROSSO</t>
  </si>
  <si>
    <t>001037</t>
  </si>
  <si>
    <t>COMUNE DI BROZOLO</t>
  </si>
  <si>
    <t>001038</t>
  </si>
  <si>
    <t>COMUNE DI BRUINO</t>
  </si>
  <si>
    <t>001039</t>
  </si>
  <si>
    <t>COMUNE DI BRUSASCO</t>
  </si>
  <si>
    <t>001040</t>
  </si>
  <si>
    <t>COMUNE DI BRUZOLO</t>
  </si>
  <si>
    <t>001041</t>
  </si>
  <si>
    <t>COMUNE DI BURIASCO</t>
  </si>
  <si>
    <t>001042</t>
  </si>
  <si>
    <t>COMUNE DI BUROLO</t>
  </si>
  <si>
    <t>001043</t>
  </si>
  <si>
    <t>COMUNE DI BUSANO</t>
  </si>
  <si>
    <t>001044</t>
  </si>
  <si>
    <t>COMUNE DI BUSSOLENO</t>
  </si>
  <si>
    <t>001045</t>
  </si>
  <si>
    <t>COMUNE DI BUTTIGLIERA ALTA</t>
  </si>
  <si>
    <t>001046</t>
  </si>
  <si>
    <t>COMUNE DI CAFASSE</t>
  </si>
  <si>
    <t>001047</t>
  </si>
  <si>
    <t>COMUNE DI CALUSO</t>
  </si>
  <si>
    <t>001048</t>
  </si>
  <si>
    <t>COMUNE DI CAMBIANO</t>
  </si>
  <si>
    <t>001049</t>
  </si>
  <si>
    <t>COMUNE DI CAMPIGLIONE-FENILE</t>
  </si>
  <si>
    <t>001050</t>
  </si>
  <si>
    <t>COMUNE DI CANDIA CANAVESE</t>
  </si>
  <si>
    <t>001051</t>
  </si>
  <si>
    <t>COMUNE DI CANDIOLO</t>
  </si>
  <si>
    <t>001052</t>
  </si>
  <si>
    <t>COMUNE DI CANISCHIO</t>
  </si>
  <si>
    <t>001053</t>
  </si>
  <si>
    <t>COMUNE DI CANTALUPA</t>
  </si>
  <si>
    <t>001054</t>
  </si>
  <si>
    <t>COMUNE DI CANTOIRA</t>
  </si>
  <si>
    <t>001055</t>
  </si>
  <si>
    <t>COMUNE DI CAPRIE</t>
  </si>
  <si>
    <t>001056</t>
  </si>
  <si>
    <t>COMUNE DI CARAVINO</t>
  </si>
  <si>
    <t>001057</t>
  </si>
  <si>
    <t>COMUNE DI CAREMA</t>
  </si>
  <si>
    <t>001058</t>
  </si>
  <si>
    <t>COMUNE DI CARIGNANO</t>
  </si>
  <si>
    <t>001059</t>
  </si>
  <si>
    <t>COMUNE DI CARMAGNOLA</t>
  </si>
  <si>
    <t>001060</t>
  </si>
  <si>
    <t>COMUNE DI CASALBORGONE</t>
  </si>
  <si>
    <t>001061</t>
  </si>
  <si>
    <t>COMUNE DI CASCINETTE D'IVREA</t>
  </si>
  <si>
    <t>001062</t>
  </si>
  <si>
    <t>COMUNE DI CASELETTE</t>
  </si>
  <si>
    <t>001063</t>
  </si>
  <si>
    <t>COMUNE DI CASELLE TORINESE</t>
  </si>
  <si>
    <t>001064</t>
  </si>
  <si>
    <t>COMUNE DI CASTAGNETO PO</t>
  </si>
  <si>
    <t>001065</t>
  </si>
  <si>
    <t>COMUNE DI CASTAGNOLE PIEMONTE</t>
  </si>
  <si>
    <t>001066</t>
  </si>
  <si>
    <t>COMUNE DI CASTELLAMONTE</t>
  </si>
  <si>
    <t>001067</t>
  </si>
  <si>
    <t>COMUNE DI CASTELNUOVO NIGRA</t>
  </si>
  <si>
    <t>001068</t>
  </si>
  <si>
    <t>COMUNE DI CASTIGLIONE TORINESE</t>
  </si>
  <si>
    <t>001069</t>
  </si>
  <si>
    <t>COMUNE DI CAVAGNOLO</t>
  </si>
  <si>
    <t>001070</t>
  </si>
  <si>
    <t>COMUNE DI CAVOUR</t>
  </si>
  <si>
    <t>001071</t>
  </si>
  <si>
    <t>COMUNE DI CERCENASCO</t>
  </si>
  <si>
    <t>001072</t>
  </si>
  <si>
    <t>COMUNE DI CERES</t>
  </si>
  <si>
    <t>001073</t>
  </si>
  <si>
    <t>COMUNE DI CERESOLE REALE</t>
  </si>
  <si>
    <t>001074</t>
  </si>
  <si>
    <t>COMUNE DI CESANA TORINESE</t>
  </si>
  <si>
    <t>001075</t>
  </si>
  <si>
    <t>COMUNE DI CHIALAMBERTO</t>
  </si>
  <si>
    <t>001076</t>
  </si>
  <si>
    <t>COMUNE DI CHIANOCCO</t>
  </si>
  <si>
    <t>001077</t>
  </si>
  <si>
    <t>COMUNE DI CHIAVERANO</t>
  </si>
  <si>
    <t>001078</t>
  </si>
  <si>
    <t>COMUNE DI CHIERI</t>
  </si>
  <si>
    <t>001079</t>
  </si>
  <si>
    <t>COMUNE DI CHIESANUOVA</t>
  </si>
  <si>
    <t>001080</t>
  </si>
  <si>
    <t>COMUNE DI CHIOMONTE</t>
  </si>
  <si>
    <t>001081</t>
  </si>
  <si>
    <t>COMUNE DI CHIUSA DI SAN MICHELE</t>
  </si>
  <si>
    <t>001082</t>
  </si>
  <si>
    <t>COMUNE DI CHIVASSO</t>
  </si>
  <si>
    <t>001083</t>
  </si>
  <si>
    <t>COMUNE DI CICONIO</t>
  </si>
  <si>
    <t>001084</t>
  </si>
  <si>
    <t>COMUNE DI CINTANO</t>
  </si>
  <si>
    <t>001085</t>
  </si>
  <si>
    <t>COMUNE DI CINZANO</t>
  </si>
  <si>
    <t>001086</t>
  </si>
  <si>
    <t>Ciriè</t>
  </si>
  <si>
    <t>COMUNE DI CIRIE'</t>
  </si>
  <si>
    <t>001087</t>
  </si>
  <si>
    <t>COMUNE DI CLAVIERE</t>
  </si>
  <si>
    <t>001088</t>
  </si>
  <si>
    <t>COMUNE DI COASSOLO TORINESE</t>
  </si>
  <si>
    <t>001089</t>
  </si>
  <si>
    <t>COMUNE DI COAZZE</t>
  </si>
  <si>
    <t>001090</t>
  </si>
  <si>
    <t>COMUNE DI COLLEGNO</t>
  </si>
  <si>
    <t>001091</t>
  </si>
  <si>
    <t>COMUNE DI COLLERETTO CASTELNUOVO</t>
  </si>
  <si>
    <t>001092</t>
  </si>
  <si>
    <t>COMUNE DI COLLERETTO GIACOSA</t>
  </si>
  <si>
    <t>001093</t>
  </si>
  <si>
    <t>COMUNE DI CONDOVE</t>
  </si>
  <si>
    <t>001094</t>
  </si>
  <si>
    <t>COMUNE DI CORIO</t>
  </si>
  <si>
    <t>001095</t>
  </si>
  <si>
    <t>COMUNE DI COSSANO CANAVESE</t>
  </si>
  <si>
    <t>001096</t>
  </si>
  <si>
    <t>COMUNE DI CUCEGLIO</t>
  </si>
  <si>
    <t>001097</t>
  </si>
  <si>
    <t>COMUNE DI CUMIANA</t>
  </si>
  <si>
    <t>001098</t>
  </si>
  <si>
    <t>Cuorgnè</t>
  </si>
  <si>
    <t>COMUNE DI CUORGNE'</t>
  </si>
  <si>
    <t>001099</t>
  </si>
  <si>
    <t>COMUNE DI DRUENTO</t>
  </si>
  <si>
    <t>001100</t>
  </si>
  <si>
    <t>COMUNE DI EXILLES</t>
  </si>
  <si>
    <t>001101</t>
  </si>
  <si>
    <t>COMUNE DI FAVRIA</t>
  </si>
  <si>
    <t>001102</t>
  </si>
  <si>
    <t>COMUNE DI FELETTO</t>
  </si>
  <si>
    <t>001103</t>
  </si>
  <si>
    <t>COMUNE DI FENESTRELLE</t>
  </si>
  <si>
    <t>001104</t>
  </si>
  <si>
    <t>COMUNE DI FIANO</t>
  </si>
  <si>
    <t>001105</t>
  </si>
  <si>
    <t>COMUNE DI FIORANO CANAVESE</t>
  </si>
  <si>
    <t>001106</t>
  </si>
  <si>
    <t>COMUNE DI FOGLIZZO</t>
  </si>
  <si>
    <t>001107</t>
  </si>
  <si>
    <t>COMUNE DI FORNO CANAVESE</t>
  </si>
  <si>
    <t>001108</t>
  </si>
  <si>
    <t>COMUNE DI FRASSINETTO</t>
  </si>
  <si>
    <t>001109</t>
  </si>
  <si>
    <t>COMUNE DI FRONT</t>
  </si>
  <si>
    <t>001110</t>
  </si>
  <si>
    <t>COMUNE DI FROSSASCO</t>
  </si>
  <si>
    <t>001111</t>
  </si>
  <si>
    <t>COMUNE DI GARZIGLIANA</t>
  </si>
  <si>
    <t>001112</t>
  </si>
  <si>
    <t>COMUNE DI GASSINO TORINESE</t>
  </si>
  <si>
    <t>001113</t>
  </si>
  <si>
    <t>COMUNE DI GERMAGNANO</t>
  </si>
  <si>
    <t>001114</t>
  </si>
  <si>
    <t>COMUNE DI GIAGLIONE</t>
  </si>
  <si>
    <t>001115</t>
  </si>
  <si>
    <t>COMUNE DI GIAVENO</t>
  </si>
  <si>
    <t>001116</t>
  </si>
  <si>
    <t>COMUNE DI GIVOLETTO</t>
  </si>
  <si>
    <t>001117</t>
  </si>
  <si>
    <t>COMUNE DI GRAVERE</t>
  </si>
  <si>
    <t>001118</t>
  </si>
  <si>
    <t>COMUNE DI GROSCAVALLO</t>
  </si>
  <si>
    <t>001119</t>
  </si>
  <si>
    <t>COMUNE DI GROSSO</t>
  </si>
  <si>
    <t>001120</t>
  </si>
  <si>
    <t>COMUNE DI GRUGLIASCO</t>
  </si>
  <si>
    <t>001121</t>
  </si>
  <si>
    <t>COMUNE DI INGRIA</t>
  </si>
  <si>
    <t>001122</t>
  </si>
  <si>
    <t>COMUNE DI INVERSO PINASCA</t>
  </si>
  <si>
    <t>001123</t>
  </si>
  <si>
    <t>COMUNE DI ISOLABELLA</t>
  </si>
  <si>
    <t>001124</t>
  </si>
  <si>
    <t>COMUNE DI ISSIGLIO</t>
  </si>
  <si>
    <t>001125</t>
  </si>
  <si>
    <t>COMUNE DI IVREA</t>
  </si>
  <si>
    <t>001126</t>
  </si>
  <si>
    <t>COMUNE DI LA CASSA</t>
  </si>
  <si>
    <t>001127</t>
  </si>
  <si>
    <t>COMUNE DI LA LOGGIA</t>
  </si>
  <si>
    <t>001128</t>
  </si>
  <si>
    <t>COMUNE DI LANZO TORINESE</t>
  </si>
  <si>
    <t>001129</t>
  </si>
  <si>
    <t>COMUNE DI LAURIANO</t>
  </si>
  <si>
    <t>001130</t>
  </si>
  <si>
    <t>COMUNE DI LEINI</t>
  </si>
  <si>
    <t>001131</t>
  </si>
  <si>
    <t>COMUNE DI LEMIE</t>
  </si>
  <si>
    <t>001132</t>
  </si>
  <si>
    <t>COMUNE DI LESSOLO</t>
  </si>
  <si>
    <t>001133</t>
  </si>
  <si>
    <t>COMUNE DI LEVONE</t>
  </si>
  <si>
    <t>001134</t>
  </si>
  <si>
    <t>COMUNE DI LOCANA</t>
  </si>
  <si>
    <t>001135</t>
  </si>
  <si>
    <t>COMUNE DI LOMBARDORE</t>
  </si>
  <si>
    <t>001136</t>
  </si>
  <si>
    <t>COMUNE DI LOMBRIASCO</t>
  </si>
  <si>
    <t>001137</t>
  </si>
  <si>
    <t>Loranzè</t>
  </si>
  <si>
    <t>COMUNE DI LORANZE'</t>
  </si>
  <si>
    <t>001139</t>
  </si>
  <si>
    <t>COMUNE DI LUSERNA SAN GIOVANNI</t>
  </si>
  <si>
    <t>001140</t>
  </si>
  <si>
    <t>COMUNE DI LUSERNETTA</t>
  </si>
  <si>
    <t>001141</t>
  </si>
  <si>
    <t>Lusigliè</t>
  </si>
  <si>
    <t>COMUNE DI LUSIGLIE'</t>
  </si>
  <si>
    <t>001142</t>
  </si>
  <si>
    <t>COMUNE DI MACELLO</t>
  </si>
  <si>
    <t>001143</t>
  </si>
  <si>
    <t>COMUNE DI MAGLIONE</t>
  </si>
  <si>
    <t>001316</t>
  </si>
  <si>
    <t>COMUNE DI MAPPANO</t>
  </si>
  <si>
    <t>001144</t>
  </si>
  <si>
    <t>COMUNE DI MARENTINO</t>
  </si>
  <si>
    <t>001145</t>
  </si>
  <si>
    <t>COMUNE DI MASSELLO</t>
  </si>
  <si>
    <t>001146</t>
  </si>
  <si>
    <t>COMUNE DI MATHI</t>
  </si>
  <si>
    <t>001147</t>
  </si>
  <si>
    <t>COMUNE DI MATTIE</t>
  </si>
  <si>
    <t>001148</t>
  </si>
  <si>
    <t>Mazzè</t>
  </si>
  <si>
    <t>COMUNE DI MAZZE'</t>
  </si>
  <si>
    <t>001149</t>
  </si>
  <si>
    <t>COMUNE DI MEANA DI SUSA</t>
  </si>
  <si>
    <t>001150</t>
  </si>
  <si>
    <t>COMUNE DI MERCENASCO</t>
  </si>
  <si>
    <t>001152</t>
  </si>
  <si>
    <t>COMUNE DI MEZZENILE</t>
  </si>
  <si>
    <t>001153</t>
  </si>
  <si>
    <t>COMUNE DI MOMBELLO DI TORINO</t>
  </si>
  <si>
    <t>001154</t>
  </si>
  <si>
    <t>COMUNE DI MOMPANTERO</t>
  </si>
  <si>
    <t>001155</t>
  </si>
  <si>
    <t>COMUNE DI MONASTERO DI LANZO</t>
  </si>
  <si>
    <t>001156</t>
  </si>
  <si>
    <t>COMUNE DI MONCALIERI</t>
  </si>
  <si>
    <t>001157</t>
  </si>
  <si>
    <t>COMUNE DI MONCENISIO</t>
  </si>
  <si>
    <t>001158</t>
  </si>
  <si>
    <t>COMUNE DI MONTALDO TORINESE</t>
  </si>
  <si>
    <t>001159</t>
  </si>
  <si>
    <t>COMUNE DI MONTALENGHE</t>
  </si>
  <si>
    <t>001160</t>
  </si>
  <si>
    <t>COMUNE DI MONTALTO DORA</t>
  </si>
  <si>
    <t>001161</t>
  </si>
  <si>
    <t>COMUNE DI MONTANARO</t>
  </si>
  <si>
    <t>001162</t>
  </si>
  <si>
    <t>COMUNE DI MONTEU DA PO</t>
  </si>
  <si>
    <t>001163</t>
  </si>
  <si>
    <t>COMUNE DI MORIONDO TORINESE</t>
  </si>
  <si>
    <t>001164</t>
  </si>
  <si>
    <t>COMUNE DI NICHELINO</t>
  </si>
  <si>
    <t>001165</t>
  </si>
  <si>
    <t>COMUNE DI NOASCA</t>
  </si>
  <si>
    <t>001166</t>
  </si>
  <si>
    <t>COMUNE DI NOLE</t>
  </si>
  <si>
    <t>001167</t>
  </si>
  <si>
    <t>COMUNE DI NOMAGLIO</t>
  </si>
  <si>
    <t>001168</t>
  </si>
  <si>
    <t>COMUNE DI NONE</t>
  </si>
  <si>
    <t>001169</t>
  </si>
  <si>
    <t>COMUNE DI NOVALESA</t>
  </si>
  <si>
    <t>001170</t>
  </si>
  <si>
    <t>COMUNE DI OGLIANICO</t>
  </si>
  <si>
    <t>001171</t>
  </si>
  <si>
    <t>COMUNE DI ORBASSANO</t>
  </si>
  <si>
    <t>001172</t>
  </si>
  <si>
    <t>COMUNE DI ORIO CANAVESE</t>
  </si>
  <si>
    <t>001173</t>
  </si>
  <si>
    <t>COMUNE DI OSASCO</t>
  </si>
  <si>
    <t>001174</t>
  </si>
  <si>
    <t>COMUNE DI OSASIO</t>
  </si>
  <si>
    <t>001175</t>
  </si>
  <si>
    <t>COMUNE DI OULX</t>
  </si>
  <si>
    <t>001176</t>
  </si>
  <si>
    <t>COMUNE DI OZEGNA</t>
  </si>
  <si>
    <t>001177</t>
  </si>
  <si>
    <t>COMUNE DI PALAZZO CANAVESE</t>
  </si>
  <si>
    <t>001178</t>
  </si>
  <si>
    <t>COMUNE DI PANCALIERI</t>
  </si>
  <si>
    <t>001179</t>
  </si>
  <si>
    <t>COMUNE DI PARELLA</t>
  </si>
  <si>
    <t>001180</t>
  </si>
  <si>
    <t>COMUNE DI PAVAROLO</t>
  </si>
  <si>
    <t>001181</t>
  </si>
  <si>
    <t>COMUNE DI PAVONE CANAVESE</t>
  </si>
  <si>
    <t>001183</t>
  </si>
  <si>
    <t>COMUNE DI PECETTO TORINESE</t>
  </si>
  <si>
    <t>001184</t>
  </si>
  <si>
    <t>COMUNE DI PEROSA ARGENTINA</t>
  </si>
  <si>
    <t>001185</t>
  </si>
  <si>
    <t>COMUNE DI PEROSA CANAVESE</t>
  </si>
  <si>
    <t>001186</t>
  </si>
  <si>
    <t>COMUNE DI PERRERO</t>
  </si>
  <si>
    <t>001187</t>
  </si>
  <si>
    <t>COMUNE DI PERTUSIO</t>
  </si>
  <si>
    <t>001188</t>
  </si>
  <si>
    <t>COMUNE DI PESSINETTO</t>
  </si>
  <si>
    <t>001189</t>
  </si>
  <si>
    <t>COMUNE DI PIANEZZA</t>
  </si>
  <si>
    <t>001190</t>
  </si>
  <si>
    <t>COMUNE DI PINASCA</t>
  </si>
  <si>
    <t>001191</t>
  </si>
  <si>
    <t>COMUNE DI PINEROLO</t>
  </si>
  <si>
    <t>001192</t>
  </si>
  <si>
    <t>COMUNE DI PINO TORINESE</t>
  </si>
  <si>
    <t>001193</t>
  </si>
  <si>
    <t>COMUNE DI PIOBESI TORINESE</t>
  </si>
  <si>
    <t>001194</t>
  </si>
  <si>
    <t>COMUNE DI PIOSSASCO</t>
  </si>
  <si>
    <t>001195</t>
  </si>
  <si>
    <t>COMUNE DI PISCINA</t>
  </si>
  <si>
    <t>001196</t>
  </si>
  <si>
    <t>COMUNE DI PIVERONE</t>
  </si>
  <si>
    <t>001197</t>
  </si>
  <si>
    <t>COMUNE DI POIRINO</t>
  </si>
  <si>
    <t>001198</t>
  </si>
  <si>
    <t>COMUNE DI POMARETTO</t>
  </si>
  <si>
    <t>001199</t>
  </si>
  <si>
    <t>COMUNE DI PONT-CANAVESE</t>
  </si>
  <si>
    <t>001200</t>
  </si>
  <si>
    <t>COMUNE DI PORTE</t>
  </si>
  <si>
    <t>001201</t>
  </si>
  <si>
    <t>COMUNE DI PRAGELATO</t>
  </si>
  <si>
    <t>001202</t>
  </si>
  <si>
    <t>COMUNE DI PRALI</t>
  </si>
  <si>
    <t>001203</t>
  </si>
  <si>
    <t>COMUNE DI PRALORMO</t>
  </si>
  <si>
    <t>001204</t>
  </si>
  <si>
    <t>COMUNE DI PRAMOLLO</t>
  </si>
  <si>
    <t>001205</t>
  </si>
  <si>
    <t>COMUNE DI PRAROSTINO</t>
  </si>
  <si>
    <t>001206</t>
  </si>
  <si>
    <t>COMUNE DI PRASCORSANO</t>
  </si>
  <si>
    <t>001207</t>
  </si>
  <si>
    <t>COMUNE DI PRATIGLIONE</t>
  </si>
  <si>
    <t>001208</t>
  </si>
  <si>
    <t>COMUNE DI QUAGLIUZZO</t>
  </si>
  <si>
    <t>001209</t>
  </si>
  <si>
    <t>COMUNE DI QUASSOLO</t>
  </si>
  <si>
    <t>001210</t>
  </si>
  <si>
    <t>COMUNE DI QUINCINETTO</t>
  </si>
  <si>
    <t>001211</t>
  </si>
  <si>
    <t>COMUNE DI REANO</t>
  </si>
  <si>
    <t>001212</t>
  </si>
  <si>
    <t>COMUNE DI RIBORDONE</t>
  </si>
  <si>
    <t>001215</t>
  </si>
  <si>
    <t>COMUNE DI RIVA PRESSO CHIERI</t>
  </si>
  <si>
    <t>001213</t>
  </si>
  <si>
    <t>COMUNE DI RIVALBA</t>
  </si>
  <si>
    <t>001214</t>
  </si>
  <si>
    <t>COMUNE DI RIVALTA DI TORINO</t>
  </si>
  <si>
    <t>001216</t>
  </si>
  <si>
    <t>COMUNE DI RIVARA</t>
  </si>
  <si>
    <t>001217</t>
  </si>
  <si>
    <t>COMUNE DI RIVAROLO CANAVESE</t>
  </si>
  <si>
    <t>001218</t>
  </si>
  <si>
    <t>COMUNE DI RIVAROSSA</t>
  </si>
  <si>
    <t>001219</t>
  </si>
  <si>
    <t>COMUNE DI RIVOLI</t>
  </si>
  <si>
    <t>001220</t>
  </si>
  <si>
    <t>COMUNE DI ROBASSOMERO</t>
  </si>
  <si>
    <t>001221</t>
  </si>
  <si>
    <t>COMUNE DI ROCCA CANAVESE</t>
  </si>
  <si>
    <t>001222</t>
  </si>
  <si>
    <t>COMUNE DI ROLETTO</t>
  </si>
  <si>
    <t>001223</t>
  </si>
  <si>
    <t>COMUNE DI ROMANO CANAVESE</t>
  </si>
  <si>
    <t>001224</t>
  </si>
  <si>
    <t>COMUNE DI RONCO CANAVESE</t>
  </si>
  <si>
    <t>001225</t>
  </si>
  <si>
    <t>COMUNE DI RONDISSONE</t>
  </si>
  <si>
    <t>001226</t>
  </si>
  <si>
    <t>Rorà</t>
  </si>
  <si>
    <t>COMUNE DI RORA'</t>
  </si>
  <si>
    <t>001228</t>
  </si>
  <si>
    <t>COMUNE DI ROSTA</t>
  </si>
  <si>
    <t>001227</t>
  </si>
  <si>
    <t>COMUNE DI ROURE</t>
  </si>
  <si>
    <t>001229</t>
  </si>
  <si>
    <t>COMUNE DI RUBIANA</t>
  </si>
  <si>
    <t>001230</t>
  </si>
  <si>
    <t>COMUNE DI RUEGLIO</t>
  </si>
  <si>
    <t>001231</t>
  </si>
  <si>
    <t>COMUNE DI SALASSA</t>
  </si>
  <si>
    <t>001232</t>
  </si>
  <si>
    <t>COMUNE DI SALBERTRAND</t>
  </si>
  <si>
    <t>001233</t>
  </si>
  <si>
    <t>COMUNE DI SALERANO CANAVESE</t>
  </si>
  <si>
    <t>001234</t>
  </si>
  <si>
    <t>COMUNE DI SALZA DI PINEROLO</t>
  </si>
  <si>
    <t>001235</t>
  </si>
  <si>
    <t>COMUNE DI SAMONE</t>
  </si>
  <si>
    <t>001236</t>
  </si>
  <si>
    <t>COMUNE DI SAN BENIGNO CANAVESE</t>
  </si>
  <si>
    <t>001237</t>
  </si>
  <si>
    <t>COMUNE DI SAN CARLO CANAVESE</t>
  </si>
  <si>
    <t>001238</t>
  </si>
  <si>
    <t>COMUNE DI SAN COLOMBANO BELMONTE</t>
  </si>
  <si>
    <t>001239</t>
  </si>
  <si>
    <t>COMUNE DI SAN DIDERO</t>
  </si>
  <si>
    <t>001240</t>
  </si>
  <si>
    <t>COMUNE DI SAN FRANCESCO AL CAMPO</t>
  </si>
  <si>
    <t>001242</t>
  </si>
  <si>
    <t>COMUNE DI SAN GERMANO CHISONE</t>
  </si>
  <si>
    <t>001243</t>
  </si>
  <si>
    <t>COMUNE DI SAN GILLIO</t>
  </si>
  <si>
    <t>001244</t>
  </si>
  <si>
    <t>COMUNE DI SAN GIORGIO CANAVESE</t>
  </si>
  <si>
    <t>001245</t>
  </si>
  <si>
    <t>COMUNE DI SAN GIORIO DI SUSA</t>
  </si>
  <si>
    <t>001246</t>
  </si>
  <si>
    <t>COMUNE DI SAN GIUSTO CANAVESE</t>
  </si>
  <si>
    <t>001247</t>
  </si>
  <si>
    <t>COMUNE DI SAN MARTINO CANAVESE</t>
  </si>
  <si>
    <t>001248</t>
  </si>
  <si>
    <t>COMUNE DI SAN MAURIZIO CANAVESE</t>
  </si>
  <si>
    <t>001249</t>
  </si>
  <si>
    <t>COMUNE DI SAN MAURO TORINESE</t>
  </si>
  <si>
    <t>001250</t>
  </si>
  <si>
    <t>COMUNE DI SAN PIETRO VAL LEMINA</t>
  </si>
  <si>
    <t>001251</t>
  </si>
  <si>
    <t>COMUNE DI SAN PONSO</t>
  </si>
  <si>
    <t>001252</t>
  </si>
  <si>
    <t>COMUNE DI SAN RAFFAELE CIMENA</t>
  </si>
  <si>
    <t>001253</t>
  </si>
  <si>
    <t>COMUNE DI SAN SEBASTIANO DA PO</t>
  </si>
  <si>
    <t>001254</t>
  </si>
  <si>
    <t>COMUNE DI SAN SECONDO DI PINEROLO</t>
  </si>
  <si>
    <t>001241</t>
  </si>
  <si>
    <t>COMUNE DI SANGANO</t>
  </si>
  <si>
    <t>001255</t>
  </si>
  <si>
    <t>COMUNE DI SANT'AMBROGIO DI TORINO</t>
  </si>
  <si>
    <t>001256</t>
  </si>
  <si>
    <t>COMUNE DI SANT'ANTONINO DI SUSA</t>
  </si>
  <si>
    <t>001257</t>
  </si>
  <si>
    <t>COMUNE DI SANTENA</t>
  </si>
  <si>
    <t>001258</t>
  </si>
  <si>
    <t>COMUNE DI SAUZE DI CESANA</t>
  </si>
  <si>
    <t>001259</t>
  </si>
  <si>
    <t>COMUNE DI SAUZE D'OULX</t>
  </si>
  <si>
    <t>001260</t>
  </si>
  <si>
    <t>COMUNE DI SCALENGHE</t>
  </si>
  <si>
    <t>001261</t>
  </si>
  <si>
    <t>COMUNE DI SCARMAGNO</t>
  </si>
  <si>
    <t>001262</t>
  </si>
  <si>
    <t>COMUNE DI SCIOLZE</t>
  </si>
  <si>
    <t>001263</t>
  </si>
  <si>
    <t>COMUNE DI SESTRIERE</t>
  </si>
  <si>
    <t>001264</t>
  </si>
  <si>
    <t>COMUNE DI SETTIMO ROTTARO</t>
  </si>
  <si>
    <t>001265</t>
  </si>
  <si>
    <t>COMUNE DI SETTIMO TORINESE</t>
  </si>
  <si>
    <t>001266</t>
  </si>
  <si>
    <t>COMUNE DI SETTIMO VITTONE</t>
  </si>
  <si>
    <t>001267</t>
  </si>
  <si>
    <t>COMUNE DI SPARONE</t>
  </si>
  <si>
    <t>001268</t>
  </si>
  <si>
    <t>COMUNE DI STRAMBINELLO</t>
  </si>
  <si>
    <t>001269</t>
  </si>
  <si>
    <t>COMUNE DI STRAMBINO</t>
  </si>
  <si>
    <t>001270</t>
  </si>
  <si>
    <t>COMUNE DI SUSA</t>
  </si>
  <si>
    <t>001271</t>
  </si>
  <si>
    <t>COMUNE DI TAVAGNASCO</t>
  </si>
  <si>
    <t>001272</t>
  </si>
  <si>
    <t>COMUNE DI TORINO</t>
  </si>
  <si>
    <t>001273</t>
  </si>
  <si>
    <t>COMUNE DI TORRAZZA PIEMONTE</t>
  </si>
  <si>
    <t>001274</t>
  </si>
  <si>
    <t>COMUNE DI TORRE CANAVESE</t>
  </si>
  <si>
    <t>001275</t>
  </si>
  <si>
    <t>COMUNE DI TORRE PELLICE</t>
  </si>
  <si>
    <t>001276</t>
  </si>
  <si>
    <t>COMUNE DI TRANA</t>
  </si>
  <si>
    <t>001278</t>
  </si>
  <si>
    <t>COMUNE DI TRAVERSELLA</t>
  </si>
  <si>
    <t>001279</t>
  </si>
  <si>
    <t>COMUNE DI TRAVES</t>
  </si>
  <si>
    <t>001280</t>
  </si>
  <si>
    <t>COMUNE DI TROFARELLO</t>
  </si>
  <si>
    <t>001281</t>
  </si>
  <si>
    <t>COMUNE DI USSEAUX</t>
  </si>
  <si>
    <t>001282</t>
  </si>
  <si>
    <t>COMUNE DI USSEGLIO</t>
  </si>
  <si>
    <t>001283</t>
  </si>
  <si>
    <t>COMUNE DI VAIE</t>
  </si>
  <si>
    <t>001284</t>
  </si>
  <si>
    <t>COMUNE DI VAL DELLA TORRE</t>
  </si>
  <si>
    <t>001317</t>
  </si>
  <si>
    <t>COMUNE DI VAL DI CHY</t>
  </si>
  <si>
    <t>001318</t>
  </si>
  <si>
    <t>COMUNE DI VALCHIUSA</t>
  </si>
  <si>
    <t>001285</t>
  </si>
  <si>
    <t>COMUNE DI VALGIOIE</t>
  </si>
  <si>
    <t>001286</t>
  </si>
  <si>
    <t>COMUNE DI VALLO TORINESE</t>
  </si>
  <si>
    <t>001287</t>
  </si>
  <si>
    <t>COMUNE DI VALPERGA</t>
  </si>
  <si>
    <t>001288</t>
  </si>
  <si>
    <t>COMUNE DI VALPRATO SOANA</t>
  </si>
  <si>
    <t>001289</t>
  </si>
  <si>
    <t>COMUNE DI VARISELLA</t>
  </si>
  <si>
    <t>001290</t>
  </si>
  <si>
    <t>COMUNE DI VAUDA CANAVESE</t>
  </si>
  <si>
    <t>001292</t>
  </si>
  <si>
    <t>COMUNE DI VENARIA REALE</t>
  </si>
  <si>
    <t>001291</t>
  </si>
  <si>
    <t>COMUNE DI VENAUS</t>
  </si>
  <si>
    <t>001293</t>
  </si>
  <si>
    <t>COMUNE DI VEROLENGO</t>
  </si>
  <si>
    <t>001294</t>
  </si>
  <si>
    <t>COMUNE DI VERRUA SAVOIA</t>
  </si>
  <si>
    <t>001295</t>
  </si>
  <si>
    <t>Vestignè</t>
  </si>
  <si>
    <t>COMUNE DI VESTIGNE'</t>
  </si>
  <si>
    <t>001296</t>
  </si>
  <si>
    <t>Vialfrè</t>
  </si>
  <si>
    <t>COMUNE DI VIALFRE'</t>
  </si>
  <si>
    <t>001298</t>
  </si>
  <si>
    <t>COMUNE DI VIDRACCO</t>
  </si>
  <si>
    <t>001299</t>
  </si>
  <si>
    <t>COMUNE DI VIGONE</t>
  </si>
  <si>
    <t>001300</t>
  </si>
  <si>
    <t>COMUNE DI VILLAFRANCA PIEMONTE</t>
  </si>
  <si>
    <t>001301</t>
  </si>
  <si>
    <t>COMUNE DI VILLANOVA CANAVESE</t>
  </si>
  <si>
    <t>001303</t>
  </si>
  <si>
    <t>COMUNE DI VILLAR DORA</t>
  </si>
  <si>
    <t>001305</t>
  </si>
  <si>
    <t>COMUNE DI VILLAR FOCCHIARDO</t>
  </si>
  <si>
    <t>001306</t>
  </si>
  <si>
    <t>COMUNE DI VILLAR PELLICE</t>
  </si>
  <si>
    <t>001307</t>
  </si>
  <si>
    <t>COMUNE DI VILLAR PEROSA</t>
  </si>
  <si>
    <t>001302</t>
  </si>
  <si>
    <t>COMUNE DI VILLARBASSE</t>
  </si>
  <si>
    <t>001304</t>
  </si>
  <si>
    <t>COMUNE DI VILLAREGGIA</t>
  </si>
  <si>
    <t>001308</t>
  </si>
  <si>
    <t>COMUNE DI VILLASTELLONE</t>
  </si>
  <si>
    <t>001309</t>
  </si>
  <si>
    <t>COMUNE DI VINOVO</t>
  </si>
  <si>
    <t>001310</t>
  </si>
  <si>
    <t>COMUNE DI VIRLE PIEMONTE</t>
  </si>
  <si>
    <t>001311</t>
  </si>
  <si>
    <t>COMUNE DI VISCHE</t>
  </si>
  <si>
    <t>001312</t>
  </si>
  <si>
    <t>COMUNE DI VISTRORIO</t>
  </si>
  <si>
    <t>001313</t>
  </si>
  <si>
    <t>Viù</t>
  </si>
  <si>
    <t>COMUNE DI VIU'</t>
  </si>
  <si>
    <t>001314</t>
  </si>
  <si>
    <t>COMUNE DI VOLPIANO</t>
  </si>
  <si>
    <t>001315</t>
  </si>
  <si>
    <t>COMUNE DI VOLVERA</t>
  </si>
  <si>
    <t>103001</t>
  </si>
  <si>
    <t>VB</t>
  </si>
  <si>
    <t>COMUNE DI ANTRONA SCHIERANCO</t>
  </si>
  <si>
    <t>103002</t>
  </si>
  <si>
    <t>COMUNE DI ANZOLA D'OSSOLA</t>
  </si>
  <si>
    <t>103003</t>
  </si>
  <si>
    <t>COMUNE DI ARIZZANO</t>
  </si>
  <si>
    <t>103004</t>
  </si>
  <si>
    <t>COMUNE DI AROLA</t>
  </si>
  <si>
    <t>103005</t>
  </si>
  <si>
    <t>COMUNE DI AURANO</t>
  </si>
  <si>
    <t>103006</t>
  </si>
  <si>
    <t>COMUNE DI BACENO</t>
  </si>
  <si>
    <t>103007</t>
  </si>
  <si>
    <t>COMUNE DI BANNIO ANZINO</t>
  </si>
  <si>
    <t>103008</t>
  </si>
  <si>
    <t>COMUNE DI BAVENO</t>
  </si>
  <si>
    <t>103009</t>
  </si>
  <si>
    <t>COMUNE DI BEE</t>
  </si>
  <si>
    <t>103010</t>
  </si>
  <si>
    <t>COMUNE DI BELGIRATE</t>
  </si>
  <si>
    <t>103011</t>
  </si>
  <si>
    <t>COMUNE DI BEURA-CARDEZZA</t>
  </si>
  <si>
    <t>103012</t>
  </si>
  <si>
    <t>COMUNE DI BOGNANCO</t>
  </si>
  <si>
    <t>103078</t>
  </si>
  <si>
    <t>COMUNE DI BORGOMEZZAVALLE</t>
  </si>
  <si>
    <t>103013</t>
  </si>
  <si>
    <t>COMUNE DI BROVELLO-CARPUGNINO</t>
  </si>
  <si>
    <t>103014</t>
  </si>
  <si>
    <t>COMUNE DI CALASCA-CASTIGLIONE</t>
  </si>
  <si>
    <t>103015</t>
  </si>
  <si>
    <t>COMUNE DI CAMBIASCA</t>
  </si>
  <si>
    <t>103016</t>
  </si>
  <si>
    <t>COMUNE DI CANNERO RIVIERA</t>
  </si>
  <si>
    <t>103017</t>
  </si>
  <si>
    <t>COMUNE DI CANNOBIO</t>
  </si>
  <si>
    <t>103018</t>
  </si>
  <si>
    <t>COMUNE DI CAPREZZO</t>
  </si>
  <si>
    <t>103019</t>
  </si>
  <si>
    <t>COMUNE DI CASALE CORTE CERRO</t>
  </si>
  <si>
    <t>103021</t>
  </si>
  <si>
    <t>COMUNE DI CEPPO MORELLI</t>
  </si>
  <si>
    <t>103022</t>
  </si>
  <si>
    <t>COMUNE DI CESARA</t>
  </si>
  <si>
    <t>103023</t>
  </si>
  <si>
    <t>COMUNE DI COSSOGNO</t>
  </si>
  <si>
    <t>103024</t>
  </si>
  <si>
    <t>COMUNE DI CRAVEGGIA</t>
  </si>
  <si>
    <t>103025</t>
  </si>
  <si>
    <t>COMUNE DI CREVOLADOSSOLA</t>
  </si>
  <si>
    <t>103026</t>
  </si>
  <si>
    <t>COMUNE DI CRODO</t>
  </si>
  <si>
    <t>103028</t>
  </si>
  <si>
    <t>COMUNE DI DOMODOSSOLA</t>
  </si>
  <si>
    <t>103029</t>
  </si>
  <si>
    <t>COMUNE DI DRUOGNO</t>
  </si>
  <si>
    <t>103031</t>
  </si>
  <si>
    <t>COMUNE DI FORMAZZA</t>
  </si>
  <si>
    <t>103032</t>
  </si>
  <si>
    <t>COMUNE DI GERMAGNO</t>
  </si>
  <si>
    <t>103033</t>
  </si>
  <si>
    <t>COMUNE DI GHIFFA</t>
  </si>
  <si>
    <t>103034</t>
  </si>
  <si>
    <t>COMUNE DI GIGNESE</t>
  </si>
  <si>
    <t>103035</t>
  </si>
  <si>
    <t>COMUNE DI GRAVELLONA TOCE</t>
  </si>
  <si>
    <t>103036</t>
  </si>
  <si>
    <t>COMUNE DI GURRO</t>
  </si>
  <si>
    <t>103037</t>
  </si>
  <si>
    <t>COMUNE DI INTRAGNA</t>
  </si>
  <si>
    <t>103038</t>
  </si>
  <si>
    <t>COMUNE DI LOREGLIA</t>
  </si>
  <si>
    <t>103039</t>
  </si>
  <si>
    <t>COMUNE DI MACUGNAGA</t>
  </si>
  <si>
    <t>103040</t>
  </si>
  <si>
    <t>COMUNE DI MADONNA DEL SASSO</t>
  </si>
  <si>
    <t>103041</t>
  </si>
  <si>
    <t>COMUNE DI MALESCO</t>
  </si>
  <si>
    <t>103042</t>
  </si>
  <si>
    <t>COMUNE DI MASERA</t>
  </si>
  <si>
    <t>103043</t>
  </si>
  <si>
    <t>COMUNE DI MASSIOLA</t>
  </si>
  <si>
    <t>103044</t>
  </si>
  <si>
    <t>COMUNE DI MERGOZZO</t>
  </si>
  <si>
    <t>103045</t>
  </si>
  <si>
    <t>COMUNE DI MIAZZINA</t>
  </si>
  <si>
    <t>103046</t>
  </si>
  <si>
    <t>COMUNE DI MONTECRESTESE</t>
  </si>
  <si>
    <t>103047</t>
  </si>
  <si>
    <t>COMUNE DI MONTESCHENO</t>
  </si>
  <si>
    <t>103048</t>
  </si>
  <si>
    <t>COMUNE DI NONIO</t>
  </si>
  <si>
    <t>103049</t>
  </si>
  <si>
    <t>COMUNE DI OGGEBBIO</t>
  </si>
  <si>
    <t>103050</t>
  </si>
  <si>
    <t>COMUNE DI OMEGNA</t>
  </si>
  <si>
    <t>103051</t>
  </si>
  <si>
    <t>COMUNE DI ORNAVASSO</t>
  </si>
  <si>
    <t>103052</t>
  </si>
  <si>
    <t>COMUNE DI PALLANZENO</t>
  </si>
  <si>
    <t>103053</t>
  </si>
  <si>
    <t>COMUNE DI PIEDIMULERA</t>
  </si>
  <si>
    <t>103054</t>
  </si>
  <si>
    <t>COMUNE DI PIEVE VERGONTE</t>
  </si>
  <si>
    <t>103055</t>
  </si>
  <si>
    <t>COMUNE DI PREMENO</t>
  </si>
  <si>
    <t>103056</t>
  </si>
  <si>
    <t>COMUNE DI PREMIA</t>
  </si>
  <si>
    <t>103057</t>
  </si>
  <si>
    <t>COMUNE DI PREMOSELLO-CHIOVENDA</t>
  </si>
  <si>
    <t>103058</t>
  </si>
  <si>
    <t>COMUNE DI QUARNA SOPRA</t>
  </si>
  <si>
    <t>103059</t>
  </si>
  <si>
    <t>COMUNE DI QUARNA SOTTO</t>
  </si>
  <si>
    <t>103060</t>
  </si>
  <si>
    <t>RE</t>
  </si>
  <si>
    <t>COMUNE DI RE</t>
  </si>
  <si>
    <t>103061</t>
  </si>
  <si>
    <t>COMUNE DI SAN BERNARDINO VERBANO</t>
  </si>
  <si>
    <t>103062</t>
  </si>
  <si>
    <t>COMUNE DI SANTA MARIA MAGGIORE</t>
  </si>
  <si>
    <t>103064</t>
  </si>
  <si>
    <t>COMUNE DI STRESA</t>
  </si>
  <si>
    <t>103065</t>
  </si>
  <si>
    <t>COMUNE DI TOCENO</t>
  </si>
  <si>
    <t>103066</t>
  </si>
  <si>
    <t>COMUNE DI TRAREGO VIGGIONA</t>
  </si>
  <si>
    <t>103067</t>
  </si>
  <si>
    <t>COMUNE DI TRASQUERA</t>
  </si>
  <si>
    <t>103068</t>
  </si>
  <si>
    <t>COMUNE DI TRONTANO</t>
  </si>
  <si>
    <t>103079</t>
  </si>
  <si>
    <t>COMUNE DI VALLE CANNOBINA</t>
  </si>
  <si>
    <t>103069</t>
  </si>
  <si>
    <t>COMUNE DI VALSTRONA</t>
  </si>
  <si>
    <t>103070</t>
  </si>
  <si>
    <t>COMUNE DI VANZONE CON SAN CARLO</t>
  </si>
  <si>
    <t>103071</t>
  </si>
  <si>
    <t>COMUNE DI VARZO</t>
  </si>
  <si>
    <t>103072</t>
  </si>
  <si>
    <t>COMUNE DI VERBANIA</t>
  </si>
  <si>
    <t>103074</t>
  </si>
  <si>
    <t>COMUNE DI VIGNONE</t>
  </si>
  <si>
    <t>103075</t>
  </si>
  <si>
    <t>COMUNE DI VILLADOSSOLA</t>
  </si>
  <si>
    <t>103076</t>
  </si>
  <si>
    <t>COMUNE DI VILLETTE</t>
  </si>
  <si>
    <t>103077</t>
  </si>
  <si>
    <t>COMUNE DI VOGOGNA</t>
  </si>
  <si>
    <t>002002</t>
  </si>
  <si>
    <t>VC</t>
  </si>
  <si>
    <t>COMUNE DI ALAGNA VALSESIA</t>
  </si>
  <si>
    <t>002003</t>
  </si>
  <si>
    <t>COMUNE DI ALBANO VERCELLESE</t>
  </si>
  <si>
    <t>002004</t>
  </si>
  <si>
    <t>COMUNE DI ALICE CASTELLO</t>
  </si>
  <si>
    <t>002170</t>
  </si>
  <si>
    <t>COMUNE DI ALTO SERMENZA</t>
  </si>
  <si>
    <t>002006</t>
  </si>
  <si>
    <t>COMUNE DI ARBORIO</t>
  </si>
  <si>
    <t>002007</t>
  </si>
  <si>
    <t>COMUNE DI ASIGLIANO VERCELLESE</t>
  </si>
  <si>
    <t>002008</t>
  </si>
  <si>
    <t>COMUNE DI BALMUCCIA</t>
  </si>
  <si>
    <t>002009</t>
  </si>
  <si>
    <t>COMUNE DI BALOCCO</t>
  </si>
  <si>
    <t>002011</t>
  </si>
  <si>
    <t>Bianzè</t>
  </si>
  <si>
    <t>COMUNE DI BIANZE'</t>
  </si>
  <si>
    <t>002014</t>
  </si>
  <si>
    <t>COMUNE DI BOCCIOLETO</t>
  </si>
  <si>
    <t>002015</t>
  </si>
  <si>
    <t>COMUNE DI BORGO D'ALE</t>
  </si>
  <si>
    <t>002017</t>
  </si>
  <si>
    <t>COMUNE DI BORGO VERCELLI</t>
  </si>
  <si>
    <t>002016</t>
  </si>
  <si>
    <t>COMUNE DI BORGOSESIA</t>
  </si>
  <si>
    <t>002021</t>
  </si>
  <si>
    <t>COMUNE DI BURONZO</t>
  </si>
  <si>
    <t>002025</t>
  </si>
  <si>
    <t>COMUNE DI CAMPERTOGNO</t>
  </si>
  <si>
    <t>002029</t>
  </si>
  <si>
    <t>COMUNE DI CARCOFORO</t>
  </si>
  <si>
    <t>002030</t>
  </si>
  <si>
    <t>COMUNE DI CARESANA</t>
  </si>
  <si>
    <t>002031</t>
  </si>
  <si>
    <t>COMUNE DI CARESANABLOT</t>
  </si>
  <si>
    <t>002032</t>
  </si>
  <si>
    <t>COMUNE DI CARISIO</t>
  </si>
  <si>
    <t>002033</t>
  </si>
  <si>
    <t>COMUNE DI CASANOVA ELVO</t>
  </si>
  <si>
    <t>002171</t>
  </si>
  <si>
    <t>COMUNE DI CELLIO CON BREIA</t>
  </si>
  <si>
    <t>002041</t>
  </si>
  <si>
    <t>COMUNE DI CERVATTO</t>
  </si>
  <si>
    <t>002042</t>
  </si>
  <si>
    <t>COMUNE DI CIGLIANO</t>
  </si>
  <si>
    <t>002043</t>
  </si>
  <si>
    <t>COMUNE DI CIVIASCO</t>
  </si>
  <si>
    <t>002045</t>
  </si>
  <si>
    <t>COMUNE DI COLLOBIANO</t>
  </si>
  <si>
    <t>002047</t>
  </si>
  <si>
    <t>COMUNE DI COSTANZANA</t>
  </si>
  <si>
    <t>002048</t>
  </si>
  <si>
    <t>COMUNE DI CRAVAGLIANA</t>
  </si>
  <si>
    <t>002049</t>
  </si>
  <si>
    <t>COMUNE DI CRESCENTINO</t>
  </si>
  <si>
    <t>002052</t>
  </si>
  <si>
    <t>COMUNE DI CROVA</t>
  </si>
  <si>
    <t>002054</t>
  </si>
  <si>
    <t>COMUNE DI DESANA</t>
  </si>
  <si>
    <t>002057</t>
  </si>
  <si>
    <t>COMUNE DI FOBELLO</t>
  </si>
  <si>
    <t>002058</t>
  </si>
  <si>
    <t>COMUNE DI FONTANETTO PO</t>
  </si>
  <si>
    <t>002059</t>
  </si>
  <si>
    <t>COMUNE DI FORMIGLIANA</t>
  </si>
  <si>
    <t>002061</t>
  </si>
  <si>
    <t>COMUNE DI GATTINARA</t>
  </si>
  <si>
    <t>002062</t>
  </si>
  <si>
    <t>COMUNE DI GHISLARENGO</t>
  </si>
  <si>
    <t>002065</t>
  </si>
  <si>
    <t>COMUNE DI GREGGIO</t>
  </si>
  <si>
    <t>002066</t>
  </si>
  <si>
    <t>COMUNE DI GUARDABOSONE</t>
  </si>
  <si>
    <t>002067</t>
  </si>
  <si>
    <t>COMUNE DI LAMPORO</t>
  </si>
  <si>
    <t>002068</t>
  </si>
  <si>
    <t>COMUNE DI LENTA</t>
  </si>
  <si>
    <t>002070</t>
  </si>
  <si>
    <t>COMUNE DI LIGNANA</t>
  </si>
  <si>
    <t>002071</t>
  </si>
  <si>
    <t>COMUNE DI LIVORNO FERRARIS</t>
  </si>
  <si>
    <t>002072</t>
  </si>
  <si>
    <t>COMUNE DI LOZZOLO</t>
  </si>
  <si>
    <t>002078</t>
  </si>
  <si>
    <t>COMUNE DI MOLLIA</t>
  </si>
  <si>
    <t>002079</t>
  </si>
  <si>
    <t>COMUNE DI MONCRIVELLO</t>
  </si>
  <si>
    <t>002082</t>
  </si>
  <si>
    <t>COMUNE DI MOTTA DE' CONTI</t>
  </si>
  <si>
    <t>002088</t>
  </si>
  <si>
    <t>COMUNE DI OLCENENGO</t>
  </si>
  <si>
    <t>002089</t>
  </si>
  <si>
    <t>COMUNE DI OLDENICO</t>
  </si>
  <si>
    <t>002090</t>
  </si>
  <si>
    <t>COMUNE DI PALAZZOLO VERCELLESE</t>
  </si>
  <si>
    <t>002091</t>
  </si>
  <si>
    <t>COMUNE DI PERTENGO</t>
  </si>
  <si>
    <t>002093</t>
  </si>
  <si>
    <t>COMUNE DI PEZZANA</t>
  </si>
  <si>
    <t>002096</t>
  </si>
  <si>
    <t>COMUNE DI PILA</t>
  </si>
  <si>
    <t>002097</t>
  </si>
  <si>
    <t>COMUNE DI PIODE</t>
  </si>
  <si>
    <t>002102</t>
  </si>
  <si>
    <t>COMUNE DI POSTUA</t>
  </si>
  <si>
    <t>002104</t>
  </si>
  <si>
    <t>COMUNE DI PRAROLO</t>
  </si>
  <si>
    <t>002107</t>
  </si>
  <si>
    <t>COMUNE DI QUARONA</t>
  </si>
  <si>
    <t>002108</t>
  </si>
  <si>
    <t>COMUNE DI QUINTO VERCELLESE</t>
  </si>
  <si>
    <t>002110</t>
  </si>
  <si>
    <t>COMUNE DI RASSA</t>
  </si>
  <si>
    <t>002113</t>
  </si>
  <si>
    <t>COMUNE DI RIMELLA</t>
  </si>
  <si>
    <t>002115</t>
  </si>
  <si>
    <t>COMUNE DI RIVE</t>
  </si>
  <si>
    <t>002116</t>
  </si>
  <si>
    <t>COMUNE DI ROASIO</t>
  </si>
  <si>
    <t>002118</t>
  </si>
  <si>
    <t>COMUNE DI RONSECCO</t>
  </si>
  <si>
    <t>002121</t>
  </si>
  <si>
    <t>COMUNE DI ROSSA</t>
  </si>
  <si>
    <t>002122</t>
  </si>
  <si>
    <t>COMUNE DI ROVASENDA</t>
  </si>
  <si>
    <t>002126</t>
  </si>
  <si>
    <t>COMUNE DI SALASCO</t>
  </si>
  <si>
    <t>002127</t>
  </si>
  <si>
    <t>COMUNE DI SALI VERCELLESE</t>
  </si>
  <si>
    <t>002128</t>
  </si>
  <si>
    <t>COMUNE DI SALUGGIA</t>
  </si>
  <si>
    <t>002131</t>
  </si>
  <si>
    <t>COMUNE DI SAN GERMANO VERCELLESE</t>
  </si>
  <si>
    <t>002035</t>
  </si>
  <si>
    <t>COMUNE DI SAN GIACOMO VERCELLESE</t>
  </si>
  <si>
    <t>002133</t>
  </si>
  <si>
    <t>Santhià</t>
  </si>
  <si>
    <t>COMUNE DI SANTHIA'</t>
  </si>
  <si>
    <t>002134</t>
  </si>
  <si>
    <t>COMUNE DI SCOPA</t>
  </si>
  <si>
    <t>002135</t>
  </si>
  <si>
    <t>COMUNE DI SCOPELLO</t>
  </si>
  <si>
    <t>002137</t>
  </si>
  <si>
    <t>COMUNE DI SERRAVALLE SESIA</t>
  </si>
  <si>
    <t>002142</t>
  </si>
  <si>
    <t>COMUNE DI STROPPIANA</t>
  </si>
  <si>
    <t>002147</t>
  </si>
  <si>
    <t>COMUNE DI TRICERRO</t>
  </si>
  <si>
    <t>002148</t>
  </si>
  <si>
    <t>COMUNE DI TRINO</t>
  </si>
  <si>
    <t>002150</t>
  </si>
  <si>
    <t>COMUNE DI TRONZANO VERCELLESE</t>
  </si>
  <si>
    <t>002152</t>
  </si>
  <si>
    <t>COMUNE DI VALDUGGIA</t>
  </si>
  <si>
    <t>002156</t>
  </si>
  <si>
    <t>COMUNE DI VARALLO</t>
  </si>
  <si>
    <t>002158</t>
  </si>
  <si>
    <t>COMUNE DI VERCELLI</t>
  </si>
  <si>
    <t>002163</t>
  </si>
  <si>
    <t>COMUNE DI VILLARBOIT</t>
  </si>
  <si>
    <t>002164</t>
  </si>
  <si>
    <t>COMUNE DI VILLATA</t>
  </si>
  <si>
    <t>002166</t>
  </si>
  <si>
    <t>COMUNE DI VOCCA</t>
  </si>
  <si>
    <t>007001</t>
  </si>
  <si>
    <t>Valle d'Aosta</t>
  </si>
  <si>
    <t>AO</t>
  </si>
  <si>
    <t>COMUNE DI ALLEIN</t>
  </si>
  <si>
    <t>007002</t>
  </si>
  <si>
    <t>Antey-Saint-André</t>
  </si>
  <si>
    <t>COMUNE DI ANTEY-SAINT-ANDRE'</t>
  </si>
  <si>
    <t>007003</t>
  </si>
  <si>
    <t>COMUNE DI AOSTA</t>
  </si>
  <si>
    <t>007004</t>
  </si>
  <si>
    <t>COMUNE DI ARNAD</t>
  </si>
  <si>
    <t>007005</t>
  </si>
  <si>
    <t>COMUNE DI ARVIER</t>
  </si>
  <si>
    <t>007006</t>
  </si>
  <si>
    <t>COMUNE DI AVISE</t>
  </si>
  <si>
    <t>007007</t>
  </si>
  <si>
    <t>COMUNE DI AYAS</t>
  </si>
  <si>
    <t>007008</t>
  </si>
  <si>
    <t>COMUNE DI AYMAVILLES</t>
  </si>
  <si>
    <t>007009</t>
  </si>
  <si>
    <t>COMUNE DI BARD</t>
  </si>
  <si>
    <t>007010</t>
  </si>
  <si>
    <t>COMUNE DI BIONAZ</t>
  </si>
  <si>
    <t>007011</t>
  </si>
  <si>
    <t>COMUNE DI BRISSOGNE</t>
  </si>
  <si>
    <t>007012</t>
  </si>
  <si>
    <t>COMUNE DI BRUSSON</t>
  </si>
  <si>
    <t>007013</t>
  </si>
  <si>
    <t>COMUNE DI CHALLAND-SAINT-ANSELME</t>
  </si>
  <si>
    <t>007014</t>
  </si>
  <si>
    <t>COMUNE DI CHALLAND-SAINT-VICTOR</t>
  </si>
  <si>
    <t>007015</t>
  </si>
  <si>
    <t>COMUNE DI CHAMBAVE</t>
  </si>
  <si>
    <t>007016</t>
  </si>
  <si>
    <t>COMUNE DI CHAMOIS</t>
  </si>
  <si>
    <t>007017</t>
  </si>
  <si>
    <t>COMUNE DI CHAMPDEPRAZ</t>
  </si>
  <si>
    <t>007018</t>
  </si>
  <si>
    <t>COMUNE DI CHAMPORCHER</t>
  </si>
  <si>
    <t>007019</t>
  </si>
  <si>
    <t>COMUNE DI CHARVENSOD</t>
  </si>
  <si>
    <t>007020</t>
  </si>
  <si>
    <t>Châtillon</t>
  </si>
  <si>
    <t>COMUNE DI CHATILLON</t>
  </si>
  <si>
    <t>007021</t>
  </si>
  <si>
    <t>COMUNE DI COGNE</t>
  </si>
  <si>
    <t>007022</t>
  </si>
  <si>
    <t>COMUNE DI COURMAYEUR</t>
  </si>
  <si>
    <t>007023</t>
  </si>
  <si>
    <t>COMUNE DI DONNAS</t>
  </si>
  <si>
    <t>007024</t>
  </si>
  <si>
    <t>COMUNE DI DOUES</t>
  </si>
  <si>
    <t>007025</t>
  </si>
  <si>
    <t>Emarèse</t>
  </si>
  <si>
    <t>COMUNE DI EMARESE</t>
  </si>
  <si>
    <t>007026</t>
  </si>
  <si>
    <t>COMUNE DI ETROUBLES</t>
  </si>
  <si>
    <t>007027</t>
  </si>
  <si>
    <t>Fénis</t>
  </si>
  <si>
    <t>COMUNE DI FENIS</t>
  </si>
  <si>
    <t>007028</t>
  </si>
  <si>
    <t>COMUNE DI FONTAINEMORE</t>
  </si>
  <si>
    <t>007029</t>
  </si>
  <si>
    <t>COMUNE DI GABY</t>
  </si>
  <si>
    <t>007030</t>
  </si>
  <si>
    <t>COMUNE DI GIGNOD</t>
  </si>
  <si>
    <t>007031</t>
  </si>
  <si>
    <t>COMUNE DI GRESSAN</t>
  </si>
  <si>
    <t>007032</t>
  </si>
  <si>
    <t>COMUNE DI GRESSONEY-LA-TRINITE'</t>
  </si>
  <si>
    <t>007033</t>
  </si>
  <si>
    <t>COMUNE DI GRESSONEY-SAINT-JEAN</t>
  </si>
  <si>
    <t>007034</t>
  </si>
  <si>
    <t>Hòne</t>
  </si>
  <si>
    <t>COMUNE DI HONE</t>
  </si>
  <si>
    <t>007035</t>
  </si>
  <si>
    <t>COMUNE DI INTROD</t>
  </si>
  <si>
    <t>007036</t>
  </si>
  <si>
    <t>COMUNE DI ISSIME</t>
  </si>
  <si>
    <t>007037</t>
  </si>
  <si>
    <t>COMUNE DI ISSOGNE</t>
  </si>
  <si>
    <t>007038</t>
  </si>
  <si>
    <t>COMUNE DI JOVENCAN</t>
  </si>
  <si>
    <t>007039</t>
  </si>
  <si>
    <t>COMUNE DI LA MAGDELEINE</t>
  </si>
  <si>
    <t>007040</t>
  </si>
  <si>
    <t>COMUNE DI LA SALLE</t>
  </si>
  <si>
    <t>007041</t>
  </si>
  <si>
    <t>COMUNE DI LA THUILE</t>
  </si>
  <si>
    <t>007042</t>
  </si>
  <si>
    <t>COMUNE DI LILLIANES</t>
  </si>
  <si>
    <t>007043</t>
  </si>
  <si>
    <t>COMUNE DI MONTJOVET</t>
  </si>
  <si>
    <t>007044</t>
  </si>
  <si>
    <t>COMUNE DI MORGEX</t>
  </si>
  <si>
    <t>007045</t>
  </si>
  <si>
    <t>COMUNE DI NUS</t>
  </si>
  <si>
    <t>007046</t>
  </si>
  <si>
    <t>COMUNE DI OLLOMONT</t>
  </si>
  <si>
    <t>007047</t>
  </si>
  <si>
    <t>COMUNE DI OYACE</t>
  </si>
  <si>
    <t>007048</t>
  </si>
  <si>
    <t>COMUNE DI PERLOZ</t>
  </si>
  <si>
    <t>007049</t>
  </si>
  <si>
    <t>COMUNE DI POLLEIN</t>
  </si>
  <si>
    <t>007050</t>
  </si>
  <si>
    <t>COMUNE DI PONTBOSET</t>
  </si>
  <si>
    <t>007051</t>
  </si>
  <si>
    <t>COMUNE DI PONTEY</t>
  </si>
  <si>
    <t>007052</t>
  </si>
  <si>
    <t>COMUNE DI PONT-SAINT-MARTIN</t>
  </si>
  <si>
    <t>007053</t>
  </si>
  <si>
    <t>Pré-Saint-Didier</t>
  </si>
  <si>
    <t>COMUNE DI PRE'-SAINT-DIDIER</t>
  </si>
  <si>
    <t>007054</t>
  </si>
  <si>
    <t>COMUNE DI QUART</t>
  </si>
  <si>
    <t>007055</t>
  </si>
  <si>
    <t>COMUNE DI RHEMES-NOTRE-DAME</t>
  </si>
  <si>
    <t>007056</t>
  </si>
  <si>
    <t>COMUNE DI RHEMES-SAINT-GEORGES</t>
  </si>
  <si>
    <t>007057</t>
  </si>
  <si>
    <t>COMUNE DI ROISAN</t>
  </si>
  <si>
    <t>007058</t>
  </si>
  <si>
    <t>COMUNE DI SAINT-CHRISTOPHE</t>
  </si>
  <si>
    <t>007059</t>
  </si>
  <si>
    <t>COMUNE DI SAINT-DENIS</t>
  </si>
  <si>
    <t>007060</t>
  </si>
  <si>
    <t>COMUNE DI SAINT-MARCEL</t>
  </si>
  <si>
    <t>007061</t>
  </si>
  <si>
    <t>COMUNE DI SAINT-NICOLAS</t>
  </si>
  <si>
    <t>007062</t>
  </si>
  <si>
    <t>COMUNE DI SAINT-OYEN</t>
  </si>
  <si>
    <t>007063</t>
  </si>
  <si>
    <t>COMUNE DI SAINT-PIERRE</t>
  </si>
  <si>
    <t>007064</t>
  </si>
  <si>
    <t>COMUNE DI SAINT-RHEMY-EN-BOSSES</t>
  </si>
  <si>
    <t>007065</t>
  </si>
  <si>
    <t>COMUNE DI SAINT-VINCENT</t>
  </si>
  <si>
    <t>007066</t>
  </si>
  <si>
    <t>COMUNE DI SARRE</t>
  </si>
  <si>
    <t>007067</t>
  </si>
  <si>
    <t>COMUNE DI TORGNON</t>
  </si>
  <si>
    <t>007068</t>
  </si>
  <si>
    <t>COMUNE DI VALGRISENCHE</t>
  </si>
  <si>
    <t>007069</t>
  </si>
  <si>
    <t>COMUNE DI VALPELLINE</t>
  </si>
  <si>
    <t>007070</t>
  </si>
  <si>
    <t>COMUNE DI VALSAVARENCHE</t>
  </si>
  <si>
    <t>007071</t>
  </si>
  <si>
    <t>COMUNE DI VALTOURNENCHE</t>
  </si>
  <si>
    <t>007072</t>
  </si>
  <si>
    <t>COMUNE DI VERRAYES</t>
  </si>
  <si>
    <t>007073</t>
  </si>
  <si>
    <t>Verrès</t>
  </si>
  <si>
    <t>COMUNE DI VERRES</t>
  </si>
  <si>
    <t>007074</t>
  </si>
  <si>
    <t>COMUNE DI VILLENEUVE</t>
  </si>
  <si>
    <t>016001</t>
  </si>
  <si>
    <t>BG</t>
  </si>
  <si>
    <t>COMUNE DI ADRARA SAN MARTINO</t>
  </si>
  <si>
    <t>016002</t>
  </si>
  <si>
    <t>COMUNE DI ADRARA SAN ROCCO</t>
  </si>
  <si>
    <t>016003</t>
  </si>
  <si>
    <t>COMUNE DI ALBANO SANT'ALESSANDRO</t>
  </si>
  <si>
    <t>016004</t>
  </si>
  <si>
    <t>COMUNE DI ALBINO</t>
  </si>
  <si>
    <t>016248</t>
  </si>
  <si>
    <t>COMUNE DI ALGUA</t>
  </si>
  <si>
    <t>016005</t>
  </si>
  <si>
    <t>Almè</t>
  </si>
  <si>
    <t>COMUNE DI ALME'</t>
  </si>
  <si>
    <t>016006</t>
  </si>
  <si>
    <t>COMUNE DI ALMENNO SAN BARTOLOMEO</t>
  </si>
  <si>
    <t>016007</t>
  </si>
  <si>
    <t>COMUNE DI ALMENNO SAN SALVATORE</t>
  </si>
  <si>
    <t>016008</t>
  </si>
  <si>
    <t>COMUNE DI ALZANO LOMBARDO</t>
  </si>
  <si>
    <t>016009</t>
  </si>
  <si>
    <t>COMUNE DI AMBIVERE</t>
  </si>
  <si>
    <t>016010</t>
  </si>
  <si>
    <t>COMUNE DI ANTEGNATE</t>
  </si>
  <si>
    <t>016011</t>
  </si>
  <si>
    <t>COMUNE DI ARCENE</t>
  </si>
  <si>
    <t>016012</t>
  </si>
  <si>
    <t>COMUNE DI ARDESIO</t>
  </si>
  <si>
    <t>016013</t>
  </si>
  <si>
    <t>COMUNE DI ARZAGO D'ADDA</t>
  </si>
  <si>
    <t>016014</t>
  </si>
  <si>
    <t>COMUNE DI AVERARA</t>
  </si>
  <si>
    <t>016015</t>
  </si>
  <si>
    <t>COMUNE DI AVIATICO</t>
  </si>
  <si>
    <t>016016</t>
  </si>
  <si>
    <t>COMUNE DI AZZANO SAN PAOLO</t>
  </si>
  <si>
    <t>016017</t>
  </si>
  <si>
    <t>COMUNE DI AZZONE</t>
  </si>
  <si>
    <t>016018</t>
  </si>
  <si>
    <t>COMUNE DI BAGNATICA</t>
  </si>
  <si>
    <t>016019</t>
  </si>
  <si>
    <t>COMUNE DI BARBATA</t>
  </si>
  <si>
    <t>016020</t>
  </si>
  <si>
    <t>COMUNE DI BARIANO</t>
  </si>
  <si>
    <t>016021</t>
  </si>
  <si>
    <t>COMUNE DI BARZANA</t>
  </si>
  <si>
    <t>016022</t>
  </si>
  <si>
    <t>COMUNE DI BEDULITA</t>
  </si>
  <si>
    <t>016023</t>
  </si>
  <si>
    <t>COMUNE DI BERBENNO</t>
  </si>
  <si>
    <t>016024</t>
  </si>
  <si>
    <t>COMUNE DI BERGAMO</t>
  </si>
  <si>
    <t>016025</t>
  </si>
  <si>
    <t>COMUNE DI BERZO SAN FERMO</t>
  </si>
  <si>
    <t>016026</t>
  </si>
  <si>
    <t>COMUNE DI BIANZANO</t>
  </si>
  <si>
    <t>016027</t>
  </si>
  <si>
    <t>COMUNE DI BLELLO</t>
  </si>
  <si>
    <t>016028</t>
  </si>
  <si>
    <t>COMUNE DI BOLGARE</t>
  </si>
  <si>
    <t>016029</t>
  </si>
  <si>
    <t>COMUNE DI BOLTIERE</t>
  </si>
  <si>
    <t>016030</t>
  </si>
  <si>
    <t>COMUNE DI BONATE SOPRA</t>
  </si>
  <si>
    <t>016031</t>
  </si>
  <si>
    <t>COMUNE DI BONATE SOTTO</t>
  </si>
  <si>
    <t>016032</t>
  </si>
  <si>
    <t>COMUNE DI BORGO DI TERZO</t>
  </si>
  <si>
    <t>016033</t>
  </si>
  <si>
    <t>COMUNE DI BOSSICO</t>
  </si>
  <si>
    <t>016034</t>
  </si>
  <si>
    <t>COMUNE DI BOTTANUCO</t>
  </si>
  <si>
    <t>016035</t>
  </si>
  <si>
    <t>COMUNE DI BRACCA</t>
  </si>
  <si>
    <t>016036</t>
  </si>
  <si>
    <t>COMUNE DI BRANZI</t>
  </si>
  <si>
    <t>016037</t>
  </si>
  <si>
    <t>COMUNE DI BREMBATE</t>
  </si>
  <si>
    <t>016038</t>
  </si>
  <si>
    <t>COMUNE DI BREMBATE DI SOPRA</t>
  </si>
  <si>
    <t>016040</t>
  </si>
  <si>
    <t>COMUNE DI BRIGNANO GERA D'ADDA</t>
  </si>
  <si>
    <t>016041</t>
  </si>
  <si>
    <t>COMUNE DI BRUMANO</t>
  </si>
  <si>
    <t>016042</t>
  </si>
  <si>
    <t>COMUNE DI BRUSAPORTO</t>
  </si>
  <si>
    <t>016043</t>
  </si>
  <si>
    <t>COMUNE DI CALCINATE</t>
  </si>
  <si>
    <t>016044</t>
  </si>
  <si>
    <t>COMUNE DI CALCIO</t>
  </si>
  <si>
    <t>016046</t>
  </si>
  <si>
    <t>COMUNE DI CALUSCO D'ADDA</t>
  </si>
  <si>
    <t>016047</t>
  </si>
  <si>
    <t>COMUNE DI CALVENZANO</t>
  </si>
  <si>
    <t>016048</t>
  </si>
  <si>
    <t>COMUNE DI CAMERATA CORNELLO</t>
  </si>
  <si>
    <t>016049</t>
  </si>
  <si>
    <t>COMUNE DI CANONICA D'ADDA</t>
  </si>
  <si>
    <t>016050</t>
  </si>
  <si>
    <t>COMUNE DI CAPIZZONE</t>
  </si>
  <si>
    <t>016051</t>
  </si>
  <si>
    <t>COMUNE DI CAPRIATE SAN GERVASIO</t>
  </si>
  <si>
    <t>016052</t>
  </si>
  <si>
    <t>COMUNE DI CAPRINO BERGAMASCO</t>
  </si>
  <si>
    <t>016053</t>
  </si>
  <si>
    <t>COMUNE DI CARAVAGGIO</t>
  </si>
  <si>
    <t>016055</t>
  </si>
  <si>
    <t>COMUNE DI CAROBBIO DEGLI ANGELI</t>
  </si>
  <si>
    <t>016056</t>
  </si>
  <si>
    <t>COMUNE DI CARONA</t>
  </si>
  <si>
    <t>016057</t>
  </si>
  <si>
    <t>COMUNE DI CARVICO</t>
  </si>
  <si>
    <t>016058</t>
  </si>
  <si>
    <t>COMUNE DI CASAZZA</t>
  </si>
  <si>
    <t>016059</t>
  </si>
  <si>
    <t>COMUNE DI CASIRATE D'ADDA</t>
  </si>
  <si>
    <t>016060</t>
  </si>
  <si>
    <t>COMUNE DI CASNIGO</t>
  </si>
  <si>
    <t>016061</t>
  </si>
  <si>
    <t>COMUNE DI CASSIGLIO</t>
  </si>
  <si>
    <t>016063</t>
  </si>
  <si>
    <t>COMUNE DI CASTEL ROZZONE</t>
  </si>
  <si>
    <t>016062</t>
  </si>
  <si>
    <t>COMUNE DI CASTELLI CALEPIO</t>
  </si>
  <si>
    <t>016064</t>
  </si>
  <si>
    <t>COMUNE DI CASTIONE DELLA PRESOLANA</t>
  </si>
  <si>
    <t>016065</t>
  </si>
  <si>
    <t>COMUNE DI CASTRO</t>
  </si>
  <si>
    <t>016066</t>
  </si>
  <si>
    <t>COMUNE DI CAVERNAGO</t>
  </si>
  <si>
    <t>016067</t>
  </si>
  <si>
    <t>COMUNE DI CAZZANO SANT'ANDREA</t>
  </si>
  <si>
    <t>016068</t>
  </si>
  <si>
    <t>COMUNE DI CENATE SOPRA</t>
  </si>
  <si>
    <t>016069</t>
  </si>
  <si>
    <t>COMUNE DI CENATE SOTTO</t>
  </si>
  <si>
    <t>016070</t>
  </si>
  <si>
    <t>COMUNE DI CENE</t>
  </si>
  <si>
    <t>016071</t>
  </si>
  <si>
    <t>COMUNE DI CERETE</t>
  </si>
  <si>
    <t>016072</t>
  </si>
  <si>
    <t>COMUNE DI CHIGNOLO D'ISOLA</t>
  </si>
  <si>
    <t>016073</t>
  </si>
  <si>
    <t>COMUNE DI CHIUDUNO</t>
  </si>
  <si>
    <t>016074</t>
  </si>
  <si>
    <t>COMUNE DI CISANO BERGAMASCO</t>
  </si>
  <si>
    <t>016075</t>
  </si>
  <si>
    <t>COMUNE DI CISERANO</t>
  </si>
  <si>
    <t>016076</t>
  </si>
  <si>
    <t>COMUNE DI CIVIDATE AL PIANO</t>
  </si>
  <si>
    <t>016077</t>
  </si>
  <si>
    <t>COMUNE DI CLUSONE</t>
  </si>
  <si>
    <t>016078</t>
  </si>
  <si>
    <t>COMUNE DI COLERE</t>
  </si>
  <si>
    <t>016079</t>
  </si>
  <si>
    <t>COMUNE DI COLOGNO AL SERIO</t>
  </si>
  <si>
    <t>016080</t>
  </si>
  <si>
    <t>COMUNE DI COLZATE</t>
  </si>
  <si>
    <t>016081</t>
  </si>
  <si>
    <t>COMUNE DI COMUN NUOVO</t>
  </si>
  <si>
    <t>016082</t>
  </si>
  <si>
    <t>COMUNE DI CORNA IMAGNA</t>
  </si>
  <si>
    <t>016249</t>
  </si>
  <si>
    <t>COMUNE DI CORNALBA</t>
  </si>
  <si>
    <t>016083</t>
  </si>
  <si>
    <t>COMUNE DI CORTENUOVA</t>
  </si>
  <si>
    <t>016084</t>
  </si>
  <si>
    <t>COMUNE DI COSTA DI MEZZATE</t>
  </si>
  <si>
    <t>016247</t>
  </si>
  <si>
    <t>COMUNE DI COSTA SERINA</t>
  </si>
  <si>
    <t>016085</t>
  </si>
  <si>
    <t>COMUNE DI COSTA VALLE IMAGNA</t>
  </si>
  <si>
    <t>016086</t>
  </si>
  <si>
    <t>COMUNE DI COSTA VOLPINO</t>
  </si>
  <si>
    <t>016087</t>
  </si>
  <si>
    <t>COMUNE DI COVO</t>
  </si>
  <si>
    <t>016088</t>
  </si>
  <si>
    <t>COMUNE DI CREDARO</t>
  </si>
  <si>
    <t>016089</t>
  </si>
  <si>
    <t>COMUNE DI CURNO</t>
  </si>
  <si>
    <t>016090</t>
  </si>
  <si>
    <t>COMUNE DI CUSIO</t>
  </si>
  <si>
    <t>016091</t>
  </si>
  <si>
    <t>COMUNE DI DALMINE</t>
  </si>
  <si>
    <t>016092</t>
  </si>
  <si>
    <t>COMUNE DI DOSSENA</t>
  </si>
  <si>
    <t>016093</t>
  </si>
  <si>
    <t>COMUNE DI ENDINE GAIANO</t>
  </si>
  <si>
    <t>016094</t>
  </si>
  <si>
    <t>COMUNE DI ENTRATICO</t>
  </si>
  <si>
    <t>016096</t>
  </si>
  <si>
    <t>COMUNE DI FARA GERA D'ADDA</t>
  </si>
  <si>
    <t>016097</t>
  </si>
  <si>
    <t>COMUNE DI FARA OLIVANA CON SOLA</t>
  </si>
  <si>
    <t>016098</t>
  </si>
  <si>
    <t>COMUNE DI FILAGO</t>
  </si>
  <si>
    <t>016099</t>
  </si>
  <si>
    <t>COMUNE DI FINO DEL MONTE</t>
  </si>
  <si>
    <t>016100</t>
  </si>
  <si>
    <t>COMUNE DI FIORANO AL SERIO</t>
  </si>
  <si>
    <t>016101</t>
  </si>
  <si>
    <t>COMUNE DI FONTANELLA</t>
  </si>
  <si>
    <t>016102</t>
  </si>
  <si>
    <t>COMUNE DI FONTENO</t>
  </si>
  <si>
    <t>016103</t>
  </si>
  <si>
    <t>COMUNE DI FOPPOLO</t>
  </si>
  <si>
    <t>016104</t>
  </si>
  <si>
    <t>COMUNE DI FORESTO SPARSO</t>
  </si>
  <si>
    <t>016105</t>
  </si>
  <si>
    <t>COMUNE DI FORNOVO SAN GIOVANNI</t>
  </si>
  <si>
    <t>016106</t>
  </si>
  <si>
    <t>COMUNE DI FUIPIANO VALLE IMAGNA</t>
  </si>
  <si>
    <t>016107</t>
  </si>
  <si>
    <t>COMUNE DI GANDELLINO</t>
  </si>
  <si>
    <t>016108</t>
  </si>
  <si>
    <t>COMUNE DI GANDINO</t>
  </si>
  <si>
    <t>016109</t>
  </si>
  <si>
    <t>COMUNE DI GANDOSSO</t>
  </si>
  <si>
    <t>016110</t>
  </si>
  <si>
    <t>COMUNE DI GAVERINA TERME</t>
  </si>
  <si>
    <t>016111</t>
  </si>
  <si>
    <t>COMUNE DI GAZZANIGA</t>
  </si>
  <si>
    <t>016113</t>
  </si>
  <si>
    <t>COMUNE DI GHISALBA</t>
  </si>
  <si>
    <t>016114</t>
  </si>
  <si>
    <t>COMUNE DI GORLAGO</t>
  </si>
  <si>
    <t>016115</t>
  </si>
  <si>
    <t>COMUNE DI GORLE</t>
  </si>
  <si>
    <t>016116</t>
  </si>
  <si>
    <t>COMUNE DI GORNO</t>
  </si>
  <si>
    <t>016117</t>
  </si>
  <si>
    <t>COMUNE DI GRASSOBBIO</t>
  </si>
  <si>
    <t>016118</t>
  </si>
  <si>
    <t>COMUNE DI GROMO</t>
  </si>
  <si>
    <t>016119</t>
  </si>
  <si>
    <t>COMUNE DI GRONE</t>
  </si>
  <si>
    <t>016120</t>
  </si>
  <si>
    <t>COMUNE DI GRUMELLO DEL MONTE</t>
  </si>
  <si>
    <t>016121</t>
  </si>
  <si>
    <t>COMUNE DI ISOLA DI FONDRA</t>
  </si>
  <si>
    <t>016122</t>
  </si>
  <si>
    <t>COMUNE DI ISSO</t>
  </si>
  <si>
    <t>016123</t>
  </si>
  <si>
    <t>COMUNE DI LALLIO</t>
  </si>
  <si>
    <t>016124</t>
  </si>
  <si>
    <t>COMUNE DI LEFFE</t>
  </si>
  <si>
    <t>016125</t>
  </si>
  <si>
    <t>COMUNE DI LENNA</t>
  </si>
  <si>
    <t>016126</t>
  </si>
  <si>
    <t>COMUNE DI LEVATE</t>
  </si>
  <si>
    <t>016127</t>
  </si>
  <si>
    <t>COMUNE DI LOCATELLO</t>
  </si>
  <si>
    <t>016128</t>
  </si>
  <si>
    <t>COMUNE DI LOVERE</t>
  </si>
  <si>
    <t>016129</t>
  </si>
  <si>
    <t>COMUNE DI LURANO</t>
  </si>
  <si>
    <t>016130</t>
  </si>
  <si>
    <t>COMUNE DI LUZZANA</t>
  </si>
  <si>
    <t>016131</t>
  </si>
  <si>
    <t>COMUNE DI MADONE</t>
  </si>
  <si>
    <t>016132</t>
  </si>
  <si>
    <t>COMUNE DI MAPELLO</t>
  </si>
  <si>
    <t>016133</t>
  </si>
  <si>
    <t>COMUNE DI MARTINENGO</t>
  </si>
  <si>
    <t>016250</t>
  </si>
  <si>
    <t>COMUNE DI MEDOLAGO</t>
  </si>
  <si>
    <t>016134</t>
  </si>
  <si>
    <t>COMUNE DI MEZZOLDO</t>
  </si>
  <si>
    <t>016135</t>
  </si>
  <si>
    <t>COMUNE DI MISANO DI GERA D'ADDA</t>
  </si>
  <si>
    <t>016136</t>
  </si>
  <si>
    <t>COMUNE DI MOIO DE' CALVI</t>
  </si>
  <si>
    <t>016137</t>
  </si>
  <si>
    <t>COMUNE DI MONASTEROLO DEL CASTELLO</t>
  </si>
  <si>
    <t>016139</t>
  </si>
  <si>
    <t>COMUNE DI MONTELLO</t>
  </si>
  <si>
    <t>016140</t>
  </si>
  <si>
    <t>COMUNE DI MORENGO</t>
  </si>
  <si>
    <t>016141</t>
  </si>
  <si>
    <t>COMUNE DI MORNICO AL SERIO</t>
  </si>
  <si>
    <t>016142</t>
  </si>
  <si>
    <t>COMUNE DI MOZZANICA</t>
  </si>
  <si>
    <t>016143</t>
  </si>
  <si>
    <t>COMUNE DI MOZZO</t>
  </si>
  <si>
    <t>016144</t>
  </si>
  <si>
    <t>COMUNE DI NEMBRO</t>
  </si>
  <si>
    <t>016145</t>
  </si>
  <si>
    <t>COMUNE DI OLMO AL BREMBO</t>
  </si>
  <si>
    <t>016146</t>
  </si>
  <si>
    <t>COMUNE DI OLTRE IL COLLE</t>
  </si>
  <si>
    <t>016147</t>
  </si>
  <si>
    <t>COMUNE DI OLTRESSENDA ALTA</t>
  </si>
  <si>
    <t>016148</t>
  </si>
  <si>
    <t>COMUNE DI ONETA</t>
  </si>
  <si>
    <t>016149</t>
  </si>
  <si>
    <t>COMUNE DI ONORE</t>
  </si>
  <si>
    <t>016150</t>
  </si>
  <si>
    <t>COMUNE DI ORIO AL SERIO</t>
  </si>
  <si>
    <t>016151</t>
  </si>
  <si>
    <t>COMUNE DI ORNICA</t>
  </si>
  <si>
    <t>016152</t>
  </si>
  <si>
    <t>COMUNE DI OSIO SOPRA</t>
  </si>
  <si>
    <t>016153</t>
  </si>
  <si>
    <t>COMUNE DI OSIO SOTTO</t>
  </si>
  <si>
    <t>016154</t>
  </si>
  <si>
    <t>COMUNE DI PAGAZZANO</t>
  </si>
  <si>
    <t>016155</t>
  </si>
  <si>
    <t>COMUNE DI PALADINA</t>
  </si>
  <si>
    <t>016156</t>
  </si>
  <si>
    <t>COMUNE DI PALAZZAGO</t>
  </si>
  <si>
    <t>016157</t>
  </si>
  <si>
    <t>COMUNE DI PALOSCO</t>
  </si>
  <si>
    <t>016158</t>
  </si>
  <si>
    <t>COMUNE DI PARRE</t>
  </si>
  <si>
    <t>016159</t>
  </si>
  <si>
    <t>COMUNE DI PARZANICA</t>
  </si>
  <si>
    <t>016160</t>
  </si>
  <si>
    <t>COMUNE DI PEDRENGO</t>
  </si>
  <si>
    <t>016161</t>
  </si>
  <si>
    <t>COMUNE DI PEIA</t>
  </si>
  <si>
    <t>016162</t>
  </si>
  <si>
    <t>COMUNE DI PIANICO</t>
  </si>
  <si>
    <t>016163</t>
  </si>
  <si>
    <t>COMUNE DI PIARIO</t>
  </si>
  <si>
    <t>016164</t>
  </si>
  <si>
    <t>COMUNE DI PIAZZA BREMBANA</t>
  </si>
  <si>
    <t>016165</t>
  </si>
  <si>
    <t>COMUNE DI PIAZZATORRE</t>
  </si>
  <si>
    <t>016166</t>
  </si>
  <si>
    <t>COMUNE DI PIAZZOLO</t>
  </si>
  <si>
    <t>016167</t>
  </si>
  <si>
    <t>COMUNE DI POGNANO</t>
  </si>
  <si>
    <t>016168</t>
  </si>
  <si>
    <t>COMUNE DI PONTE NOSSA</t>
  </si>
  <si>
    <t>016170</t>
  </si>
  <si>
    <t>COMUNE DI PONTE SAN PIETRO</t>
  </si>
  <si>
    <t>016169</t>
  </si>
  <si>
    <t>COMUNE DI PONTERANICA</t>
  </si>
  <si>
    <t>016171</t>
  </si>
  <si>
    <t>COMUNE DI PONTIDA</t>
  </si>
  <si>
    <t>016172</t>
  </si>
  <si>
    <t>COMUNE DI PONTIROLO NUOVO</t>
  </si>
  <si>
    <t>016173</t>
  </si>
  <si>
    <t>COMUNE DI PRADALUNGA</t>
  </si>
  <si>
    <t>016174</t>
  </si>
  <si>
    <t>COMUNE DI PREDORE</t>
  </si>
  <si>
    <t>016175</t>
  </si>
  <si>
    <t>COMUNE DI PREMOLO</t>
  </si>
  <si>
    <t>016176</t>
  </si>
  <si>
    <t>COMUNE DI PRESEZZO</t>
  </si>
  <si>
    <t>016177</t>
  </si>
  <si>
    <t>COMUNE DI PUMENENGO</t>
  </si>
  <si>
    <t>016178</t>
  </si>
  <si>
    <t>COMUNE DI RANICA</t>
  </si>
  <si>
    <t>016179</t>
  </si>
  <si>
    <t>COMUNE DI RANZANICO</t>
  </si>
  <si>
    <t>016180</t>
  </si>
  <si>
    <t>COMUNE DI RIVA DI SOLTO</t>
  </si>
  <si>
    <t>016182</t>
  </si>
  <si>
    <t>COMUNE DI ROGNO</t>
  </si>
  <si>
    <t>016183</t>
  </si>
  <si>
    <t>COMUNE DI ROMANO DI LOMBARDIA</t>
  </si>
  <si>
    <t>016184</t>
  </si>
  <si>
    <t>COMUNE DI RONCOBELLO</t>
  </si>
  <si>
    <t>016185</t>
  </si>
  <si>
    <t>COMUNE DI RONCOLA</t>
  </si>
  <si>
    <t>016186</t>
  </si>
  <si>
    <t>COMUNE DI ROTA D'IMAGNA</t>
  </si>
  <si>
    <t>016187</t>
  </si>
  <si>
    <t>COMUNE DI ROVETTA</t>
  </si>
  <si>
    <t>016188</t>
  </si>
  <si>
    <t>COMUNE DI SAN GIOVANNI BIANCO</t>
  </si>
  <si>
    <t>016189</t>
  </si>
  <si>
    <t>COMUNE DI SAN PAOLO D'ARGON</t>
  </si>
  <si>
    <t>016190</t>
  </si>
  <si>
    <t>COMUNE DI SAN PELLEGRINO TERME</t>
  </si>
  <si>
    <t>016191</t>
  </si>
  <si>
    <t>COMUNE DI SANTA BRIGIDA</t>
  </si>
  <si>
    <t>016252</t>
  </si>
  <si>
    <t>COMUNE DI SANT'OMOBONO TERME</t>
  </si>
  <si>
    <t>016193</t>
  </si>
  <si>
    <t>COMUNE DI SARNICO</t>
  </si>
  <si>
    <t>016194</t>
  </si>
  <si>
    <t>COMUNE DI SCANZOROSCIATE</t>
  </si>
  <si>
    <t>016195</t>
  </si>
  <si>
    <t>COMUNE DI SCHILPARIO</t>
  </si>
  <si>
    <t>016196</t>
  </si>
  <si>
    <t>COMUNE DI SEDRINA</t>
  </si>
  <si>
    <t>016197</t>
  </si>
  <si>
    <t>COMUNE DI SELVINO</t>
  </si>
  <si>
    <t>016198</t>
  </si>
  <si>
    <t>COMUNE DI SERIATE</t>
  </si>
  <si>
    <t>016199</t>
  </si>
  <si>
    <t>COMUNE DI SERINA</t>
  </si>
  <si>
    <t>016200</t>
  </si>
  <si>
    <t>COMUNE DI SOLTO COLLINA</t>
  </si>
  <si>
    <t>016251</t>
  </si>
  <si>
    <t>COMUNE DI SOLZA</t>
  </si>
  <si>
    <t>016201</t>
  </si>
  <si>
    <t>COMUNE DI SONGAVAZZO</t>
  </si>
  <si>
    <t>016202</t>
  </si>
  <si>
    <t>COMUNE DI SORISOLE</t>
  </si>
  <si>
    <t>016203</t>
  </si>
  <si>
    <t>COMUNE DI SOTTO IL MONTE GIOVANNI XXIII</t>
  </si>
  <si>
    <t>016204</t>
  </si>
  <si>
    <t>COMUNE DI SOVERE</t>
  </si>
  <si>
    <t>016205</t>
  </si>
  <si>
    <t>COMUNE DI SPINONE AL LAGO</t>
  </si>
  <si>
    <t>016206</t>
  </si>
  <si>
    <t>COMUNE DI SPIRANO</t>
  </si>
  <si>
    <t>016207</t>
  </si>
  <si>
    <t>COMUNE DI STEZZANO</t>
  </si>
  <si>
    <t>016208</t>
  </si>
  <si>
    <t>COMUNE DI STROZZA</t>
  </si>
  <si>
    <t>016209</t>
  </si>
  <si>
    <t>COMUNE DI SUISIO</t>
  </si>
  <si>
    <t>016210</t>
  </si>
  <si>
    <t>COMUNE DI TALEGGIO</t>
  </si>
  <si>
    <t>016211</t>
  </si>
  <si>
    <t>COMUNE DI TAVERNOLA BERGAMASCA</t>
  </si>
  <si>
    <t>016212</t>
  </si>
  <si>
    <t>COMUNE DI TELGATE</t>
  </si>
  <si>
    <t>016213</t>
  </si>
  <si>
    <t>COMUNE DI TERNO D'ISOLA</t>
  </si>
  <si>
    <t>016214</t>
  </si>
  <si>
    <t>COMUNE DI TORRE BOLDONE</t>
  </si>
  <si>
    <t>016215</t>
  </si>
  <si>
    <t>COMUNE DI TORRE DE' BUSI</t>
  </si>
  <si>
    <t>016216</t>
  </si>
  <si>
    <t>COMUNE DI TORRE DE' ROVERI</t>
  </si>
  <si>
    <t>016217</t>
  </si>
  <si>
    <t>COMUNE DI TORRE PALLAVICINA</t>
  </si>
  <si>
    <t>016218</t>
  </si>
  <si>
    <t>COMUNE DI TRESCORE BALNEARIO</t>
  </si>
  <si>
    <t>016219</t>
  </si>
  <si>
    <t>COMUNE DI TREVIGLIO</t>
  </si>
  <si>
    <t>016220</t>
  </si>
  <si>
    <t>COMUNE DI TREVIOLO</t>
  </si>
  <si>
    <t>016221</t>
  </si>
  <si>
    <t>COMUNE DI UBIALE CLANEZZO</t>
  </si>
  <si>
    <t>016222</t>
  </si>
  <si>
    <t>COMUNE DI URGNANO</t>
  </si>
  <si>
    <t>016253</t>
  </si>
  <si>
    <t>COMUNE DI VAL BREMBILLA</t>
  </si>
  <si>
    <t>016223</t>
  </si>
  <si>
    <t>COMUNE DI VALBONDIONE</t>
  </si>
  <si>
    <t>016224</t>
  </si>
  <si>
    <t>COMUNE DI VALBREMBO</t>
  </si>
  <si>
    <t>016225</t>
  </si>
  <si>
    <t>COMUNE DI VALGOGLIO</t>
  </si>
  <si>
    <t>016226</t>
  </si>
  <si>
    <t>COMUNE DI VALLEVE</t>
  </si>
  <si>
    <t>016227</t>
  </si>
  <si>
    <t>COMUNE DI VALNEGRA</t>
  </si>
  <si>
    <t>016229</t>
  </si>
  <si>
    <t>COMUNE DI VALTORTA</t>
  </si>
  <si>
    <t>016230</t>
  </si>
  <si>
    <t>COMUNE DI VEDESETA</t>
  </si>
  <si>
    <t>016232</t>
  </si>
  <si>
    <t>COMUNE DI VERDELLINO</t>
  </si>
  <si>
    <t>016233</t>
  </si>
  <si>
    <t>COMUNE DI VERDELLO</t>
  </si>
  <si>
    <t>016234</t>
  </si>
  <si>
    <t>COMUNE DI VERTOVA</t>
  </si>
  <si>
    <t>016235</t>
  </si>
  <si>
    <t>COMUNE DI VIADANICA</t>
  </si>
  <si>
    <t>016236</t>
  </si>
  <si>
    <t>COMUNE DI VIGANO SAN MARTINO</t>
  </si>
  <si>
    <t>016237</t>
  </si>
  <si>
    <t>COMUNE DI VIGOLO</t>
  </si>
  <si>
    <t>016238</t>
  </si>
  <si>
    <t>COMUNE DI VILLA D'ADDA</t>
  </si>
  <si>
    <t>016239</t>
  </si>
  <si>
    <t>COMUNE DI VILLA D'ALME'</t>
  </si>
  <si>
    <t>016240</t>
  </si>
  <si>
    <t>COMUNE DI VILLA DI SERIO</t>
  </si>
  <si>
    <t>016241</t>
  </si>
  <si>
    <t>COMUNE DI VILLA D'OGNA</t>
  </si>
  <si>
    <t>016242</t>
  </si>
  <si>
    <t>COMUNE DI VILLONGO</t>
  </si>
  <si>
    <t>016243</t>
  </si>
  <si>
    <t>COMUNE DI VILMINORE DI SCALVE</t>
  </si>
  <si>
    <t>016244</t>
  </si>
  <si>
    <t>COMUNE DI ZANDOBBIO</t>
  </si>
  <si>
    <t>016245</t>
  </si>
  <si>
    <t>COMUNE DI ZANICA</t>
  </si>
  <si>
    <t>016246</t>
  </si>
  <si>
    <t>COMUNE DI ZOGNO</t>
  </si>
  <si>
    <t>017001</t>
  </si>
  <si>
    <t>BS</t>
  </si>
  <si>
    <t>COMUNE DI ACQUAFREDDA</t>
  </si>
  <si>
    <t>017002</t>
  </si>
  <si>
    <t>COMUNE DI ADRO</t>
  </si>
  <si>
    <t>017003</t>
  </si>
  <si>
    <t>COMUNE DI AGNOSINE</t>
  </si>
  <si>
    <t>017004</t>
  </si>
  <si>
    <t>COMUNE DI ALFIANELLO</t>
  </si>
  <si>
    <t>017005</t>
  </si>
  <si>
    <t>COMUNE DI ANFO</t>
  </si>
  <si>
    <t>017006</t>
  </si>
  <si>
    <t>COMUNE DI ANGOLO TERME</t>
  </si>
  <si>
    <t>017007</t>
  </si>
  <si>
    <t>COMUNE DI ARTOGNE</t>
  </si>
  <si>
    <t>017008</t>
  </si>
  <si>
    <t>COMUNE DI AZZANO MELLA</t>
  </si>
  <si>
    <t>017009</t>
  </si>
  <si>
    <t>COMUNE DI BAGNOLO MELLA</t>
  </si>
  <si>
    <t>017010</t>
  </si>
  <si>
    <t>COMUNE DI BAGOLINO</t>
  </si>
  <si>
    <t>017011</t>
  </si>
  <si>
    <t>COMUNE DI BARBARIGA</t>
  </si>
  <si>
    <t>017012</t>
  </si>
  <si>
    <t>COMUNE DI BARGHE</t>
  </si>
  <si>
    <t>017013</t>
  </si>
  <si>
    <t>COMUNE DI BASSANO BRESCIANO</t>
  </si>
  <si>
    <t>017014</t>
  </si>
  <si>
    <t>COMUNE DI BEDIZZOLE</t>
  </si>
  <si>
    <t>017015</t>
  </si>
  <si>
    <t>COMUNE DI BERLINGO</t>
  </si>
  <si>
    <t>017016</t>
  </si>
  <si>
    <t>COMUNE DI BERZO DEMO</t>
  </si>
  <si>
    <t>017017</t>
  </si>
  <si>
    <t>COMUNE DI BERZO INFERIORE</t>
  </si>
  <si>
    <t>017018</t>
  </si>
  <si>
    <t>COMUNE DI BIENNO</t>
  </si>
  <si>
    <t>017019</t>
  </si>
  <si>
    <t>COMUNE DI BIONE</t>
  </si>
  <si>
    <t>017020</t>
  </si>
  <si>
    <t>COMUNE DI BORGO SAN GIACOMO</t>
  </si>
  <si>
    <t>017021</t>
  </si>
  <si>
    <t>COMUNE DI BORGOSATOLLO</t>
  </si>
  <si>
    <t>017022</t>
  </si>
  <si>
    <t>COMUNE DI BORNO</t>
  </si>
  <si>
    <t>017023</t>
  </si>
  <si>
    <t>COMUNE DI BOTTICINO</t>
  </si>
  <si>
    <t>017024</t>
  </si>
  <si>
    <t>COMUNE DI BOVEGNO</t>
  </si>
  <si>
    <t>017025</t>
  </si>
  <si>
    <t>COMUNE DI BOVEZZO</t>
  </si>
  <si>
    <t>017026</t>
  </si>
  <si>
    <t>COMUNE DI BRANDICO</t>
  </si>
  <si>
    <t>017027</t>
  </si>
  <si>
    <t>COMUNE DI BRAONE</t>
  </si>
  <si>
    <t>017028</t>
  </si>
  <si>
    <t>COMUNE DI BRENO</t>
  </si>
  <si>
    <t>017029</t>
  </si>
  <si>
    <t>COMUNE DI BRESCIA</t>
  </si>
  <si>
    <t>017030</t>
  </si>
  <si>
    <t>COMUNE DI BRIONE</t>
  </si>
  <si>
    <t>017031</t>
  </si>
  <si>
    <t>COMUNE DI CAINO</t>
  </si>
  <si>
    <t>017032</t>
  </si>
  <si>
    <t>COMUNE DI CALCINATO</t>
  </si>
  <si>
    <t>017033</t>
  </si>
  <si>
    <t>COMUNE DI CALVAGESE DELLA RIVIERA</t>
  </si>
  <si>
    <t>017034</t>
  </si>
  <si>
    <t>COMUNE DI CALVISANO</t>
  </si>
  <si>
    <t>017035</t>
  </si>
  <si>
    <t>COMUNE DI CAPO DI PONTE</t>
  </si>
  <si>
    <t>017036</t>
  </si>
  <si>
    <t>COMUNE DI CAPOVALLE</t>
  </si>
  <si>
    <t>017037</t>
  </si>
  <si>
    <t>COMUNE DI CAPRIANO DEL COLLE</t>
  </si>
  <si>
    <t>017038</t>
  </si>
  <si>
    <t>COMUNE DI CAPRIOLO</t>
  </si>
  <si>
    <t>017039</t>
  </si>
  <si>
    <t>COMUNE DI CARPENEDOLO</t>
  </si>
  <si>
    <t>017040</t>
  </si>
  <si>
    <t>COMUNE DI CASTEGNATO</t>
  </si>
  <si>
    <t>017042</t>
  </si>
  <si>
    <t>COMUNE DI CASTEL MELLA</t>
  </si>
  <si>
    <t>017041</t>
  </si>
  <si>
    <t>COMUNE DI CASTELCOVATI</t>
  </si>
  <si>
    <t>017043</t>
  </si>
  <si>
    <t>COMUNE DI CASTENEDOLO</t>
  </si>
  <si>
    <t>017044</t>
  </si>
  <si>
    <t>COMUNE DI CASTO</t>
  </si>
  <si>
    <t>017045</t>
  </si>
  <si>
    <t>COMUNE DI CASTREZZATO</t>
  </si>
  <si>
    <t>017046</t>
  </si>
  <si>
    <t>COMUNE DI CAZZAGO SAN MARTINO</t>
  </si>
  <si>
    <t>017047</t>
  </si>
  <si>
    <t>COMUNE DI CEDEGOLO</t>
  </si>
  <si>
    <t>017048</t>
  </si>
  <si>
    <t>COMUNE DI CELLATICA</t>
  </si>
  <si>
    <t>017049</t>
  </si>
  <si>
    <t>COMUNE DI CERVENO</t>
  </si>
  <si>
    <t>017050</t>
  </si>
  <si>
    <t>COMUNE DI CETO</t>
  </si>
  <si>
    <t>017051</t>
  </si>
  <si>
    <t>COMUNE DI CEVO</t>
  </si>
  <si>
    <t>017052</t>
  </si>
  <si>
    <t>COMUNE DI CHIARI</t>
  </si>
  <si>
    <t>017053</t>
  </si>
  <si>
    <t>COMUNE DI CIGOLE</t>
  </si>
  <si>
    <t>017054</t>
  </si>
  <si>
    <t>COMUNE DI CIMBERGO</t>
  </si>
  <si>
    <t>017055</t>
  </si>
  <si>
    <t>COMUNE DI CIVIDATE CAMUNO</t>
  </si>
  <si>
    <t>017056</t>
  </si>
  <si>
    <t>COMUNE DI COCCAGLIO</t>
  </si>
  <si>
    <t>017057</t>
  </si>
  <si>
    <t>COMUNE DI COLLEBEATO</t>
  </si>
  <si>
    <t>017058</t>
  </si>
  <si>
    <t>COMUNE DI COLLIO</t>
  </si>
  <si>
    <t>017059</t>
  </si>
  <si>
    <t>COMUNE DI COLOGNE</t>
  </si>
  <si>
    <t>017060</t>
  </si>
  <si>
    <t>COMUNE DI COMEZZANO-CIZZAGO</t>
  </si>
  <si>
    <t>017061</t>
  </si>
  <si>
    <t>COMUNE DI CONCESIO</t>
  </si>
  <si>
    <t>017062</t>
  </si>
  <si>
    <t>COMUNE DI CORTE FRANCA</t>
  </si>
  <si>
    <t>017063</t>
  </si>
  <si>
    <t>COMUNE DI CORTENO GOLGI</t>
  </si>
  <si>
    <t>017064</t>
  </si>
  <si>
    <t>COMUNE DI CORZANO</t>
  </si>
  <si>
    <t>017065</t>
  </si>
  <si>
    <t>COMUNE DI DARFO BOARIO TERME</t>
  </si>
  <si>
    <t>017066</t>
  </si>
  <si>
    <t>COMUNE DI DELLO</t>
  </si>
  <si>
    <t>017067</t>
  </si>
  <si>
    <t>COMUNE DI DESENZANO DEL GARDA</t>
  </si>
  <si>
    <t>017068</t>
  </si>
  <si>
    <t>COMUNE DI EDOLO</t>
  </si>
  <si>
    <t>017069</t>
  </si>
  <si>
    <t>COMUNE DI ERBUSCO</t>
  </si>
  <si>
    <t>017070</t>
  </si>
  <si>
    <t>COMUNE DI ESINE</t>
  </si>
  <si>
    <t>017071</t>
  </si>
  <si>
    <t>COMUNE DI FIESSE</t>
  </si>
  <si>
    <t>017072</t>
  </si>
  <si>
    <t>COMUNE DI FLERO</t>
  </si>
  <si>
    <t>017073</t>
  </si>
  <si>
    <t>COMUNE DI GAMBARA</t>
  </si>
  <si>
    <t>017074</t>
  </si>
  <si>
    <t>COMUNE DI GARDONE RIVIERA</t>
  </si>
  <si>
    <t>017075</t>
  </si>
  <si>
    <t>COMUNE DI GARDONE VAL TROMPIA</t>
  </si>
  <si>
    <t>017076</t>
  </si>
  <si>
    <t>COMUNE DI GARGNANO</t>
  </si>
  <si>
    <t>017077</t>
  </si>
  <si>
    <t>COMUNE DI GAVARDO</t>
  </si>
  <si>
    <t>017078</t>
  </si>
  <si>
    <t>COMUNE DI GHEDI</t>
  </si>
  <si>
    <t>017079</t>
  </si>
  <si>
    <t>COMUNE DI GIANICO</t>
  </si>
  <si>
    <t>017080</t>
  </si>
  <si>
    <t>COMUNE DI GOTTOLENGO</t>
  </si>
  <si>
    <t>017081</t>
  </si>
  <si>
    <t>COMUNE DI GUSSAGO</t>
  </si>
  <si>
    <t>017082</t>
  </si>
  <si>
    <t>COMUNE DI IDRO</t>
  </si>
  <si>
    <t>017083</t>
  </si>
  <si>
    <t>COMUNE DI INCUDINE</t>
  </si>
  <si>
    <t>017084</t>
  </si>
  <si>
    <t>COMUNE DI IRMA</t>
  </si>
  <si>
    <t>017085</t>
  </si>
  <si>
    <t>COMUNE DI ISEO</t>
  </si>
  <si>
    <t>017086</t>
  </si>
  <si>
    <t>COMUNE DI ISORELLA</t>
  </si>
  <si>
    <t>017087</t>
  </si>
  <si>
    <t>COMUNE DI LAVENONE</t>
  </si>
  <si>
    <t>017088</t>
  </si>
  <si>
    <t>COMUNE DI LENO</t>
  </si>
  <si>
    <t>017089</t>
  </si>
  <si>
    <t>COMUNE DI LIMONE SUL GARDA</t>
  </si>
  <si>
    <t>017090</t>
  </si>
  <si>
    <t>COMUNE DI LODRINO</t>
  </si>
  <si>
    <t>017091</t>
  </si>
  <si>
    <t>COMUNE DI LOGRATO</t>
  </si>
  <si>
    <t>017092</t>
  </si>
  <si>
    <t>COMUNE DI LONATO DEL GARDA</t>
  </si>
  <si>
    <t>017093</t>
  </si>
  <si>
    <t>COMUNE DI LONGHENA</t>
  </si>
  <si>
    <t>017094</t>
  </si>
  <si>
    <t>COMUNE DI LOSINE</t>
  </si>
  <si>
    <t>017095</t>
  </si>
  <si>
    <t>COMUNE DI LOZIO</t>
  </si>
  <si>
    <t>017096</t>
  </si>
  <si>
    <t>COMUNE DI LUMEZZANE</t>
  </si>
  <si>
    <t>017097</t>
  </si>
  <si>
    <t>COMUNE DI MACLODIO</t>
  </si>
  <si>
    <t>017098</t>
  </si>
  <si>
    <t>COMUNE DI MAGASA</t>
  </si>
  <si>
    <t>017099</t>
  </si>
  <si>
    <t>COMUNE DI MAIRANO</t>
  </si>
  <si>
    <t>017100</t>
  </si>
  <si>
    <t>COMUNE DI MALEGNO</t>
  </si>
  <si>
    <t>017101</t>
  </si>
  <si>
    <t>COMUNE DI MALONNO</t>
  </si>
  <si>
    <t>017102</t>
  </si>
  <si>
    <t>COMUNE DI MANERBA DEL GARDA</t>
  </si>
  <si>
    <t>017103</t>
  </si>
  <si>
    <t>COMUNE DI MANERBIO</t>
  </si>
  <si>
    <t>017104</t>
  </si>
  <si>
    <t>COMUNE DI MARCHENO</t>
  </si>
  <si>
    <t>017105</t>
  </si>
  <si>
    <t>COMUNE DI MARMENTINO</t>
  </si>
  <si>
    <t>017106</t>
  </si>
  <si>
    <t>COMUNE DI MARONE</t>
  </si>
  <si>
    <t>017107</t>
  </si>
  <si>
    <t>COMUNE DI MAZZANO</t>
  </si>
  <si>
    <t>017108</t>
  </si>
  <si>
    <t>COMUNE DI MILZANO</t>
  </si>
  <si>
    <t>017109</t>
  </si>
  <si>
    <t>COMUNE DI MONIGA DEL GARDA</t>
  </si>
  <si>
    <t>017110</t>
  </si>
  <si>
    <t>COMUNE DI MONNO</t>
  </si>
  <si>
    <t>017111</t>
  </si>
  <si>
    <t>COMUNE DI MONTE ISOLA</t>
  </si>
  <si>
    <t>017112</t>
  </si>
  <si>
    <t>COMUNE DI MONTICELLI BRUSATI</t>
  </si>
  <si>
    <t>017113</t>
  </si>
  <si>
    <t>COMUNE DI MONTICHIARI</t>
  </si>
  <si>
    <t>017114</t>
  </si>
  <si>
    <t>COMUNE DI MONTIRONE</t>
  </si>
  <si>
    <t>017115</t>
  </si>
  <si>
    <t>COMUNE DI MURA</t>
  </si>
  <si>
    <t>017116</t>
  </si>
  <si>
    <t>COMUNE DI MUSCOLINE</t>
  </si>
  <si>
    <t>017117</t>
  </si>
  <si>
    <t>COMUNE DI NAVE</t>
  </si>
  <si>
    <t>017118</t>
  </si>
  <si>
    <t>COMUNE DI NIARDO</t>
  </si>
  <si>
    <t>017119</t>
  </si>
  <si>
    <t>COMUNE DI NUVOLENTO</t>
  </si>
  <si>
    <t>017120</t>
  </si>
  <si>
    <t>COMUNE DI NUVOLERA</t>
  </si>
  <si>
    <t>017121</t>
  </si>
  <si>
    <t>COMUNE DI ODOLO</t>
  </si>
  <si>
    <t>017122</t>
  </si>
  <si>
    <t>COMUNE DI OFFLAGA</t>
  </si>
  <si>
    <t>017123</t>
  </si>
  <si>
    <t>COMUNE DI OME</t>
  </si>
  <si>
    <t>017124</t>
  </si>
  <si>
    <t>COMUNE DI ONO SAN PIETRO</t>
  </si>
  <si>
    <t>017125</t>
  </si>
  <si>
    <t>COMUNE DI ORZINUOVI</t>
  </si>
  <si>
    <t>017126</t>
  </si>
  <si>
    <t>COMUNE DI ORZIVECCHI</t>
  </si>
  <si>
    <t>017127</t>
  </si>
  <si>
    <t>COMUNE DI OSPITALETTO</t>
  </si>
  <si>
    <t>017128</t>
  </si>
  <si>
    <t>COMUNE DI OSSIMO</t>
  </si>
  <si>
    <t>017129</t>
  </si>
  <si>
    <t>COMUNE DI PADENGHE SUL GARDA</t>
  </si>
  <si>
    <t>017130</t>
  </si>
  <si>
    <t>COMUNE DI PADERNO FRANCIACORTA</t>
  </si>
  <si>
    <t>017131</t>
  </si>
  <si>
    <t>COMUNE DI PAISCO LOVENO</t>
  </si>
  <si>
    <t>017132</t>
  </si>
  <si>
    <t>COMUNE DI PAITONE</t>
  </si>
  <si>
    <t>017133</t>
  </si>
  <si>
    <t>COMUNE DI PALAZZOLO SULL'OGLIO</t>
  </si>
  <si>
    <t>017134</t>
  </si>
  <si>
    <t>COMUNE DI PARATICO</t>
  </si>
  <si>
    <t>017135</t>
  </si>
  <si>
    <t>COMUNE DI PASPARDO</t>
  </si>
  <si>
    <t>017136</t>
  </si>
  <si>
    <t>COMUNE DI PASSIRANO</t>
  </si>
  <si>
    <t>017137</t>
  </si>
  <si>
    <t>COMUNE DI PAVONE DEL MELLA</t>
  </si>
  <si>
    <t>017139</t>
  </si>
  <si>
    <t>COMUNE DI PERTICA ALTA</t>
  </si>
  <si>
    <t>017140</t>
  </si>
  <si>
    <t>COMUNE DI PERTICA BASSA</t>
  </si>
  <si>
    <t>017141</t>
  </si>
  <si>
    <t>COMUNE DI PEZZAZE</t>
  </si>
  <si>
    <t>017142</t>
  </si>
  <si>
    <t>COMUNE DI PIAN CAMUNO</t>
  </si>
  <si>
    <t>017206</t>
  </si>
  <si>
    <t>COMUNE DI PIANCOGNO</t>
  </si>
  <si>
    <t>017143</t>
  </si>
  <si>
    <t>COMUNE DI PISOGNE</t>
  </si>
  <si>
    <t>017144</t>
  </si>
  <si>
    <t>COMUNE DI POLAVENO</t>
  </si>
  <si>
    <t>017145</t>
  </si>
  <si>
    <t>COMUNE DI POLPENAZZE DEL GARDA</t>
  </si>
  <si>
    <t>017146</t>
  </si>
  <si>
    <t>COMUNE DI POMPIANO</t>
  </si>
  <si>
    <t>017147</t>
  </si>
  <si>
    <t>COMUNE DI PONCARALE</t>
  </si>
  <si>
    <t>017148</t>
  </si>
  <si>
    <t>COMUNE DI PONTE DI LEGNO</t>
  </si>
  <si>
    <t>017149</t>
  </si>
  <si>
    <t>COMUNE DI PONTEVICO</t>
  </si>
  <si>
    <t>017150</t>
  </si>
  <si>
    <t>COMUNE DI PONTOGLIO</t>
  </si>
  <si>
    <t>017151</t>
  </si>
  <si>
    <t>COMUNE DI POZZOLENGO</t>
  </si>
  <si>
    <t>017152</t>
  </si>
  <si>
    <t>COMUNE DI PRALBOINO</t>
  </si>
  <si>
    <t>017153</t>
  </si>
  <si>
    <t>COMUNE DI PRESEGLIE</t>
  </si>
  <si>
    <t>017155</t>
  </si>
  <si>
    <t>COMUNE DI PREVALLE</t>
  </si>
  <si>
    <t>017156</t>
  </si>
  <si>
    <t>COMUNE DI PROVAGLIO D'ISEO</t>
  </si>
  <si>
    <t>017157</t>
  </si>
  <si>
    <t>COMUNE DI PROVAGLIO VAL SABBIA</t>
  </si>
  <si>
    <t>017158</t>
  </si>
  <si>
    <t>COMUNE DI PUEGNAGO SUL GARDA</t>
  </si>
  <si>
    <t>017159</t>
  </si>
  <si>
    <t>COMUNE DI QUINZANO D'OGLIO</t>
  </si>
  <si>
    <t>017160</t>
  </si>
  <si>
    <t>COMUNE DI REMEDELLO</t>
  </si>
  <si>
    <t>017161</t>
  </si>
  <si>
    <t>COMUNE DI REZZATO</t>
  </si>
  <si>
    <t>017162</t>
  </si>
  <si>
    <t>COMUNE DI ROCCAFRANCA</t>
  </si>
  <si>
    <t>017163</t>
  </si>
  <si>
    <t>COMUNE DI RODENGO-SAIANO</t>
  </si>
  <si>
    <t>017164</t>
  </si>
  <si>
    <t>Roè Volciano</t>
  </si>
  <si>
    <t>COMUNE DI ROE' VOLCIANO</t>
  </si>
  <si>
    <t>017165</t>
  </si>
  <si>
    <t>COMUNE DI RONCADELLE</t>
  </si>
  <si>
    <t>017166</t>
  </si>
  <si>
    <t>COMUNE DI ROVATO</t>
  </si>
  <si>
    <t>017167</t>
  </si>
  <si>
    <t>COMUNE DI RUDIANO</t>
  </si>
  <si>
    <t>017168</t>
  </si>
  <si>
    <t>COMUNE DI SABBIO CHIESE</t>
  </si>
  <si>
    <t>017169</t>
  </si>
  <si>
    <t>COMUNE DI SALE MARASINO</t>
  </si>
  <si>
    <t>017170</t>
  </si>
  <si>
    <t>Salò</t>
  </si>
  <si>
    <t>COMUNE DI SALO'</t>
  </si>
  <si>
    <t>017171</t>
  </si>
  <si>
    <t>COMUNE DI SAN FELICE DEL BENACO</t>
  </si>
  <si>
    <t>017172</t>
  </si>
  <si>
    <t>COMUNE DI SAN GERVASIO BRESCIANO</t>
  </si>
  <si>
    <t>017138</t>
  </si>
  <si>
    <t>COMUNE DI SAN PAOLO</t>
  </si>
  <si>
    <t>017173</t>
  </si>
  <si>
    <t>COMUNE DI SAN ZENO NAVIGLIO</t>
  </si>
  <si>
    <t>017174</t>
  </si>
  <si>
    <t>COMUNE DI SAREZZO</t>
  </si>
  <si>
    <t>017175</t>
  </si>
  <si>
    <t>COMUNE DI SAVIORE DELL'ADAMELLO</t>
  </si>
  <si>
    <t>017176</t>
  </si>
  <si>
    <t>COMUNE DI SELLERO</t>
  </si>
  <si>
    <t>017177</t>
  </si>
  <si>
    <t>COMUNE DI SENIGA</t>
  </si>
  <si>
    <t>017178</t>
  </si>
  <si>
    <t>COMUNE DI SERLE</t>
  </si>
  <si>
    <t>017179</t>
  </si>
  <si>
    <t>COMUNE DI SIRMIONE</t>
  </si>
  <si>
    <t>017180</t>
  </si>
  <si>
    <t>COMUNE DI SOIANO DEL LAGO</t>
  </si>
  <si>
    <t>017181</t>
  </si>
  <si>
    <t>COMUNE DI SONICO</t>
  </si>
  <si>
    <t>017182</t>
  </si>
  <si>
    <t>COMUNE DI SULZANO</t>
  </si>
  <si>
    <t>017183</t>
  </si>
  <si>
    <t>COMUNE DI TAVERNOLE SUL MELLA</t>
  </si>
  <si>
    <t>017184</t>
  </si>
  <si>
    <t>Temù</t>
  </si>
  <si>
    <t>COMUNE DI TEMU'</t>
  </si>
  <si>
    <t>017185</t>
  </si>
  <si>
    <t>COMUNE DI TIGNALE</t>
  </si>
  <si>
    <t>017186</t>
  </si>
  <si>
    <t>COMUNE DI TORBOLE CASAGLIA</t>
  </si>
  <si>
    <t>017187</t>
  </si>
  <si>
    <t>COMUNE DI TOSCOLANO-MADERNO</t>
  </si>
  <si>
    <t>017188</t>
  </si>
  <si>
    <t>COMUNE DI TRAVAGLIATO</t>
  </si>
  <si>
    <t>017189</t>
  </si>
  <si>
    <t>COMUNE DI TREMOSINE SUL GARDA</t>
  </si>
  <si>
    <t>017190</t>
  </si>
  <si>
    <t>COMUNE DI TRENZANO</t>
  </si>
  <si>
    <t>017191</t>
  </si>
  <si>
    <t>COMUNE DI TREVISO BRESCIANO</t>
  </si>
  <si>
    <t>017192</t>
  </si>
  <si>
    <t>COMUNE DI URAGO D'OGLIO</t>
  </si>
  <si>
    <t>017193</t>
  </si>
  <si>
    <t>COMUNE DI VALLIO TERME</t>
  </si>
  <si>
    <t>017194</t>
  </si>
  <si>
    <t>COMUNE DI VALVESTINO</t>
  </si>
  <si>
    <t>017195</t>
  </si>
  <si>
    <t>COMUNE DI VEROLANUOVA</t>
  </si>
  <si>
    <t>017196</t>
  </si>
  <si>
    <t>COMUNE DI VEROLAVECCHIA</t>
  </si>
  <si>
    <t>017197</t>
  </si>
  <si>
    <t>COMUNE DI VESTONE</t>
  </si>
  <si>
    <t>017198</t>
  </si>
  <si>
    <t>COMUNE DI VEZZA D'OGLIO</t>
  </si>
  <si>
    <t>017199</t>
  </si>
  <si>
    <t>COMUNE DI VILLA CARCINA</t>
  </si>
  <si>
    <t>017200</t>
  </si>
  <si>
    <t>COMUNE DI VILLACHIARA</t>
  </si>
  <si>
    <t>017201</t>
  </si>
  <si>
    <t>COMUNE DI VILLANUOVA SUL CLISI</t>
  </si>
  <si>
    <t>017202</t>
  </si>
  <si>
    <t>COMUNE DI VIONE</t>
  </si>
  <si>
    <t>017203</t>
  </si>
  <si>
    <t>COMUNE DI VISANO</t>
  </si>
  <si>
    <t>017204</t>
  </si>
  <si>
    <t>COMUNE DI VOBARNO</t>
  </si>
  <si>
    <t>017205</t>
  </si>
  <si>
    <t>COMUNE DI ZONE</t>
  </si>
  <si>
    <t>013003</t>
  </si>
  <si>
    <t>CO</t>
  </si>
  <si>
    <t>COMUNE DI ALBAVILLA</t>
  </si>
  <si>
    <t>013004</t>
  </si>
  <si>
    <t>COMUNE DI ALBESE CON CASSANO</t>
  </si>
  <si>
    <t>013005</t>
  </si>
  <si>
    <t>COMUNE DI ALBIOLO</t>
  </si>
  <si>
    <t>013006</t>
  </si>
  <si>
    <t>COMUNE DI ALSERIO</t>
  </si>
  <si>
    <t>013253</t>
  </si>
  <si>
    <t>COMUNE DI ALTA VALLE INTELVI</t>
  </si>
  <si>
    <t>013007</t>
  </si>
  <si>
    <t>COMUNE DI ALZATE BRIANZA</t>
  </si>
  <si>
    <t>013009</t>
  </si>
  <si>
    <t>COMUNE DI ANZANO DEL PARCO</t>
  </si>
  <si>
    <t>013010</t>
  </si>
  <si>
    <t>COMUNE DI APPIANO GENTILE</t>
  </si>
  <si>
    <t>013011</t>
  </si>
  <si>
    <t>COMUNE DI ARGEGNO</t>
  </si>
  <si>
    <t>013012</t>
  </si>
  <si>
    <t>COMUNE DI AROSIO</t>
  </si>
  <si>
    <t>013013</t>
  </si>
  <si>
    <t>COMUNE DI ASSO</t>
  </si>
  <si>
    <t>013015</t>
  </si>
  <si>
    <t>COMUNE DI BARNI</t>
  </si>
  <si>
    <t>013250</t>
  </si>
  <si>
    <t>COMUNE DI BELLAGIO</t>
  </si>
  <si>
    <t>013021</t>
  </si>
  <si>
    <t>COMUNE DI BENE LARIO</t>
  </si>
  <si>
    <t>013022</t>
  </si>
  <si>
    <t>COMUNE DI BEREGAZZO CON FIGLIARO</t>
  </si>
  <si>
    <t>013023</t>
  </si>
  <si>
    <t>COMUNE DI BINAGO</t>
  </si>
  <si>
    <t>013024</t>
  </si>
  <si>
    <t>COMUNE DI BIZZARONE</t>
  </si>
  <si>
    <t>013025</t>
  </si>
  <si>
    <t>COMUNE DI BLESSAGNO</t>
  </si>
  <si>
    <t>013026</t>
  </si>
  <si>
    <t>COMUNE DI BLEVIO</t>
  </si>
  <si>
    <t>013028</t>
  </si>
  <si>
    <t>COMUNE DI BREGNANO</t>
  </si>
  <si>
    <t>013029</t>
  </si>
  <si>
    <t>COMUNE DI BRENNA</t>
  </si>
  <si>
    <t>013030</t>
  </si>
  <si>
    <t>COMUNE DI BRIENNO</t>
  </si>
  <si>
    <t>013032</t>
  </si>
  <si>
    <t>COMUNE DI BRUNATE</t>
  </si>
  <si>
    <t>013034</t>
  </si>
  <si>
    <t>COMUNE DI BULGAROGRASSO</t>
  </si>
  <si>
    <t>013035</t>
  </si>
  <si>
    <t>COMUNE DI CABIATE</t>
  </si>
  <si>
    <t>013036</t>
  </si>
  <si>
    <t>COMUNE DI CADORAGO</t>
  </si>
  <si>
    <t>013037</t>
  </si>
  <si>
    <t>COMUNE DI CAGLIO</t>
  </si>
  <si>
    <t>013040</t>
  </si>
  <si>
    <t>COMUNE DI CAMPIONE D'ITALIA</t>
  </si>
  <si>
    <t>013041</t>
  </si>
  <si>
    <t>Cantù</t>
  </si>
  <si>
    <t>COMUNE DI CANTU'</t>
  </si>
  <si>
    <t>013042</t>
  </si>
  <si>
    <t>COMUNE DI CANZO</t>
  </si>
  <si>
    <t>013043</t>
  </si>
  <si>
    <t>COMUNE DI CAPIAGO INTIMIANO</t>
  </si>
  <si>
    <t>013044</t>
  </si>
  <si>
    <t>COMUNE DI CARATE URIO</t>
  </si>
  <si>
    <t>013045</t>
  </si>
  <si>
    <t>COMUNE DI CARBONATE</t>
  </si>
  <si>
    <t>013046</t>
  </si>
  <si>
    <t>COMUNE DI CARIMATE</t>
  </si>
  <si>
    <t>013047</t>
  </si>
  <si>
    <t>COMUNE DI CARLAZZO</t>
  </si>
  <si>
    <t>013048</t>
  </si>
  <si>
    <t>COMUNE DI CARUGO</t>
  </si>
  <si>
    <t>013052</t>
  </si>
  <si>
    <t>COMUNE DI CASLINO D'ERBA</t>
  </si>
  <si>
    <t>013053</t>
  </si>
  <si>
    <t>COMUNE DI CASNATE CON BERNATE</t>
  </si>
  <si>
    <t>013055</t>
  </si>
  <si>
    <t>COMUNE DI CASSINA RIZZARDI</t>
  </si>
  <si>
    <t>013058</t>
  </si>
  <si>
    <t>COMUNE DI CASTELMARTE</t>
  </si>
  <si>
    <t>013059</t>
  </si>
  <si>
    <t>COMUNE DI CASTELNUOVO BOZZENTE</t>
  </si>
  <si>
    <t>013062</t>
  </si>
  <si>
    <t>COMUNE DI CAVARGNA</t>
  </si>
  <si>
    <t>013254</t>
  </si>
  <si>
    <t>COMUNE DI CENTRO VALLE INTELVI</t>
  </si>
  <si>
    <t>013063</t>
  </si>
  <si>
    <t>COMUNE DI CERANO D'INTELVI</t>
  </si>
  <si>
    <t>013064</t>
  </si>
  <si>
    <t>COMUNE DI CERMENATE</t>
  </si>
  <si>
    <t>013065</t>
  </si>
  <si>
    <t>COMUNE DI CERNOBBIO</t>
  </si>
  <si>
    <t>013068</t>
  </si>
  <si>
    <t>COMUNE DI CIRIMIDO</t>
  </si>
  <si>
    <t>013071</t>
  </si>
  <si>
    <t>COMUNE DI CLAINO CON OSTENO</t>
  </si>
  <si>
    <t>013074</t>
  </si>
  <si>
    <t>COMUNE DI COLONNO</t>
  </si>
  <si>
    <t>013251</t>
  </si>
  <si>
    <t>COMUNE DI COLVERDE</t>
  </si>
  <si>
    <t>013075</t>
  </si>
  <si>
    <t>COMUNE DI COMO</t>
  </si>
  <si>
    <t>013077</t>
  </si>
  <si>
    <t>COMUNE DI CORRIDO</t>
  </si>
  <si>
    <t>013083</t>
  </si>
  <si>
    <t>COMUNE DI CREMIA</t>
  </si>
  <si>
    <t>013084</t>
  </si>
  <si>
    <t>COMUNE DI CUCCIAGO</t>
  </si>
  <si>
    <t>013085</t>
  </si>
  <si>
    <t>COMUNE DI CUSINO</t>
  </si>
  <si>
    <t>013087</t>
  </si>
  <si>
    <t>COMUNE DI DIZZASCO</t>
  </si>
  <si>
    <t>013089</t>
  </si>
  <si>
    <t>COMUNE DI DOMASO</t>
  </si>
  <si>
    <t>013090</t>
  </si>
  <si>
    <t>COMUNE DI DONGO</t>
  </si>
  <si>
    <t>013092</t>
  </si>
  <si>
    <t>COMUNE DI DOSSO DEL LIRO</t>
  </si>
  <si>
    <t>013095</t>
  </si>
  <si>
    <t>COMUNE DI ERBA</t>
  </si>
  <si>
    <t>013097</t>
  </si>
  <si>
    <t>COMUNE DI EUPILIO</t>
  </si>
  <si>
    <t>013098</t>
  </si>
  <si>
    <t>COMUNE DI FAGGETO LARIO</t>
  </si>
  <si>
    <t>013099</t>
  </si>
  <si>
    <t>COMUNE DI FALOPPIO</t>
  </si>
  <si>
    <t>013100</t>
  </si>
  <si>
    <t>Fenegrò</t>
  </si>
  <si>
    <t>COMUNE DI FENEGRO'</t>
  </si>
  <si>
    <t>013101</t>
  </si>
  <si>
    <t>COMUNE DI FIGINO SERENZA</t>
  </si>
  <si>
    <t>013102</t>
  </si>
  <si>
    <t>COMUNE DI FINO MORNASCO</t>
  </si>
  <si>
    <t>013106</t>
  </si>
  <si>
    <t>COMUNE DI GARZENO</t>
  </si>
  <si>
    <t>013107</t>
  </si>
  <si>
    <t>COMUNE DI GERA LARIO</t>
  </si>
  <si>
    <t>013110</t>
  </si>
  <si>
    <t>COMUNE DI GRANDATE</t>
  </si>
  <si>
    <t>013111</t>
  </si>
  <si>
    <t>COMUNE DI GRANDOLA ED UNITI</t>
  </si>
  <si>
    <t>013249</t>
  </si>
  <si>
    <t>COMUNE DI GRAVEDONA ED UNITI</t>
  </si>
  <si>
    <t>013113</t>
  </si>
  <si>
    <t>COMUNE DI GRIANTE</t>
  </si>
  <si>
    <t>013114</t>
  </si>
  <si>
    <t>COMUNE DI GUANZATE</t>
  </si>
  <si>
    <t>013118</t>
  </si>
  <si>
    <t>COMUNE DI INVERIGO</t>
  </si>
  <si>
    <t>013119</t>
  </si>
  <si>
    <t>COMUNE DI LAGLIO</t>
  </si>
  <si>
    <t>013120</t>
  </si>
  <si>
    <t>COMUNE DI LAINO</t>
  </si>
  <si>
    <t>013121</t>
  </si>
  <si>
    <t>COMUNE DI LAMBRUGO</t>
  </si>
  <si>
    <t>013123</t>
  </si>
  <si>
    <t>COMUNE DI LASNIGO</t>
  </si>
  <si>
    <t>013126</t>
  </si>
  <si>
    <t>COMUNE DI LEZZENO</t>
  </si>
  <si>
    <t>013128</t>
  </si>
  <si>
    <t>COMUNE DI LIMIDO COMASCO</t>
  </si>
  <si>
    <t>013129</t>
  </si>
  <si>
    <t>COMUNE DI LIPOMO</t>
  </si>
  <si>
    <t>013130</t>
  </si>
  <si>
    <t>COMUNE DI LIVO</t>
  </si>
  <si>
    <t>013131</t>
  </si>
  <si>
    <t>COMUNE DI LOCATE VARESINO</t>
  </si>
  <si>
    <t>013133</t>
  </si>
  <si>
    <t>COMUNE DI LOMAZZO</t>
  </si>
  <si>
    <t>013134</t>
  </si>
  <si>
    <t>COMUNE DI LONGONE AL SEGRINO</t>
  </si>
  <si>
    <t>013135</t>
  </si>
  <si>
    <t>COMUNE DI LUISAGO</t>
  </si>
  <si>
    <t>013136</t>
  </si>
  <si>
    <t>COMUNE DI LURAGO D'ERBA</t>
  </si>
  <si>
    <t>013137</t>
  </si>
  <si>
    <t>COMUNE DI LURAGO MARINONE</t>
  </si>
  <si>
    <t>013138</t>
  </si>
  <si>
    <t>COMUNE DI LURATE CACCIVIO</t>
  </si>
  <si>
    <t>013139</t>
  </si>
  <si>
    <t>COMUNE DI MAGREGLIO</t>
  </si>
  <si>
    <t>013143</t>
  </si>
  <si>
    <t>COMUNE DI MARIANO COMENSE</t>
  </si>
  <si>
    <t>013144</t>
  </si>
  <si>
    <t>COMUNE DI MASLIANICO</t>
  </si>
  <si>
    <t>013145</t>
  </si>
  <si>
    <t>COMUNE DI MENAGGIO</t>
  </si>
  <si>
    <t>013147</t>
  </si>
  <si>
    <t>COMUNE DI MERONE</t>
  </si>
  <si>
    <t>013152</t>
  </si>
  <si>
    <t>COMUNE DI MOLTRASIO</t>
  </si>
  <si>
    <t>013153</t>
  </si>
  <si>
    <t>COMUNE DI MONGUZZO</t>
  </si>
  <si>
    <t>013154</t>
  </si>
  <si>
    <t>COMUNE DI MONTANO LUCINO</t>
  </si>
  <si>
    <t>013155</t>
  </si>
  <si>
    <t>COMUNE DI MONTEMEZZO</t>
  </si>
  <si>
    <t>013157</t>
  </si>
  <si>
    <t>COMUNE DI MONTORFANO</t>
  </si>
  <si>
    <t>013159</t>
  </si>
  <si>
    <t>COMUNE DI MOZZATE</t>
  </si>
  <si>
    <t>013160</t>
  </si>
  <si>
    <t>COMUNE DI MUSSO</t>
  </si>
  <si>
    <t>013161</t>
  </si>
  <si>
    <t>COMUNE DI NESSO</t>
  </si>
  <si>
    <t>013163</t>
  </si>
  <si>
    <t>COMUNE DI NOVEDRATE</t>
  </si>
  <si>
    <t>013165</t>
  </si>
  <si>
    <t>COMUNE DI OLGIATE COMASCO</t>
  </si>
  <si>
    <t>013169</t>
  </si>
  <si>
    <t>COMUNE DI OLTRONA DI SAN MAMETTE</t>
  </si>
  <si>
    <t>013170</t>
  </si>
  <si>
    <t>COMUNE DI ORSENIGO</t>
  </si>
  <si>
    <t>013178</t>
  </si>
  <si>
    <t>COMUNE DI PEGLIO</t>
  </si>
  <si>
    <t>013183</t>
  </si>
  <si>
    <t>COMUNE DI PIANELLO DEL LARIO</t>
  </si>
  <si>
    <t>013184</t>
  </si>
  <si>
    <t>COMUNE DI PIGRA</t>
  </si>
  <si>
    <t>013185</t>
  </si>
  <si>
    <t>COMUNE DI PLESIO</t>
  </si>
  <si>
    <t>013186</t>
  </si>
  <si>
    <t>COMUNE DI POGNANA LARIO</t>
  </si>
  <si>
    <t>013187</t>
  </si>
  <si>
    <t>COMUNE DI PONNA</t>
  </si>
  <si>
    <t>013188</t>
  </si>
  <si>
    <t>COMUNE DI PONTE LAMBRO</t>
  </si>
  <si>
    <t>013189</t>
  </si>
  <si>
    <t>COMUNE DI PORLEZZA</t>
  </si>
  <si>
    <t>013192</t>
  </si>
  <si>
    <t>COMUNE DI PROSERPIO</t>
  </si>
  <si>
    <t>013193</t>
  </si>
  <si>
    <t>COMUNE DI PUSIANO</t>
  </si>
  <si>
    <t>013195</t>
  </si>
  <si>
    <t>COMUNE DI REZZAGO</t>
  </si>
  <si>
    <t>013197</t>
  </si>
  <si>
    <t>COMUNE DI RODERO</t>
  </si>
  <si>
    <t>013199</t>
  </si>
  <si>
    <t>COMUNE DI RONAGO</t>
  </si>
  <si>
    <t>013201</t>
  </si>
  <si>
    <t>COMUNE DI ROVELLASCA</t>
  </si>
  <si>
    <t>013202</t>
  </si>
  <si>
    <t>COMUNE DI ROVELLO PORRO</t>
  </si>
  <si>
    <t>013203</t>
  </si>
  <si>
    <t>COMUNE DI SALA COMACINA</t>
  </si>
  <si>
    <t>013204</t>
  </si>
  <si>
    <t>COMUNE DI SAN BARTOLOMEO VAL CAVARGNA</t>
  </si>
  <si>
    <t>013206</t>
  </si>
  <si>
    <t>COMUNE DI SAN FERMO DELLA BATTAGLIA</t>
  </si>
  <si>
    <t>013207</t>
  </si>
  <si>
    <t>COMUNE DI SAN NAZZARO VAL CAVARGNA</t>
  </si>
  <si>
    <t>013248</t>
  </si>
  <si>
    <t>COMUNE DI SAN SIRO</t>
  </si>
  <si>
    <t>013211</t>
  </si>
  <si>
    <t>COMUNE DI SCHIGNANO</t>
  </si>
  <si>
    <t>013212</t>
  </si>
  <si>
    <t>COMUNE DI SENNA COMASCO</t>
  </si>
  <si>
    <t>013255</t>
  </si>
  <si>
    <t>COMUNE DI SOLBIATE CON CAGNO</t>
  </si>
  <si>
    <t>013216</t>
  </si>
  <si>
    <t>COMUNE DI SORICO</t>
  </si>
  <si>
    <t>013217</t>
  </si>
  <si>
    <t>COMUNE DI SORMANO</t>
  </si>
  <si>
    <t>013218</t>
  </si>
  <si>
    <t>COMUNE DI STAZZONA</t>
  </si>
  <si>
    <t>013222</t>
  </si>
  <si>
    <t>COMUNE DI TAVERNERIO</t>
  </si>
  <si>
    <t>013223</t>
  </si>
  <si>
    <t>COMUNE DI TORNO</t>
  </si>
  <si>
    <t>013252</t>
  </si>
  <si>
    <t>COMUNE DI TREMEZZINA</t>
  </si>
  <si>
    <t>013226</t>
  </si>
  <si>
    <t>COMUNE DI TREZZONE</t>
  </si>
  <si>
    <t>013227</t>
  </si>
  <si>
    <t>COMUNE DI TURATE</t>
  </si>
  <si>
    <t>013228</t>
  </si>
  <si>
    <t>COMUNE DI UGGIATE-TREVANO</t>
  </si>
  <si>
    <t>013233</t>
  </si>
  <si>
    <t>COMUNE DI VAL REZZO</t>
  </si>
  <si>
    <t>013229</t>
  </si>
  <si>
    <t>COMUNE DI VALBRONA</t>
  </si>
  <si>
    <t>013232</t>
  </si>
  <si>
    <t>COMUNE DI VALMOREA</t>
  </si>
  <si>
    <t>013234</t>
  </si>
  <si>
    <t>COMUNE DI VALSOLDA</t>
  </si>
  <si>
    <t>013236</t>
  </si>
  <si>
    <t>COMUNE DI VELESO</t>
  </si>
  <si>
    <t>013238</t>
  </si>
  <si>
    <t>COMUNE DI VENIANO</t>
  </si>
  <si>
    <t>013239</t>
  </si>
  <si>
    <t>COMUNE DI VERCANA</t>
  </si>
  <si>
    <t>013242</t>
  </si>
  <si>
    <t>COMUNE DI VERTEMATE CON MINOPRIO</t>
  </si>
  <si>
    <t>013245</t>
  </si>
  <si>
    <t>COMUNE DI VILLA GUARDIA</t>
  </si>
  <si>
    <t>013246</t>
  </si>
  <si>
    <t>COMUNE DI ZELBIO</t>
  </si>
  <si>
    <t>019001</t>
  </si>
  <si>
    <t>CR</t>
  </si>
  <si>
    <t>COMUNE DI ACQUANEGRA CREMONESE</t>
  </si>
  <si>
    <t>019002</t>
  </si>
  <si>
    <t>COMUNE DI AGNADELLO</t>
  </si>
  <si>
    <t>019003</t>
  </si>
  <si>
    <t>COMUNE DI ANNICCO</t>
  </si>
  <si>
    <t>019004</t>
  </si>
  <si>
    <t>COMUNE DI AZZANELLO</t>
  </si>
  <si>
    <t>019005</t>
  </si>
  <si>
    <t>COMUNE DI BAGNOLO CREMASCO</t>
  </si>
  <si>
    <t>019006</t>
  </si>
  <si>
    <t>COMUNE DI BONEMERSE</t>
  </si>
  <si>
    <t>019007</t>
  </si>
  <si>
    <t>COMUNE DI BORDOLANO</t>
  </si>
  <si>
    <t>019009</t>
  </si>
  <si>
    <t>COMUNE DI CALVATONE</t>
  </si>
  <si>
    <t>019010</t>
  </si>
  <si>
    <t>COMUNE DI CAMISANO</t>
  </si>
  <si>
    <t>019011</t>
  </si>
  <si>
    <t>COMUNE DI CAMPAGNOLA CREMASCA</t>
  </si>
  <si>
    <t>019012</t>
  </si>
  <si>
    <t>COMUNE DI CAPERGNANICA</t>
  </si>
  <si>
    <t>019013</t>
  </si>
  <si>
    <t>COMUNE DI CAPPELLA CANTONE</t>
  </si>
  <si>
    <t>019014</t>
  </si>
  <si>
    <t>COMUNE DI CAPPELLA DE' PICENARDI</t>
  </si>
  <si>
    <t>019015</t>
  </si>
  <si>
    <t>COMUNE DI CAPRALBA</t>
  </si>
  <si>
    <t>019016</t>
  </si>
  <si>
    <t>COMUNE DI CASALBUTTANO ED UNITI</t>
  </si>
  <si>
    <t>019017</t>
  </si>
  <si>
    <t>COMUNE DI CASALE CREMASCO-VIDOLASCO</t>
  </si>
  <si>
    <t>019018</t>
  </si>
  <si>
    <t>COMUNE DI CASALETTO CEREDANO</t>
  </si>
  <si>
    <t>019019</t>
  </si>
  <si>
    <t>COMUNE DI CASALETTO DI SOPRA</t>
  </si>
  <si>
    <t>019020</t>
  </si>
  <si>
    <t>COMUNE DI CASALETTO VAPRIO</t>
  </si>
  <si>
    <t>019021</t>
  </si>
  <si>
    <t>COMUNE DI CASALMAGGIORE</t>
  </si>
  <si>
    <t>019022</t>
  </si>
  <si>
    <t>COMUNE DI CASALMORANO</t>
  </si>
  <si>
    <t>019024</t>
  </si>
  <si>
    <t>COMUNE DI CASTEL GABBIANO</t>
  </si>
  <si>
    <t>019023</t>
  </si>
  <si>
    <t>COMUNE DI CASTELDIDONE</t>
  </si>
  <si>
    <t>019025</t>
  </si>
  <si>
    <t>COMUNE DI CASTELLEONE</t>
  </si>
  <si>
    <t>019026</t>
  </si>
  <si>
    <t>COMUNE DI CASTELVERDE</t>
  </si>
  <si>
    <t>019027</t>
  </si>
  <si>
    <t>COMUNE DI CASTELVISCONTI</t>
  </si>
  <si>
    <t>019028</t>
  </si>
  <si>
    <t>COMUNE DI CELLA DATI</t>
  </si>
  <si>
    <t>019029</t>
  </si>
  <si>
    <t>COMUNE DI CHIEVE</t>
  </si>
  <si>
    <t>019030</t>
  </si>
  <si>
    <t>COMUNE DI CICOGNOLO</t>
  </si>
  <si>
    <t>019031</t>
  </si>
  <si>
    <t>COMUNE DI CINGIA DE' BOTTI</t>
  </si>
  <si>
    <t>019032</t>
  </si>
  <si>
    <t>COMUNE DI CORTE DE' CORTESI CON CIGNONE</t>
  </si>
  <si>
    <t>019033</t>
  </si>
  <si>
    <t>COMUNE DI CORTE DE' FRATI</t>
  </si>
  <si>
    <t>019034</t>
  </si>
  <si>
    <t>COMUNE DI CREDERA RUBBIANO</t>
  </si>
  <si>
    <t>019035</t>
  </si>
  <si>
    <t>COMUNE DI CREMA</t>
  </si>
  <si>
    <t>019036</t>
  </si>
  <si>
    <t>COMUNE DI CREMONA</t>
  </si>
  <si>
    <t>019037</t>
  </si>
  <si>
    <t>COMUNE DI CREMOSANO</t>
  </si>
  <si>
    <t>019038</t>
  </si>
  <si>
    <t>COMUNE DI CROTTA D'ADDA</t>
  </si>
  <si>
    <t>019039</t>
  </si>
  <si>
    <t>COMUNE DI CUMIGNANO SUL NAVIGLIO</t>
  </si>
  <si>
    <t>019040</t>
  </si>
  <si>
    <t>COMUNE DI DEROVERE</t>
  </si>
  <si>
    <t>019041</t>
  </si>
  <si>
    <t>COMUNE DI DOVERA</t>
  </si>
  <si>
    <t>019043</t>
  </si>
  <si>
    <t>COMUNE DI FIESCO</t>
  </si>
  <si>
    <t>019044</t>
  </si>
  <si>
    <t>COMUNE DI FORMIGARA</t>
  </si>
  <si>
    <t>019045</t>
  </si>
  <si>
    <t>COMUNE DI GABBIONETA-BINANUOVA</t>
  </si>
  <si>
    <t>019046</t>
  </si>
  <si>
    <t>COMUNE DI GADESCO-PIEVE DELMONA</t>
  </si>
  <si>
    <t>019047</t>
  </si>
  <si>
    <t>COMUNE DI GENIVOLTA</t>
  </si>
  <si>
    <t>019048</t>
  </si>
  <si>
    <t>COMUNE DI GERRE DE' CAPRIOLI</t>
  </si>
  <si>
    <t>019049</t>
  </si>
  <si>
    <t>COMUNE DI GOMBITO</t>
  </si>
  <si>
    <t>019050</t>
  </si>
  <si>
    <t>COMUNE DI GRONTARDO</t>
  </si>
  <si>
    <t>019051</t>
  </si>
  <si>
    <t>COMUNE DI GRUMELLO CREMONESE ED UNITI</t>
  </si>
  <si>
    <t>019052</t>
  </si>
  <si>
    <t>COMUNE DI GUSSOLA</t>
  </si>
  <si>
    <t>019053</t>
  </si>
  <si>
    <t>COMUNE DI ISOLA DOVARESE</t>
  </si>
  <si>
    <t>019054</t>
  </si>
  <si>
    <t>COMUNE DI IZANO</t>
  </si>
  <si>
    <t>019055</t>
  </si>
  <si>
    <t>COMUNE DI MADIGNANO</t>
  </si>
  <si>
    <t>019056</t>
  </si>
  <si>
    <t>COMUNE DI MALAGNINO</t>
  </si>
  <si>
    <t>019057</t>
  </si>
  <si>
    <t>COMUNE DI MARTIGNANA DI PO</t>
  </si>
  <si>
    <t>019058</t>
  </si>
  <si>
    <t>COMUNE DI MONTE CREMASCO</t>
  </si>
  <si>
    <t>019059</t>
  </si>
  <si>
    <t>COMUNE DI MONTODINE</t>
  </si>
  <si>
    <t>019060</t>
  </si>
  <si>
    <t>COMUNE DI MOSCAZZANO</t>
  </si>
  <si>
    <t>019061</t>
  </si>
  <si>
    <t>COMUNE DI MOTTA BALUFFI</t>
  </si>
  <si>
    <t>019062</t>
  </si>
  <si>
    <t>COMUNE DI OFFANENGO</t>
  </si>
  <si>
    <t>019063</t>
  </si>
  <si>
    <t>COMUNE DI OLMENETA</t>
  </si>
  <si>
    <t>019064</t>
  </si>
  <si>
    <t>COMUNE DI OSTIANO</t>
  </si>
  <si>
    <t>019065</t>
  </si>
  <si>
    <t>COMUNE DI PADERNO PONCHIELLI</t>
  </si>
  <si>
    <t>019066</t>
  </si>
  <si>
    <t>COMUNE DI PALAZZO PIGNANO</t>
  </si>
  <si>
    <t>019067</t>
  </si>
  <si>
    <t>COMUNE DI PANDINO</t>
  </si>
  <si>
    <t>019068</t>
  </si>
  <si>
    <t>COMUNE DI PERSICO DOSIMO</t>
  </si>
  <si>
    <t>019069</t>
  </si>
  <si>
    <t>COMUNE DI PESCAROLO ED UNITI</t>
  </si>
  <si>
    <t>019070</t>
  </si>
  <si>
    <t>COMUNE DI PESSINA CREMONESE</t>
  </si>
  <si>
    <t>019116</t>
  </si>
  <si>
    <t>COMUNE DI PIADENA DRIZZONA</t>
  </si>
  <si>
    <t>019072</t>
  </si>
  <si>
    <t>COMUNE DI PIANENGO</t>
  </si>
  <si>
    <t>019073</t>
  </si>
  <si>
    <t>COMUNE DI PIERANICA</t>
  </si>
  <si>
    <t>019074</t>
  </si>
  <si>
    <t>COMUNE DI PIEVE D'OLMI</t>
  </si>
  <si>
    <t>019075</t>
  </si>
  <si>
    <t>COMUNE DI PIEVE SAN GIACOMO</t>
  </si>
  <si>
    <t>019076</t>
  </si>
  <si>
    <t>COMUNE DI PIZZIGHETTONE</t>
  </si>
  <si>
    <t>019077</t>
  </si>
  <si>
    <t>COMUNE DI POZZAGLIO ED UNITI</t>
  </si>
  <si>
    <t>019078</t>
  </si>
  <si>
    <t>COMUNE DI QUINTANO</t>
  </si>
  <si>
    <t>019079</t>
  </si>
  <si>
    <t>COMUNE DI RICENGO</t>
  </si>
  <si>
    <t>019080</t>
  </si>
  <si>
    <t>COMUNE DI RIPALTA ARPINA</t>
  </si>
  <si>
    <t>019081</t>
  </si>
  <si>
    <t>COMUNE DI RIPALTA CREMASCA</t>
  </si>
  <si>
    <t>019082</t>
  </si>
  <si>
    <t>COMUNE DI RIPALTA GUERINA</t>
  </si>
  <si>
    <t>019083</t>
  </si>
  <si>
    <t>COMUNE DI RIVAROLO DEL RE ED UNITI</t>
  </si>
  <si>
    <t>019084</t>
  </si>
  <si>
    <t>COMUNE DI RIVOLTA D'ADDA</t>
  </si>
  <si>
    <t>019085</t>
  </si>
  <si>
    <t>COMUNE DI ROBECCO D'OGLIO</t>
  </si>
  <si>
    <t>019086</t>
  </si>
  <si>
    <t>COMUNE DI ROMANENGO</t>
  </si>
  <si>
    <t>019087</t>
  </si>
  <si>
    <t>COMUNE DI SALVIROLA</t>
  </si>
  <si>
    <t>019088</t>
  </si>
  <si>
    <t>COMUNE DI SAN BASSANO</t>
  </si>
  <si>
    <t>019089</t>
  </si>
  <si>
    <t>COMUNE DI SAN DANIELE PO</t>
  </si>
  <si>
    <t>019090</t>
  </si>
  <si>
    <t>COMUNE DI SAN GIOVANNI IN CROCE</t>
  </si>
  <si>
    <t>019091</t>
  </si>
  <si>
    <t>COMUNE DI SAN MARTINO DEL LAGO</t>
  </si>
  <si>
    <t>019092</t>
  </si>
  <si>
    <t>COMUNE DI SCANDOLARA RAVARA</t>
  </si>
  <si>
    <t>019093</t>
  </si>
  <si>
    <t>COMUNE DI SCANDOLARA RIPA D'OGLIO</t>
  </si>
  <si>
    <t>019094</t>
  </si>
  <si>
    <t>COMUNE DI SERGNANO</t>
  </si>
  <si>
    <t>019095</t>
  </si>
  <si>
    <t>COMUNE DI SESTO ED UNITI</t>
  </si>
  <si>
    <t>019096</t>
  </si>
  <si>
    <t>COMUNE DI SOLAROLO RAINERIO</t>
  </si>
  <si>
    <t>019097</t>
  </si>
  <si>
    <t>COMUNE DI SONCINO</t>
  </si>
  <si>
    <t>019098</t>
  </si>
  <si>
    <t>COMUNE DI SORESINA</t>
  </si>
  <si>
    <t>019099</t>
  </si>
  <si>
    <t>COMUNE DI SOSPIRO</t>
  </si>
  <si>
    <t>019100</t>
  </si>
  <si>
    <t>COMUNE DI SPINADESCO</t>
  </si>
  <si>
    <t>019101</t>
  </si>
  <si>
    <t>COMUNE DI SPINEDA</t>
  </si>
  <si>
    <t>019102</t>
  </si>
  <si>
    <t>COMUNE DI SPINO D'ADDA</t>
  </si>
  <si>
    <t>019103</t>
  </si>
  <si>
    <t>COMUNE DI STAGNO LOMBARDO</t>
  </si>
  <si>
    <t>019104</t>
  </si>
  <si>
    <t>COMUNE DI TICENGO</t>
  </si>
  <si>
    <t>019105</t>
  </si>
  <si>
    <t>COMUNE DI TORLINO VIMERCATI</t>
  </si>
  <si>
    <t>019106</t>
  </si>
  <si>
    <t>COMUNE DI TORNATA</t>
  </si>
  <si>
    <t>019107</t>
  </si>
  <si>
    <t>COMUNE DI TORRE DE' PICENARDI</t>
  </si>
  <si>
    <t>019108</t>
  </si>
  <si>
    <t>COMUNE DI TORRICELLA DEL PIZZO</t>
  </si>
  <si>
    <t>019109</t>
  </si>
  <si>
    <t>COMUNE DI TRESCORE CREMASCO</t>
  </si>
  <si>
    <t>019110</t>
  </si>
  <si>
    <t>COMUNE DI TRIGOLO</t>
  </si>
  <si>
    <t>019111</t>
  </si>
  <si>
    <t>COMUNE DI VAIANO CREMASCO</t>
  </si>
  <si>
    <t>019112</t>
  </si>
  <si>
    <t>COMUNE DI VAILATE</t>
  </si>
  <si>
    <t>019113</t>
  </si>
  <si>
    <t>COMUNE DI VESCOVATO</t>
  </si>
  <si>
    <t>019114</t>
  </si>
  <si>
    <t>COMUNE DI VOLONGO</t>
  </si>
  <si>
    <t>019115</t>
  </si>
  <si>
    <t>COMUNE DI VOLTIDO</t>
  </si>
  <si>
    <t>097001</t>
  </si>
  <si>
    <t>LC</t>
  </si>
  <si>
    <t>COMUNE DI ABBADIA LARIANA</t>
  </si>
  <si>
    <t>097002</t>
  </si>
  <si>
    <t>COMUNE DI AIRUNO</t>
  </si>
  <si>
    <t>097003</t>
  </si>
  <si>
    <t>COMUNE DI ANNONE DI BRIANZA</t>
  </si>
  <si>
    <t>097004</t>
  </si>
  <si>
    <t>COMUNE DI BALLABIO</t>
  </si>
  <si>
    <t>097005</t>
  </si>
  <si>
    <t>COMUNE DI BARZAGO</t>
  </si>
  <si>
    <t>097006</t>
  </si>
  <si>
    <t>Barzanò</t>
  </si>
  <si>
    <t>COMUNE DI BARZANO'</t>
  </si>
  <si>
    <t>097007</t>
  </si>
  <si>
    <t>COMUNE DI BARZIO</t>
  </si>
  <si>
    <t>097008</t>
  </si>
  <si>
    <t>COMUNE DI BELLANO</t>
  </si>
  <si>
    <t>097009</t>
  </si>
  <si>
    <t>COMUNE DI BOSISIO PARINI</t>
  </si>
  <si>
    <t>097010</t>
  </si>
  <si>
    <t>COMUNE DI BRIVIO</t>
  </si>
  <si>
    <t>097011</t>
  </si>
  <si>
    <t>COMUNE DI BULCIAGO</t>
  </si>
  <si>
    <t>097012</t>
  </si>
  <si>
    <t>COMUNE DI CALCO</t>
  </si>
  <si>
    <t>097013</t>
  </si>
  <si>
    <t>COMUNE DI CALOLZIOCORTE</t>
  </si>
  <si>
    <t>097014</t>
  </si>
  <si>
    <t>COMUNE DI CARENNO</t>
  </si>
  <si>
    <t>097015</t>
  </si>
  <si>
    <t>COMUNE DI CASARGO</t>
  </si>
  <si>
    <t>097016</t>
  </si>
  <si>
    <t>COMUNE DI CASATENOVO</t>
  </si>
  <si>
    <t>097017</t>
  </si>
  <si>
    <t>COMUNE DI CASSAGO BRIANZA</t>
  </si>
  <si>
    <t>097018</t>
  </si>
  <si>
    <t>COMUNE DI CASSINA VALSASSINA</t>
  </si>
  <si>
    <t>097019</t>
  </si>
  <si>
    <t>COMUNE DI CASTELLO DI BRIANZA</t>
  </si>
  <si>
    <t>097020</t>
  </si>
  <si>
    <t>COMUNE DI CERNUSCO LOMBARDONE</t>
  </si>
  <si>
    <t>097021</t>
  </si>
  <si>
    <t>COMUNE DI CESANA BRIANZA</t>
  </si>
  <si>
    <t>097022</t>
  </si>
  <si>
    <t>COMUNE DI CIVATE</t>
  </si>
  <si>
    <t>097023</t>
  </si>
  <si>
    <t>COMUNE DI COLICO</t>
  </si>
  <si>
    <t>097024</t>
  </si>
  <si>
    <t>COMUNE DI COLLE BRIANZA</t>
  </si>
  <si>
    <t>097025</t>
  </si>
  <si>
    <t>COMUNE DI CORTENOVA</t>
  </si>
  <si>
    <t>097026</t>
  </si>
  <si>
    <t>COMUNE DI COSTA MASNAGA</t>
  </si>
  <si>
    <t>097027</t>
  </si>
  <si>
    <t>COMUNE DI CRANDOLA VALSASSINA</t>
  </si>
  <si>
    <t>097028</t>
  </si>
  <si>
    <t>COMUNE DI CREMELLA</t>
  </si>
  <si>
    <t>097029</t>
  </si>
  <si>
    <t>COMUNE DI CREMENO</t>
  </si>
  <si>
    <t>097030</t>
  </si>
  <si>
    <t>COMUNE DI DERVIO</t>
  </si>
  <si>
    <t>097031</t>
  </si>
  <si>
    <t>COMUNE DI DOLZAGO</t>
  </si>
  <si>
    <t>097032</t>
  </si>
  <si>
    <t>COMUNE DI DORIO</t>
  </si>
  <si>
    <t>097033</t>
  </si>
  <si>
    <t>COMUNE DI ELLO</t>
  </si>
  <si>
    <t>097034</t>
  </si>
  <si>
    <t>COMUNE DI ERVE</t>
  </si>
  <si>
    <t>097035</t>
  </si>
  <si>
    <t>COMUNE DI ESINO LARIO</t>
  </si>
  <si>
    <t>097036</t>
  </si>
  <si>
    <t>COMUNE DI GALBIATE</t>
  </si>
  <si>
    <t>097037</t>
  </si>
  <si>
    <t>COMUNE DI GARBAGNATE MONASTERO</t>
  </si>
  <si>
    <t>097038</t>
  </si>
  <si>
    <t>COMUNE DI GARLATE</t>
  </si>
  <si>
    <t>097039</t>
  </si>
  <si>
    <t>COMUNE DI IMBERSAGO</t>
  </si>
  <si>
    <t>097040</t>
  </si>
  <si>
    <t>COMUNE DI INTROBIO</t>
  </si>
  <si>
    <t>097092</t>
  </si>
  <si>
    <t>COMUNE DI LA VALLETTA BRIANZA</t>
  </si>
  <si>
    <t>097042</t>
  </si>
  <si>
    <t>COMUNE DI LECCO</t>
  </si>
  <si>
    <t>097043</t>
  </si>
  <si>
    <t>COMUNE DI LIERNA</t>
  </si>
  <si>
    <t>097044</t>
  </si>
  <si>
    <t>COMUNE DI LOMAGNA</t>
  </si>
  <si>
    <t>097045</t>
  </si>
  <si>
    <t>COMUNE DI MALGRATE</t>
  </si>
  <si>
    <t>097046</t>
  </si>
  <si>
    <t>COMUNE DI MANDELLO DEL LARIO</t>
  </si>
  <si>
    <t>097047</t>
  </si>
  <si>
    <t>COMUNE DI MARGNO</t>
  </si>
  <si>
    <t>097048</t>
  </si>
  <si>
    <t>COMUNE DI MERATE</t>
  </si>
  <si>
    <t>097049</t>
  </si>
  <si>
    <t>COMUNE DI MISSAGLIA</t>
  </si>
  <si>
    <t>097050</t>
  </si>
  <si>
    <t>COMUNE DI MOGGIO</t>
  </si>
  <si>
    <t>097051</t>
  </si>
  <si>
    <t>COMUNE DI MOLTENO</t>
  </si>
  <si>
    <t>097052</t>
  </si>
  <si>
    <t>COMUNE DI MONTE MARENZO</t>
  </si>
  <si>
    <t>097053</t>
  </si>
  <si>
    <t>COMUNE DI MONTEVECCHIA</t>
  </si>
  <si>
    <t>097054</t>
  </si>
  <si>
    <t>COMUNE DI MONTICELLO BRIANZA</t>
  </si>
  <si>
    <t>097055</t>
  </si>
  <si>
    <t>COMUNE DI MORTERONE</t>
  </si>
  <si>
    <t>097056</t>
  </si>
  <si>
    <t>COMUNE DI NIBIONNO</t>
  </si>
  <si>
    <t>097057</t>
  </si>
  <si>
    <t>COMUNE DI OGGIONO</t>
  </si>
  <si>
    <t>097058</t>
  </si>
  <si>
    <t>COMUNE DI OLGIATE MOLGORA</t>
  </si>
  <si>
    <t>097059</t>
  </si>
  <si>
    <t>COMUNE DI OLGINATE</t>
  </si>
  <si>
    <t>097060</t>
  </si>
  <si>
    <t>COMUNE DI OLIVETO LARIO</t>
  </si>
  <si>
    <t>097061</t>
  </si>
  <si>
    <t>COMUNE DI OSNAGO</t>
  </si>
  <si>
    <t>097062</t>
  </si>
  <si>
    <t>COMUNE DI PADERNO D'ADDA</t>
  </si>
  <si>
    <t>097063</t>
  </si>
  <si>
    <t>COMUNE DI PAGNONA</t>
  </si>
  <si>
    <t>097064</t>
  </si>
  <si>
    <t>COMUNE DI PARLASCO</t>
  </si>
  <si>
    <t>097065</t>
  </si>
  <si>
    <t>COMUNE DI PASTURO</t>
  </si>
  <si>
    <t>097067</t>
  </si>
  <si>
    <t>COMUNE DI PERLEDO</t>
  </si>
  <si>
    <t>097068</t>
  </si>
  <si>
    <t>COMUNE DI PESCATE</t>
  </si>
  <si>
    <t>097069</t>
  </si>
  <si>
    <t>COMUNE DI PREMANA</t>
  </si>
  <si>
    <t>097070</t>
  </si>
  <si>
    <t>COMUNE DI PRIMALUNA</t>
  </si>
  <si>
    <t>097071</t>
  </si>
  <si>
    <t>COMUNE DI ROBBIATE</t>
  </si>
  <si>
    <t>097072</t>
  </si>
  <si>
    <t>COMUNE DI ROGENO</t>
  </si>
  <si>
    <t>097074</t>
  </si>
  <si>
    <t>COMUNE DI SANTA MARIA HOE'</t>
  </si>
  <si>
    <t>097075</t>
  </si>
  <si>
    <t>COMUNE DI SIRONE</t>
  </si>
  <si>
    <t>097076</t>
  </si>
  <si>
    <t>COMUNE DI SIRTORI</t>
  </si>
  <si>
    <t>097077</t>
  </si>
  <si>
    <t>COMUNE DI SUEGLIO</t>
  </si>
  <si>
    <t>097078</t>
  </si>
  <si>
    <t>COMUNE DI SUELLO</t>
  </si>
  <si>
    <t>097079</t>
  </si>
  <si>
    <t>COMUNE DI TACENO</t>
  </si>
  <si>
    <t>097082</t>
  </si>
  <si>
    <t>COMUNE DI VALGREGHENTINO</t>
  </si>
  <si>
    <t>097083</t>
  </si>
  <si>
    <t>COMUNE DI VALMADRERA</t>
  </si>
  <si>
    <t>097093</t>
  </si>
  <si>
    <t>COMUNE DI VALVARRONE</t>
  </si>
  <si>
    <t>097084</t>
  </si>
  <si>
    <t>COMUNE DI VARENNA</t>
  </si>
  <si>
    <t>097085</t>
  </si>
  <si>
    <t>COMUNE DI VENDROGNO</t>
  </si>
  <si>
    <t>097086</t>
  </si>
  <si>
    <t>COMUNE DI VERCURAGO</t>
  </si>
  <si>
    <t>097091</t>
  </si>
  <si>
    <t>COMUNE DI VERDERIO</t>
  </si>
  <si>
    <t>097090</t>
  </si>
  <si>
    <t>Viganò</t>
  </si>
  <si>
    <t>COMUNE DI VIGANO'</t>
  </si>
  <si>
    <t>098001</t>
  </si>
  <si>
    <t>LO</t>
  </si>
  <si>
    <t>COMUNE DI ABBADIA CERRETO</t>
  </si>
  <si>
    <t>098002</t>
  </si>
  <si>
    <t>COMUNE DI BERTONICO</t>
  </si>
  <si>
    <t>098003</t>
  </si>
  <si>
    <t>COMUNE DI BOFFALORA D'ADDA</t>
  </si>
  <si>
    <t>098004</t>
  </si>
  <si>
    <t>COMUNE DI BORGHETTO LODIGIANO</t>
  </si>
  <si>
    <t>098005</t>
  </si>
  <si>
    <t>COMUNE DI BORGO SAN GIOVANNI</t>
  </si>
  <si>
    <t>098006</t>
  </si>
  <si>
    <t>COMUNE DI BREMBIO</t>
  </si>
  <si>
    <t>098008</t>
  </si>
  <si>
    <t>COMUNE DI CASALETTO LODIGIANO</t>
  </si>
  <si>
    <t>098009</t>
  </si>
  <si>
    <t>COMUNE DI CASALMAIOCCO</t>
  </si>
  <si>
    <t>098010</t>
  </si>
  <si>
    <t>COMUNE DI CASALPUSTERLENGO</t>
  </si>
  <si>
    <t>098011</t>
  </si>
  <si>
    <t>COMUNE DI CASELLE LANDI</t>
  </si>
  <si>
    <t>098012</t>
  </si>
  <si>
    <t>COMUNE DI CASELLE LURANI</t>
  </si>
  <si>
    <t>098062</t>
  </si>
  <si>
    <t>COMUNE DI CASTELGERUNDO</t>
  </si>
  <si>
    <t>098013</t>
  </si>
  <si>
    <t>COMUNE DI CASTELNUOVO BOCCA D'ADDA</t>
  </si>
  <si>
    <t>098014</t>
  </si>
  <si>
    <t>COMUNE DI CASTIGLIONE D'ADDA</t>
  </si>
  <si>
    <t>098015</t>
  </si>
  <si>
    <t>COMUNE DI CASTIRAGA VIDARDO</t>
  </si>
  <si>
    <t>098017</t>
  </si>
  <si>
    <t>COMUNE DI CAVENAGO D'ADDA</t>
  </si>
  <si>
    <t>098018</t>
  </si>
  <si>
    <t>COMUNE DI CERVIGNANO D'ADDA</t>
  </si>
  <si>
    <t>098019</t>
  </si>
  <si>
    <t>COMUNE DI CODOGNO</t>
  </si>
  <si>
    <t>098020</t>
  </si>
  <si>
    <t>COMUNE DI COMAZZO</t>
  </si>
  <si>
    <t>098021</t>
  </si>
  <si>
    <t>COMUNE DI CORNEGLIANO LAUDENSE</t>
  </si>
  <si>
    <t>098022</t>
  </si>
  <si>
    <t>COMUNE DI CORNO GIOVINE</t>
  </si>
  <si>
    <t>098023</t>
  </si>
  <si>
    <t>COMUNE DI CORNOVECCHIO</t>
  </si>
  <si>
    <t>098024</t>
  </si>
  <si>
    <t>COMUNE DI CORTE PALASIO</t>
  </si>
  <si>
    <t>098025</t>
  </si>
  <si>
    <t>COMUNE DI CRESPIATICA</t>
  </si>
  <si>
    <t>098026</t>
  </si>
  <si>
    <t>COMUNE DI FOMBIO</t>
  </si>
  <si>
    <t>098027</t>
  </si>
  <si>
    <t>COMUNE DI GALGAGNANO</t>
  </si>
  <si>
    <t>098028</t>
  </si>
  <si>
    <t>COMUNE DI GRAFFIGNANA</t>
  </si>
  <si>
    <t>098029</t>
  </si>
  <si>
    <t>COMUNE DI GUARDAMIGLIO</t>
  </si>
  <si>
    <t>098030</t>
  </si>
  <si>
    <t>COMUNE DI LIVRAGA</t>
  </si>
  <si>
    <t>098031</t>
  </si>
  <si>
    <t>COMUNE DI LODI</t>
  </si>
  <si>
    <t>098032</t>
  </si>
  <si>
    <t>COMUNE DI LODI VECCHIO</t>
  </si>
  <si>
    <t>098033</t>
  </si>
  <si>
    <t>COMUNE DI MACCASTORNA</t>
  </si>
  <si>
    <t>098034</t>
  </si>
  <si>
    <t>COMUNE DI MAIRAGO</t>
  </si>
  <si>
    <t>098035</t>
  </si>
  <si>
    <t>COMUNE DI MALEO</t>
  </si>
  <si>
    <t>098036</t>
  </si>
  <si>
    <t>COMUNE DI MARUDO</t>
  </si>
  <si>
    <t>098037</t>
  </si>
  <si>
    <t>COMUNE DI MASSALENGO</t>
  </si>
  <si>
    <t>098038</t>
  </si>
  <si>
    <t>COMUNE DI MELETI</t>
  </si>
  <si>
    <t>098039</t>
  </si>
  <si>
    <t>COMUNE DI MERLINO</t>
  </si>
  <si>
    <t>098040</t>
  </si>
  <si>
    <t>COMUNE DI MONTANASO LOMBARDO</t>
  </si>
  <si>
    <t>098041</t>
  </si>
  <si>
    <t>COMUNE DI MULAZZANO</t>
  </si>
  <si>
    <t>098042</t>
  </si>
  <si>
    <t>COMUNE DI ORIO LITTA</t>
  </si>
  <si>
    <t>098043</t>
  </si>
  <si>
    <t>COMUNE DI OSPEDALETTO LODIGIANO</t>
  </si>
  <si>
    <t>098044</t>
  </si>
  <si>
    <t>COMUNE DI OSSAGO LODIGIANO</t>
  </si>
  <si>
    <t>098045</t>
  </si>
  <si>
    <t>COMUNE DI PIEVE FISSIRAGA</t>
  </si>
  <si>
    <t>098046</t>
  </si>
  <si>
    <t>COMUNE DI SALERANO SUL LAMBRO</t>
  </si>
  <si>
    <t>098047</t>
  </si>
  <si>
    <t>COMUNE DI SAN FIORANO</t>
  </si>
  <si>
    <t>098048</t>
  </si>
  <si>
    <t>COMUNE DI SAN MARTINO IN STRADA</t>
  </si>
  <si>
    <t>098049</t>
  </si>
  <si>
    <t>COMUNE DI SAN ROCCO AL PORTO</t>
  </si>
  <si>
    <t>098050</t>
  </si>
  <si>
    <t>COMUNE DI SANT'ANGELO LODIGIANO</t>
  </si>
  <si>
    <t>098051</t>
  </si>
  <si>
    <t>COMUNE DI SANTO STEFANO LODIGIANO</t>
  </si>
  <si>
    <t>098052</t>
  </si>
  <si>
    <t>COMUNE DI SECUGNAGO</t>
  </si>
  <si>
    <t>098053</t>
  </si>
  <si>
    <t>COMUNE DI SENNA LODIGIANA</t>
  </si>
  <si>
    <t>098054</t>
  </si>
  <si>
    <t>COMUNE DI SOMAGLIA</t>
  </si>
  <si>
    <t>098055</t>
  </si>
  <si>
    <t>COMUNE DI SORDIO</t>
  </si>
  <si>
    <t>098056</t>
  </si>
  <si>
    <t>COMUNE DI TAVAZZANO CON VILLAVESCO</t>
  </si>
  <si>
    <t>098057</t>
  </si>
  <si>
    <t>COMUNE DI TERRANOVA DEI PASSERINI</t>
  </si>
  <si>
    <t>098058</t>
  </si>
  <si>
    <t>COMUNE DI TURANO LODIGIANO</t>
  </si>
  <si>
    <t>098059</t>
  </si>
  <si>
    <t>COMUNE DI VALERA FRATTA</t>
  </si>
  <si>
    <t>098060</t>
  </si>
  <si>
    <t>COMUNE DI VILLANOVA DEL SILLARO</t>
  </si>
  <si>
    <t>098061</t>
  </si>
  <si>
    <t>COMUNE DI ZELO BUON PERSICO</t>
  </si>
  <si>
    <t>020001</t>
  </si>
  <si>
    <t>MN</t>
  </si>
  <si>
    <t>COMUNE DI ACQUANEGRA SUL CHIESE</t>
  </si>
  <si>
    <t>020002</t>
  </si>
  <si>
    <t>COMUNE DI ASOLA</t>
  </si>
  <si>
    <t>020003</t>
  </si>
  <si>
    <t>COMUNE DI BAGNOLO SAN VITO</t>
  </si>
  <si>
    <t>020072</t>
  </si>
  <si>
    <t>COMUNE DI BORGO MANTOVANO</t>
  </si>
  <si>
    <t>020071</t>
  </si>
  <si>
    <t>COMUNE DI BORGO VIRGILIO</t>
  </si>
  <si>
    <t>020073</t>
  </si>
  <si>
    <t>COMUNE DI BORGOCARBONARA</t>
  </si>
  <si>
    <t>020007</t>
  </si>
  <si>
    <t>COMUNE DI BOZZOLO</t>
  </si>
  <si>
    <t>020008</t>
  </si>
  <si>
    <t>COMUNE DI CANNETO SULL'OGLIO</t>
  </si>
  <si>
    <t>020010</t>
  </si>
  <si>
    <t>COMUNE DI CASALMORO</t>
  </si>
  <si>
    <t>020011</t>
  </si>
  <si>
    <t>COMUNE DI CASALOLDO</t>
  </si>
  <si>
    <t>020012</t>
  </si>
  <si>
    <t>COMUNE DI CASALROMANO</t>
  </si>
  <si>
    <t>020014</t>
  </si>
  <si>
    <t>COMUNE DI CASTEL D'ARIO</t>
  </si>
  <si>
    <t>020015</t>
  </si>
  <si>
    <t>COMUNE DI CASTEL GOFFREDO</t>
  </si>
  <si>
    <t>020013</t>
  </si>
  <si>
    <t>COMUNE DI CASTELBELFORTE</t>
  </si>
  <si>
    <t>020016</t>
  </si>
  <si>
    <t>COMUNE DI CASTELLUCCHIO</t>
  </si>
  <si>
    <t>020017</t>
  </si>
  <si>
    <t>COMUNE DI CASTIGLIONE DELLE STIVIERE</t>
  </si>
  <si>
    <t>020018</t>
  </si>
  <si>
    <t>COMUNE DI CAVRIANA</t>
  </si>
  <si>
    <t>020019</t>
  </si>
  <si>
    <t>COMUNE DI CERESARA</t>
  </si>
  <si>
    <t>020020</t>
  </si>
  <si>
    <t>COMUNE DI COMMESSAGGIO</t>
  </si>
  <si>
    <t>020021</t>
  </si>
  <si>
    <t>COMUNE DI CURTATONE</t>
  </si>
  <si>
    <t>020022</t>
  </si>
  <si>
    <t>COMUNE DI DOSOLO</t>
  </si>
  <si>
    <t>020024</t>
  </si>
  <si>
    <t>COMUNE DI GAZOLDO DEGLI IPPOLITI</t>
  </si>
  <si>
    <t>020025</t>
  </si>
  <si>
    <t>COMUNE DI GAZZUOLO</t>
  </si>
  <si>
    <t>020026</t>
  </si>
  <si>
    <t>COMUNE DI GOITO</t>
  </si>
  <si>
    <t>020027</t>
  </si>
  <si>
    <t>COMUNE DI GONZAGA</t>
  </si>
  <si>
    <t>020028</t>
  </si>
  <si>
    <t>COMUNE DI GUIDIZZOLO</t>
  </si>
  <si>
    <t>020029</t>
  </si>
  <si>
    <t>COMUNE DI MAGNACAVALLO</t>
  </si>
  <si>
    <t>020030</t>
  </si>
  <si>
    <t>COMUNE DI MANTOVA</t>
  </si>
  <si>
    <t>020031</t>
  </si>
  <si>
    <t>COMUNE DI MARCARIA</t>
  </si>
  <si>
    <t>020032</t>
  </si>
  <si>
    <t>COMUNE DI MARIANA MANTOVANA</t>
  </si>
  <si>
    <t>020033</t>
  </si>
  <si>
    <t>COMUNE DI MARMIROLO</t>
  </si>
  <si>
    <t>020034</t>
  </si>
  <si>
    <t>COMUNE DI MEDOLE</t>
  </si>
  <si>
    <t>020035</t>
  </si>
  <si>
    <t>COMUNE DI MOGLIA</t>
  </si>
  <si>
    <t>020036</t>
  </si>
  <si>
    <t>COMUNE DI MONZAMBANO</t>
  </si>
  <si>
    <t>020037</t>
  </si>
  <si>
    <t>COMUNE DI MOTTEGGIANA</t>
  </si>
  <si>
    <t>020038</t>
  </si>
  <si>
    <t>COMUNE DI OSTIGLIA</t>
  </si>
  <si>
    <t>020039</t>
  </si>
  <si>
    <t>COMUNE DI PEGOGNAGA</t>
  </si>
  <si>
    <t>020041</t>
  </si>
  <si>
    <t>COMUNE DI PIUBEGA</t>
  </si>
  <si>
    <t>020042</t>
  </si>
  <si>
    <t>COMUNE DI POGGIO RUSCO</t>
  </si>
  <si>
    <t>020043</t>
  </si>
  <si>
    <t>COMUNE DI POMPONESCO</t>
  </si>
  <si>
    <t>020044</t>
  </si>
  <si>
    <t>COMUNE DI PONTI SUL MINCIO</t>
  </si>
  <si>
    <t>020045</t>
  </si>
  <si>
    <t>COMUNE DI PORTO MANTOVANO</t>
  </si>
  <si>
    <t>020046</t>
  </si>
  <si>
    <t>COMUNE DI QUINGENTOLE</t>
  </si>
  <si>
    <t>020047</t>
  </si>
  <si>
    <t>COMUNE DI QUISTELLO</t>
  </si>
  <si>
    <t>020048</t>
  </si>
  <si>
    <t>COMUNE DI REDONDESCO</t>
  </si>
  <si>
    <t>020050</t>
  </si>
  <si>
    <t>COMUNE DI RIVAROLO MANTOVANO</t>
  </si>
  <si>
    <t>020051</t>
  </si>
  <si>
    <t>COMUNE DI RODIGO</t>
  </si>
  <si>
    <t>020052</t>
  </si>
  <si>
    <t>COMUNE DI RONCOFERRARO</t>
  </si>
  <si>
    <t>020053</t>
  </si>
  <si>
    <t>COMUNE DI ROVERBELLA</t>
  </si>
  <si>
    <t>020054</t>
  </si>
  <si>
    <t>COMUNE DI SABBIONETA</t>
  </si>
  <si>
    <t>020055</t>
  </si>
  <si>
    <t>COMUNE DI SAN BENEDETTO PO</t>
  </si>
  <si>
    <t>020056</t>
  </si>
  <si>
    <t>COMUNE DI SAN GIACOMO DELLE SEGNATE</t>
  </si>
  <si>
    <t>020057</t>
  </si>
  <si>
    <t>COMUNE DI SAN GIORGIO BIGARELLO</t>
  </si>
  <si>
    <t>020058</t>
  </si>
  <si>
    <t>COMUNE DI SAN GIOVANNI DEL DOSSO</t>
  </si>
  <si>
    <t>020059</t>
  </si>
  <si>
    <t>COMUNE DI SAN MARTINO DALL'ARGINE</t>
  </si>
  <si>
    <t>020060</t>
  </si>
  <si>
    <t>COMUNE DI SCHIVENOGLIA</t>
  </si>
  <si>
    <t>020061</t>
  </si>
  <si>
    <t>COMUNE DI SERMIDE E FELONICA</t>
  </si>
  <si>
    <t>020062</t>
  </si>
  <si>
    <t>COMUNE DI SERRAVALLE A PO</t>
  </si>
  <si>
    <t>020063</t>
  </si>
  <si>
    <t>COMUNE DI SOLFERINO</t>
  </si>
  <si>
    <t>020064</t>
  </si>
  <si>
    <t>COMUNE DI SUSTINENTE</t>
  </si>
  <si>
    <t>020065</t>
  </si>
  <si>
    <t>COMUNE DI SUZZARA</t>
  </si>
  <si>
    <t>020066</t>
  </si>
  <si>
    <t>COMUNE DI VIADANA</t>
  </si>
  <si>
    <t>020068</t>
  </si>
  <si>
    <t>COMUNE DI VILLIMPENTA</t>
  </si>
  <si>
    <t>020070</t>
  </si>
  <si>
    <t>COMUNE DI VOLTA MANTOVANA</t>
  </si>
  <si>
    <t>015002</t>
  </si>
  <si>
    <t>COMUNE DI ABBIATEGRASSO</t>
  </si>
  <si>
    <t>015005</t>
  </si>
  <si>
    <t>COMUNE DI ALBAIRATE</t>
  </si>
  <si>
    <t>015007</t>
  </si>
  <si>
    <t>COMUNE DI ARCONATE</t>
  </si>
  <si>
    <t>015009</t>
  </si>
  <si>
    <t>COMUNE DI ARESE</t>
  </si>
  <si>
    <t>015010</t>
  </si>
  <si>
    <t>COMUNE DI ARLUNO</t>
  </si>
  <si>
    <t>015011</t>
  </si>
  <si>
    <t>COMUNE DI ASSAGO</t>
  </si>
  <si>
    <t>015250</t>
  </si>
  <si>
    <t>COMUNE DI BARANZATE</t>
  </si>
  <si>
    <t>015012</t>
  </si>
  <si>
    <t>COMUNE DI BAREGGIO</t>
  </si>
  <si>
    <t>015014</t>
  </si>
  <si>
    <t>COMUNE DI BASIANO</t>
  </si>
  <si>
    <t>015015</t>
  </si>
  <si>
    <t>COMUNE DI BASIGLIO</t>
  </si>
  <si>
    <t>015016</t>
  </si>
  <si>
    <t>COMUNE DI BELLINZAGO LOMBARDO</t>
  </si>
  <si>
    <t>015019</t>
  </si>
  <si>
    <t>COMUNE DI BERNATE TICINO</t>
  </si>
  <si>
    <t>015022</t>
  </si>
  <si>
    <t>COMUNE DI BESATE</t>
  </si>
  <si>
    <t>015024</t>
  </si>
  <si>
    <t>COMUNE DI BINASCO</t>
  </si>
  <si>
    <t>015026</t>
  </si>
  <si>
    <t>COMUNE DI BOFFALORA SOPRA TICINO</t>
  </si>
  <si>
    <t>015027</t>
  </si>
  <si>
    <t>COMUNE DI BOLLATE</t>
  </si>
  <si>
    <t>015032</t>
  </si>
  <si>
    <t>COMUNE DI BRESSO</t>
  </si>
  <si>
    <t>015035</t>
  </si>
  <si>
    <t>COMUNE DI BUBBIANO</t>
  </si>
  <si>
    <t>015036</t>
  </si>
  <si>
    <t>COMUNE DI BUCCINASCO</t>
  </si>
  <si>
    <t>015038</t>
  </si>
  <si>
    <t>COMUNE DI BUSCATE</t>
  </si>
  <si>
    <t>015040</t>
  </si>
  <si>
    <t>COMUNE DI BUSSERO</t>
  </si>
  <si>
    <t>015041</t>
  </si>
  <si>
    <t>COMUNE DI BUSTO GAROLFO</t>
  </si>
  <si>
    <t>015042</t>
  </si>
  <si>
    <t>COMUNE DI CALVIGNASCO</t>
  </si>
  <si>
    <t>015044</t>
  </si>
  <si>
    <t>COMUNE DI CAMBIAGO</t>
  </si>
  <si>
    <t>015046</t>
  </si>
  <si>
    <t>COMUNE DI CANEGRATE</t>
  </si>
  <si>
    <t>015050</t>
  </si>
  <si>
    <t>COMUNE DI CARPIANO</t>
  </si>
  <si>
    <t>015051</t>
  </si>
  <si>
    <t>COMUNE DI CARUGATE</t>
  </si>
  <si>
    <t>015055</t>
  </si>
  <si>
    <t>COMUNE DI CASARILE</t>
  </si>
  <si>
    <t>015058</t>
  </si>
  <si>
    <t>COMUNE DI CASOREZZO</t>
  </si>
  <si>
    <t>015059</t>
  </si>
  <si>
    <t>COMUNE DI CASSANO D'ADDA</t>
  </si>
  <si>
    <t>015060</t>
  </si>
  <si>
    <t>COMUNE DI CASSINA DE' PECCHI</t>
  </si>
  <si>
    <t>015061</t>
  </si>
  <si>
    <t>COMUNE DI CASSINETTA DI LUGAGNANO</t>
  </si>
  <si>
    <t>015062</t>
  </si>
  <si>
    <t>COMUNE DI CASTANO PRIMO</t>
  </si>
  <si>
    <t>015070</t>
  </si>
  <si>
    <t>COMUNE DI CERNUSCO SUL NAVIGLIO</t>
  </si>
  <si>
    <t>015071</t>
  </si>
  <si>
    <t>COMUNE DI CERRO AL LAMBRO</t>
  </si>
  <si>
    <t>015072</t>
  </si>
  <si>
    <t>COMUNE DI CERRO MAGGIORE</t>
  </si>
  <si>
    <t>015074</t>
  </si>
  <si>
    <t>COMUNE DI CESANO BOSCONE</t>
  </si>
  <si>
    <t>015076</t>
  </si>
  <si>
    <t>COMUNE DI CESATE</t>
  </si>
  <si>
    <t>015077</t>
  </si>
  <si>
    <t>COMUNE DI CINISELLO BALSAMO</t>
  </si>
  <si>
    <t>015078</t>
  </si>
  <si>
    <t>COMUNE DI CISLIANO</t>
  </si>
  <si>
    <t>015081</t>
  </si>
  <si>
    <t>COMUNE DI COLOGNO MONZESE</t>
  </si>
  <si>
    <t>015082</t>
  </si>
  <si>
    <t>COMUNE DI COLTURANO</t>
  </si>
  <si>
    <t>015085</t>
  </si>
  <si>
    <t>COMUNE DI CORBETTA</t>
  </si>
  <si>
    <t>015086</t>
  </si>
  <si>
    <t>COMUNE DI CORMANO</t>
  </si>
  <si>
    <t>015087</t>
  </si>
  <si>
    <t>COMUNE DI CORNAREDO</t>
  </si>
  <si>
    <t>015093</t>
  </si>
  <si>
    <t>COMUNE DI CORSICO</t>
  </si>
  <si>
    <t>015096</t>
  </si>
  <si>
    <t>COMUNE DI CUGGIONO</t>
  </si>
  <si>
    <t>015097</t>
  </si>
  <si>
    <t>COMUNE DI CUSAGO</t>
  </si>
  <si>
    <t>015098</t>
  </si>
  <si>
    <t>COMUNE DI CUSANO MILANINO</t>
  </si>
  <si>
    <t>015099</t>
  </si>
  <si>
    <t>COMUNE DI DAIRAGO</t>
  </si>
  <si>
    <t>015101</t>
  </si>
  <si>
    <t>COMUNE DI DRESANO</t>
  </si>
  <si>
    <t>015103</t>
  </si>
  <si>
    <t>COMUNE DI GAGGIANO</t>
  </si>
  <si>
    <t>015105</t>
  </si>
  <si>
    <t>COMUNE DI GARBAGNATE MILANESE</t>
  </si>
  <si>
    <t>015106</t>
  </si>
  <si>
    <t>COMUNE DI GESSATE</t>
  </si>
  <si>
    <t>015108</t>
  </si>
  <si>
    <t>COMUNE DI GORGONZOLA</t>
  </si>
  <si>
    <t>015110</t>
  </si>
  <si>
    <t>COMUNE DI GREZZAGO</t>
  </si>
  <si>
    <t>015112</t>
  </si>
  <si>
    <t>COMUNE DI GUDO VISCONTI</t>
  </si>
  <si>
    <t>015113</t>
  </si>
  <si>
    <t>COMUNE DI INVERUNO</t>
  </si>
  <si>
    <t>015114</t>
  </si>
  <si>
    <t>COMUNE DI INZAGO</t>
  </si>
  <si>
    <t>015115</t>
  </si>
  <si>
    <t>COMUNE DI LACCHIARELLA</t>
  </si>
  <si>
    <t>015116</t>
  </si>
  <si>
    <t>COMUNE DI LAINATE</t>
  </si>
  <si>
    <t>015118</t>
  </si>
  <si>
    <t>COMUNE DI LEGNANO</t>
  </si>
  <si>
    <t>015122</t>
  </si>
  <si>
    <t>COMUNE DI LISCATE</t>
  </si>
  <si>
    <t>015125</t>
  </si>
  <si>
    <t>COMUNE DI LOCATE DI TRIULZI</t>
  </si>
  <si>
    <t>015130</t>
  </si>
  <si>
    <t>COMUNE DI MAGENTA</t>
  </si>
  <si>
    <t>015131</t>
  </si>
  <si>
    <t>COMUNE DI MAGNAGO</t>
  </si>
  <si>
    <t>015134</t>
  </si>
  <si>
    <t>COMUNE DI MARCALLO CON CASONE</t>
  </si>
  <si>
    <t>015136</t>
  </si>
  <si>
    <t>COMUNE DI MASATE</t>
  </si>
  <si>
    <t>015139</t>
  </si>
  <si>
    <t>COMUNE DI MEDIGLIA</t>
  </si>
  <si>
    <t>015140</t>
  </si>
  <si>
    <t>COMUNE DI MELEGNANO</t>
  </si>
  <si>
    <t>015142</t>
  </si>
  <si>
    <t>COMUNE DI MELZO</t>
  </si>
  <si>
    <t>015144</t>
  </si>
  <si>
    <t>COMUNE DI MESERO</t>
  </si>
  <si>
    <t>015146</t>
  </si>
  <si>
    <t>COMUNE DI MILANO</t>
  </si>
  <si>
    <t>015150</t>
  </si>
  <si>
    <t>COMUNE DI MORIMONDO</t>
  </si>
  <si>
    <t>015151</t>
  </si>
  <si>
    <t>COMUNE DI MOTTA VISCONTI</t>
  </si>
  <si>
    <t>015154</t>
  </si>
  <si>
    <t>COMUNE DI NERVIANO</t>
  </si>
  <si>
    <t>015155</t>
  </si>
  <si>
    <t>COMUNE DI NOSATE</t>
  </si>
  <si>
    <t>015157</t>
  </si>
  <si>
    <t>COMUNE DI NOVATE MILANESE</t>
  </si>
  <si>
    <t>015158</t>
  </si>
  <si>
    <t>COMUNE DI NOVIGLIO</t>
  </si>
  <si>
    <t>015159</t>
  </si>
  <si>
    <t>COMUNE DI OPERA</t>
  </si>
  <si>
    <t>015164</t>
  </si>
  <si>
    <t>COMUNE DI OSSONA</t>
  </si>
  <si>
    <t>015165</t>
  </si>
  <si>
    <t>COMUNE DI OZZERO</t>
  </si>
  <si>
    <t>015166</t>
  </si>
  <si>
    <t>COMUNE DI PADERNO DUGNANO</t>
  </si>
  <si>
    <t>015167</t>
  </si>
  <si>
    <t>COMUNE DI PANTIGLIATE</t>
  </si>
  <si>
    <t>015168</t>
  </si>
  <si>
    <t>COMUNE DI PARABIAGO</t>
  </si>
  <si>
    <t>015169</t>
  </si>
  <si>
    <t>COMUNE DI PAULLO</t>
  </si>
  <si>
    <t>015170</t>
  </si>
  <si>
    <t>COMUNE DI PERO</t>
  </si>
  <si>
    <t>015171</t>
  </si>
  <si>
    <t>COMUNE DI PESCHIERA BORROMEO</t>
  </si>
  <si>
    <t>015172</t>
  </si>
  <si>
    <t>COMUNE DI PESSANO CON BORNAGO</t>
  </si>
  <si>
    <t>015173</t>
  </si>
  <si>
    <t>COMUNE DI PIEVE EMANUELE</t>
  </si>
  <si>
    <t>015175</t>
  </si>
  <si>
    <t>COMUNE DI PIOLTELLO</t>
  </si>
  <si>
    <t>015176</t>
  </si>
  <si>
    <t>COMUNE DI POGLIANO MILANESE</t>
  </si>
  <si>
    <t>015177</t>
  </si>
  <si>
    <t>COMUNE DI POZZO D'ADDA</t>
  </si>
  <si>
    <t>015178</t>
  </si>
  <si>
    <t>COMUNE DI POZZUOLO MARTESANA</t>
  </si>
  <si>
    <t>015179</t>
  </si>
  <si>
    <t>COMUNE DI PREGNANA MILANESE</t>
  </si>
  <si>
    <t>015181</t>
  </si>
  <si>
    <t>COMUNE DI RESCALDINA</t>
  </si>
  <si>
    <t>015182</t>
  </si>
  <si>
    <t>COMUNE DI RHO</t>
  </si>
  <si>
    <t>015183</t>
  </si>
  <si>
    <t>COMUNE DI ROBECCHETTO CON INDUNO</t>
  </si>
  <si>
    <t>015184</t>
  </si>
  <si>
    <t>COMUNE DI ROBECCO SUL NAVIGLIO</t>
  </si>
  <si>
    <t>015185</t>
  </si>
  <si>
    <t>COMUNE DI RODANO</t>
  </si>
  <si>
    <t>015188</t>
  </si>
  <si>
    <t>COMUNE DI ROSATE</t>
  </si>
  <si>
    <t>015189</t>
  </si>
  <si>
    <t>COMUNE DI ROZZANO</t>
  </si>
  <si>
    <t>015191</t>
  </si>
  <si>
    <t>COMUNE DI SAN COLOMBANO AL LAMBRO</t>
  </si>
  <si>
    <t>015192</t>
  </si>
  <si>
    <t>COMUNE DI SAN DONATO MILANESE</t>
  </si>
  <si>
    <t>015194</t>
  </si>
  <si>
    <t>COMUNE DI SAN GIORGIO SU LEGNANO</t>
  </si>
  <si>
    <t>015195</t>
  </si>
  <si>
    <t>COMUNE DI SAN GIULIANO MILANESE</t>
  </si>
  <si>
    <t>015201</t>
  </si>
  <si>
    <t>COMUNE DI SAN VITTORE OLONA</t>
  </si>
  <si>
    <t>015202</t>
  </si>
  <si>
    <t>COMUNE DI SAN ZENONE AL LAMBRO</t>
  </si>
  <si>
    <t>015200</t>
  </si>
  <si>
    <t>COMUNE DI SANTO STEFANO TICINO</t>
  </si>
  <si>
    <t>015204</t>
  </si>
  <si>
    <t>COMUNE DI SEDRIANO</t>
  </si>
  <si>
    <t>015205</t>
  </si>
  <si>
    <t>COMUNE DI SEGRATE</t>
  </si>
  <si>
    <t>015206</t>
  </si>
  <si>
    <t>COMUNE DI SENAGO</t>
  </si>
  <si>
    <t>015209</t>
  </si>
  <si>
    <t>COMUNE DI SESTO SAN GIOVANNI</t>
  </si>
  <si>
    <t>015210</t>
  </si>
  <si>
    <t>COMUNE DI SETTALA</t>
  </si>
  <si>
    <t>015211</t>
  </si>
  <si>
    <t>COMUNE DI SETTIMO MILANESE</t>
  </si>
  <si>
    <t>015213</t>
  </si>
  <si>
    <t>COMUNE DI SOLARO</t>
  </si>
  <si>
    <t>015219</t>
  </si>
  <si>
    <t>COMUNE DI TREZZANO ROSA</t>
  </si>
  <si>
    <t>015220</t>
  </si>
  <si>
    <t>COMUNE DI TREZZANO SUL NAVIGLIO</t>
  </si>
  <si>
    <t>015221</t>
  </si>
  <si>
    <t>COMUNE DI TREZZO SULL'ADDA</t>
  </si>
  <si>
    <t>015222</t>
  </si>
  <si>
    <t>COMUNE DI TRIBIANO</t>
  </si>
  <si>
    <t>015224</t>
  </si>
  <si>
    <t>COMUNE DI TRUCCAZZANO</t>
  </si>
  <si>
    <t>015226</t>
  </si>
  <si>
    <t>COMUNE DI TURBIGO</t>
  </si>
  <si>
    <t>015249</t>
  </si>
  <si>
    <t>COMUNE DI VANZAGHELLO</t>
  </si>
  <si>
    <t>015229</t>
  </si>
  <si>
    <t>COMUNE DI VANZAGO</t>
  </si>
  <si>
    <t>015230</t>
  </si>
  <si>
    <t>COMUNE DI VAPRIO D'ADDA</t>
  </si>
  <si>
    <t>015235</t>
  </si>
  <si>
    <t>COMUNE DI VERMEZZO</t>
  </si>
  <si>
    <t>015236</t>
  </si>
  <si>
    <t>COMUNE DI VERNATE</t>
  </si>
  <si>
    <t>015237</t>
  </si>
  <si>
    <t>COMUNE DI VIGNATE</t>
  </si>
  <si>
    <t>015248</t>
  </si>
  <si>
    <t>COMUNE DI VILLA CORTESE</t>
  </si>
  <si>
    <t>015242</t>
  </si>
  <si>
    <t>COMUNE DI VIMODRONE</t>
  </si>
  <si>
    <t>015243</t>
  </si>
  <si>
    <t>COMUNE DI VITTUONE</t>
  </si>
  <si>
    <t>015244</t>
  </si>
  <si>
    <t>COMUNE DI VIZZOLO PREDABISSI</t>
  </si>
  <si>
    <t>015246</t>
  </si>
  <si>
    <t>COMUNE DI ZELO SURRIGONE</t>
  </si>
  <si>
    <t>015247</t>
  </si>
  <si>
    <t>COMUNE DI ZIBIDO SAN GIACOMO</t>
  </si>
  <si>
    <t>108001</t>
  </si>
  <si>
    <t>MB</t>
  </si>
  <si>
    <t>COMUNE DI AGRATE BRIANZA</t>
  </si>
  <si>
    <t>108002</t>
  </si>
  <si>
    <t>COMUNE DI AICURZIO</t>
  </si>
  <si>
    <t>108003</t>
  </si>
  <si>
    <t>COMUNE DI ALBIATE</t>
  </si>
  <si>
    <t>108004</t>
  </si>
  <si>
    <t>COMUNE DI ARCORE</t>
  </si>
  <si>
    <t>108005</t>
  </si>
  <si>
    <t>COMUNE DI BARLASSINA</t>
  </si>
  <si>
    <t>108006</t>
  </si>
  <si>
    <t>COMUNE DI BELLUSCO</t>
  </si>
  <si>
    <t>108007</t>
  </si>
  <si>
    <t>COMUNE DI BERNAREGGIO</t>
  </si>
  <si>
    <t>108008</t>
  </si>
  <si>
    <t>COMUNE DI BESANA IN BRIANZA</t>
  </si>
  <si>
    <t>108009</t>
  </si>
  <si>
    <t>COMUNE DI BIASSONO</t>
  </si>
  <si>
    <t>108010</t>
  </si>
  <si>
    <t>COMUNE DI BOVISIO-MASCIAGO</t>
  </si>
  <si>
    <t>108011</t>
  </si>
  <si>
    <t>COMUNE DI BRIOSCO</t>
  </si>
  <si>
    <t>108012</t>
  </si>
  <si>
    <t>COMUNE DI BRUGHERIO</t>
  </si>
  <si>
    <t>108013</t>
  </si>
  <si>
    <t>COMUNE DI BURAGO DI MOLGORA</t>
  </si>
  <si>
    <t>108051</t>
  </si>
  <si>
    <t>COMUNE DI BUSNAGO</t>
  </si>
  <si>
    <t>108014</t>
  </si>
  <si>
    <t>COMUNE DI CAMPARADA</t>
  </si>
  <si>
    <t>108052</t>
  </si>
  <si>
    <t>COMUNE DI CAPONAGO</t>
  </si>
  <si>
    <t>108015</t>
  </si>
  <si>
    <t>COMUNE DI CARATE BRIANZA</t>
  </si>
  <si>
    <t>108016</t>
  </si>
  <si>
    <t>COMUNE DI CARNATE</t>
  </si>
  <si>
    <t>108017</t>
  </si>
  <si>
    <t>COMUNE DI CAVENAGO DI BRIANZA</t>
  </si>
  <si>
    <t>108018</t>
  </si>
  <si>
    <t>COMUNE DI CERIANO LAGHETTO</t>
  </si>
  <si>
    <t>108019</t>
  </si>
  <si>
    <t>COMUNE DI CESANO MADERNO</t>
  </si>
  <si>
    <t>108020</t>
  </si>
  <si>
    <t>COMUNE DI COGLIATE</t>
  </si>
  <si>
    <t>108021</t>
  </si>
  <si>
    <t>COMUNE DI CONCOREZZO</t>
  </si>
  <si>
    <t>108053</t>
  </si>
  <si>
    <t>COMUNE DI CORNATE D'ADDA</t>
  </si>
  <si>
    <t>108022</t>
  </si>
  <si>
    <t>COMUNE DI CORREZZANA</t>
  </si>
  <si>
    <t>108023</t>
  </si>
  <si>
    <t>COMUNE DI DESIO</t>
  </si>
  <si>
    <t>108024</t>
  </si>
  <si>
    <t>COMUNE DI GIUSSANO</t>
  </si>
  <si>
    <t>108025</t>
  </si>
  <si>
    <t>COMUNE DI LAZZATE</t>
  </si>
  <si>
    <t>108054</t>
  </si>
  <si>
    <t>COMUNE DI LENTATE SUL SEVESO</t>
  </si>
  <si>
    <t>108026</t>
  </si>
  <si>
    <t>COMUNE DI LESMO</t>
  </si>
  <si>
    <t>108027</t>
  </si>
  <si>
    <t>COMUNE DI LIMBIATE</t>
  </si>
  <si>
    <t>108028</t>
  </si>
  <si>
    <t>COMUNE DI LISSONE</t>
  </si>
  <si>
    <t>108029</t>
  </si>
  <si>
    <t>COMUNE DI MACHERIO</t>
  </si>
  <si>
    <t>108030</t>
  </si>
  <si>
    <t>COMUNE DI MEDA</t>
  </si>
  <si>
    <t>108031</t>
  </si>
  <si>
    <t>COMUNE DI MEZZAGO</t>
  </si>
  <si>
    <t>108032</t>
  </si>
  <si>
    <t>COMUNE DI MISINTO</t>
  </si>
  <si>
    <t>108033</t>
  </si>
  <si>
    <t>COMUNE DI MONZA</t>
  </si>
  <si>
    <t>108034</t>
  </si>
  <si>
    <t>Muggiò</t>
  </si>
  <si>
    <t>COMUNE DI MUGGIO'</t>
  </si>
  <si>
    <t>108035</t>
  </si>
  <si>
    <t>COMUNE DI NOVA MILANESE</t>
  </si>
  <si>
    <t>108036</t>
  </si>
  <si>
    <t>COMUNE DI ORNAGO</t>
  </si>
  <si>
    <t>108037</t>
  </si>
  <si>
    <t>COMUNE DI RENATE</t>
  </si>
  <si>
    <t>108055</t>
  </si>
  <si>
    <t>COMUNE DI RONCELLO</t>
  </si>
  <si>
    <t>108038</t>
  </si>
  <si>
    <t>COMUNE DI RONCO BRIANTINO</t>
  </si>
  <si>
    <t>108039</t>
  </si>
  <si>
    <t>COMUNE DI SEREGNO</t>
  </si>
  <si>
    <t>108040</t>
  </si>
  <si>
    <t>COMUNE DI SEVESO</t>
  </si>
  <si>
    <t>108041</t>
  </si>
  <si>
    <t>COMUNE DI SOVICO</t>
  </si>
  <si>
    <t>108042</t>
  </si>
  <si>
    <t>COMUNE DI SULBIATE</t>
  </si>
  <si>
    <t>108043</t>
  </si>
  <si>
    <t>COMUNE DI TRIUGGIO</t>
  </si>
  <si>
    <t>108044</t>
  </si>
  <si>
    <t>COMUNE DI USMATE VELATE</t>
  </si>
  <si>
    <t>108045</t>
  </si>
  <si>
    <t>COMUNE DI VAREDO</t>
  </si>
  <si>
    <t>108046</t>
  </si>
  <si>
    <t>COMUNE DI VEDANO AL LAMBRO</t>
  </si>
  <si>
    <t>108047</t>
  </si>
  <si>
    <t>COMUNE DI VEDUGGIO CON COLZANO</t>
  </si>
  <si>
    <t>108048</t>
  </si>
  <si>
    <t>COMUNE DI VERANO BRIANZA</t>
  </si>
  <si>
    <t>108049</t>
  </si>
  <si>
    <t>COMUNE DI VILLASANTA</t>
  </si>
  <si>
    <t>108050</t>
  </si>
  <si>
    <t>COMUNE DI VIMERCATE</t>
  </si>
  <si>
    <t>018001</t>
  </si>
  <si>
    <t>PV</t>
  </si>
  <si>
    <t>COMUNE DI ALAGNA</t>
  </si>
  <si>
    <t>018002</t>
  </si>
  <si>
    <t>COMUNE DI ALBAREDO ARNABOLDI</t>
  </si>
  <si>
    <t>018003</t>
  </si>
  <si>
    <t>COMUNE DI ALBONESE</t>
  </si>
  <si>
    <t>018004</t>
  </si>
  <si>
    <t>COMUNE DI ALBUZZANO</t>
  </si>
  <si>
    <t>018005</t>
  </si>
  <si>
    <t>COMUNE DI ARENA PO</t>
  </si>
  <si>
    <t>018006</t>
  </si>
  <si>
    <t>COMUNE DI BADIA PAVESE</t>
  </si>
  <si>
    <t>018007</t>
  </si>
  <si>
    <t>COMUNE DI BAGNARIA</t>
  </si>
  <si>
    <t>018008</t>
  </si>
  <si>
    <t>COMUNE DI BARBIANELLO</t>
  </si>
  <si>
    <t>018009</t>
  </si>
  <si>
    <t>Bascapè</t>
  </si>
  <si>
    <t>COMUNE DI BASCAPE'</t>
  </si>
  <si>
    <t>018011</t>
  </si>
  <si>
    <t>COMUNE DI BASTIDA PANCARANA</t>
  </si>
  <si>
    <t>018012</t>
  </si>
  <si>
    <t>COMUNE DI BATTUDA</t>
  </si>
  <si>
    <t>018013</t>
  </si>
  <si>
    <t>COMUNE DI BELGIOIOSO</t>
  </si>
  <si>
    <t>018014</t>
  </si>
  <si>
    <t>COMUNE DI BEREGUARDO</t>
  </si>
  <si>
    <t>018015</t>
  </si>
  <si>
    <t>COMUNE DI BORGARELLO</t>
  </si>
  <si>
    <t>018016</t>
  </si>
  <si>
    <t>COMUNE DI BORGO PRIOLO</t>
  </si>
  <si>
    <t>018018</t>
  </si>
  <si>
    <t>COMUNE DI BORGO SAN SIRO</t>
  </si>
  <si>
    <t>018017</t>
  </si>
  <si>
    <t>COMUNE DI BORGORATTO MORMOROLO</t>
  </si>
  <si>
    <t>018019</t>
  </si>
  <si>
    <t>COMUNE DI BORNASCO</t>
  </si>
  <si>
    <t>018020</t>
  </si>
  <si>
    <t>COMUNE DI BOSNASCO</t>
  </si>
  <si>
    <t>018021</t>
  </si>
  <si>
    <t>COMUNE DI BRALLO DI PREGOLA</t>
  </si>
  <si>
    <t>018022</t>
  </si>
  <si>
    <t>COMUNE DI BREME</t>
  </si>
  <si>
    <t>018023</t>
  </si>
  <si>
    <t>COMUNE DI BRESSANA BOTTARONE</t>
  </si>
  <si>
    <t>018024</t>
  </si>
  <si>
    <t>COMUNE DI BRONI</t>
  </si>
  <si>
    <t>018025</t>
  </si>
  <si>
    <t>COMUNE DI CALVIGNANO</t>
  </si>
  <si>
    <t>018026</t>
  </si>
  <si>
    <t>COMUNE DI CAMPOSPINOSO</t>
  </si>
  <si>
    <t>018027</t>
  </si>
  <si>
    <t>COMUNE DI CANDIA LOMELLINA</t>
  </si>
  <si>
    <t>018029</t>
  </si>
  <si>
    <t>COMUNE DI CANNETO PAVESE</t>
  </si>
  <si>
    <t>018030</t>
  </si>
  <si>
    <t>COMUNE DI CARBONARA AL TICINO</t>
  </si>
  <si>
    <t>018031</t>
  </si>
  <si>
    <t>COMUNE DI CASANOVA LONATI</t>
  </si>
  <si>
    <t>018032</t>
  </si>
  <si>
    <t>COMUNE DI CASATISMA</t>
  </si>
  <si>
    <t>018033</t>
  </si>
  <si>
    <t>COMUNE DI CASEI GEROLA</t>
  </si>
  <si>
    <t>018034</t>
  </si>
  <si>
    <t>COMUNE DI CASORATE PRIMO</t>
  </si>
  <si>
    <t>018035</t>
  </si>
  <si>
    <t>COMUNE DI CASSOLNOVO</t>
  </si>
  <si>
    <t>018036</t>
  </si>
  <si>
    <t>COMUNE DI CASTANA</t>
  </si>
  <si>
    <t>018037</t>
  </si>
  <si>
    <t>COMUNE DI CASTEGGIO</t>
  </si>
  <si>
    <t>018038</t>
  </si>
  <si>
    <t>COMUNE DI CASTELLETTO DI BRANDUZZO</t>
  </si>
  <si>
    <t>018039</t>
  </si>
  <si>
    <t>COMUNE DI CASTELLO D'AGOGNA</t>
  </si>
  <si>
    <t>018040</t>
  </si>
  <si>
    <t>COMUNE DI CASTELNOVETTO</t>
  </si>
  <si>
    <t>018041</t>
  </si>
  <si>
    <t>COMUNE DI CAVA MANARA</t>
  </si>
  <si>
    <t>018042</t>
  </si>
  <si>
    <t>COMUNE DI CECIMA</t>
  </si>
  <si>
    <t>018043</t>
  </si>
  <si>
    <t>COMUNE DI CERANOVA</t>
  </si>
  <si>
    <t>018044</t>
  </si>
  <si>
    <t>COMUNE DI CERETTO LOMELLINA</t>
  </si>
  <si>
    <t>018045</t>
  </si>
  <si>
    <t>COMUNE DI CERGNAGO</t>
  </si>
  <si>
    <t>018046</t>
  </si>
  <si>
    <t>COMUNE DI CERTOSA DI PAVIA</t>
  </si>
  <si>
    <t>018047</t>
  </si>
  <si>
    <t>COMUNE DI CERVESINA</t>
  </si>
  <si>
    <t>018048</t>
  </si>
  <si>
    <t>COMUNE DI CHIGNOLO PO</t>
  </si>
  <si>
    <t>018049</t>
  </si>
  <si>
    <t>COMUNE DI CIGOGNOLA</t>
  </si>
  <si>
    <t>018050</t>
  </si>
  <si>
    <t>COMUNE DI CILAVEGNA</t>
  </si>
  <si>
    <t>018051</t>
  </si>
  <si>
    <t>COMUNE DI CODEVILLA</t>
  </si>
  <si>
    <t>018193</t>
  </si>
  <si>
    <t>COMUNE DI COLLI VERDI</t>
  </si>
  <si>
    <t>018052</t>
  </si>
  <si>
    <t>COMUNE DI CONFIENZA</t>
  </si>
  <si>
    <t>018053</t>
  </si>
  <si>
    <t>COMUNE DI COPIANO</t>
  </si>
  <si>
    <t>018054</t>
  </si>
  <si>
    <t>COMUNE DI CORANA</t>
  </si>
  <si>
    <t>018191</t>
  </si>
  <si>
    <t>COMUNE DI CORNALE E BASTIDA</t>
  </si>
  <si>
    <t>018192</t>
  </si>
  <si>
    <t>COMUNE DI CORTEOLONA E GENZONE</t>
  </si>
  <si>
    <t>018057</t>
  </si>
  <si>
    <t>COMUNE DI CORVINO SAN QUIRICO</t>
  </si>
  <si>
    <t>018058</t>
  </si>
  <si>
    <t>COMUNE DI COSTA DE' NOBILI</t>
  </si>
  <si>
    <t>018059</t>
  </si>
  <si>
    <t>COMUNE DI COZZO</t>
  </si>
  <si>
    <t>018060</t>
  </si>
  <si>
    <t>COMUNE DI CURA CARPIGNANO</t>
  </si>
  <si>
    <t>018061</t>
  </si>
  <si>
    <t>COMUNE DI DORNO</t>
  </si>
  <si>
    <t>018062</t>
  </si>
  <si>
    <t>COMUNE DI FERRERA ERBOGNONE</t>
  </si>
  <si>
    <t>018063</t>
  </si>
  <si>
    <t>COMUNE DI FILIGHERA</t>
  </si>
  <si>
    <t>018064</t>
  </si>
  <si>
    <t>COMUNE DI FORTUNAGO</t>
  </si>
  <si>
    <t>018065</t>
  </si>
  <si>
    <t>COMUNE DI FRASCAROLO</t>
  </si>
  <si>
    <t>018066</t>
  </si>
  <si>
    <t>COMUNE DI GALLIAVOLA</t>
  </si>
  <si>
    <t>018067</t>
  </si>
  <si>
    <t>COMUNE DI GAMBARANA</t>
  </si>
  <si>
    <t>018068</t>
  </si>
  <si>
    <t>Gambolò</t>
  </si>
  <si>
    <t>COMUNE DI GAMBOLO'</t>
  </si>
  <si>
    <t>018069</t>
  </si>
  <si>
    <t>COMUNE DI GARLASCO</t>
  </si>
  <si>
    <t>018071</t>
  </si>
  <si>
    <t>COMUNE DI GERENZAGO</t>
  </si>
  <si>
    <t>018072</t>
  </si>
  <si>
    <t>COMUNE DI GIUSSAGO</t>
  </si>
  <si>
    <t>018073</t>
  </si>
  <si>
    <t>COMUNE DI GODIASCO SALICE TERME</t>
  </si>
  <si>
    <t>018074</t>
  </si>
  <si>
    <t>COMUNE DI GOLFERENZO</t>
  </si>
  <si>
    <t>018075</t>
  </si>
  <si>
    <t>COMUNE DI GRAVELLONA LOMELLINA</t>
  </si>
  <si>
    <t>018076</t>
  </si>
  <si>
    <t>COMUNE DI GROPELLO CAIROLI</t>
  </si>
  <si>
    <t>018077</t>
  </si>
  <si>
    <t>COMUNE DI INVERNO E MONTELEONE</t>
  </si>
  <si>
    <t>018078</t>
  </si>
  <si>
    <t>COMUNE DI LANDRIANO</t>
  </si>
  <si>
    <t>018079</t>
  </si>
  <si>
    <t>COMUNE DI LANGOSCO</t>
  </si>
  <si>
    <t>018080</t>
  </si>
  <si>
    <t>COMUNE DI LARDIRAGO</t>
  </si>
  <si>
    <t>018081</t>
  </si>
  <si>
    <t>COMUNE DI LINAROLO</t>
  </si>
  <si>
    <t>018082</t>
  </si>
  <si>
    <t>COMUNE DI LIRIO</t>
  </si>
  <si>
    <t>018083</t>
  </si>
  <si>
    <t>COMUNE DI LOMELLO</t>
  </si>
  <si>
    <t>018084</t>
  </si>
  <si>
    <t>COMUNE DI LUNGAVILLA</t>
  </si>
  <si>
    <t>018085</t>
  </si>
  <si>
    <t>COMUNE DI MAGHERNO</t>
  </si>
  <si>
    <t>018086</t>
  </si>
  <si>
    <t>COMUNE DI MARCIGNAGO</t>
  </si>
  <si>
    <t>018087</t>
  </si>
  <si>
    <t>COMUNE DI MARZANO</t>
  </si>
  <si>
    <t>018088</t>
  </si>
  <si>
    <t>COMUNE DI MEDE</t>
  </si>
  <si>
    <t>018089</t>
  </si>
  <si>
    <t>COMUNE DI MENCONICO</t>
  </si>
  <si>
    <t>018090</t>
  </si>
  <si>
    <t>COMUNE DI MEZZANA BIGLI</t>
  </si>
  <si>
    <t>018091</t>
  </si>
  <si>
    <t>COMUNE DI MEZZANA RABATTONE</t>
  </si>
  <si>
    <t>018092</t>
  </si>
  <si>
    <t>COMUNE DI MEZZANINO</t>
  </si>
  <si>
    <t>018093</t>
  </si>
  <si>
    <t>COMUNE DI MIRADOLO TERME</t>
  </si>
  <si>
    <t>018094</t>
  </si>
  <si>
    <t>COMUNE DI MONTALTO PAVESE</t>
  </si>
  <si>
    <t>018095</t>
  </si>
  <si>
    <t>COMUNE DI MONTEBELLO DELLA BATTAGLIA</t>
  </si>
  <si>
    <t>018096</t>
  </si>
  <si>
    <t>COMUNE DI MONTECALVO VERSIGGIA</t>
  </si>
  <si>
    <t>018097</t>
  </si>
  <si>
    <t>COMUNE DI MONTESCANO</t>
  </si>
  <si>
    <t>018098</t>
  </si>
  <si>
    <t>COMUNE DI MONTESEGALE</t>
  </si>
  <si>
    <t>018099</t>
  </si>
  <si>
    <t>COMUNE DI MONTICELLI PAVESE</t>
  </si>
  <si>
    <t>018100</t>
  </si>
  <si>
    <t>Montù Beccaria</t>
  </si>
  <si>
    <t>COMUNE DI MONTU' BECCARIA</t>
  </si>
  <si>
    <t>018101</t>
  </si>
  <si>
    <t>COMUNE DI MORNICO LOSANA</t>
  </si>
  <si>
    <t>018102</t>
  </si>
  <si>
    <t>COMUNE DI MORTARA</t>
  </si>
  <si>
    <t>018103</t>
  </si>
  <si>
    <t>COMUNE DI NICORVO</t>
  </si>
  <si>
    <t>018104</t>
  </si>
  <si>
    <t>COMUNE DI OLEVANO DI LOMELLINA</t>
  </si>
  <si>
    <t>018105</t>
  </si>
  <si>
    <t>COMUNE DI OLIVA GESSI</t>
  </si>
  <si>
    <t>018106</t>
  </si>
  <si>
    <t>COMUNE DI OTTOBIANO</t>
  </si>
  <si>
    <t>018107</t>
  </si>
  <si>
    <t>COMUNE DI PALESTRO</t>
  </si>
  <si>
    <t>018108</t>
  </si>
  <si>
    <t>COMUNE DI PANCARANA</t>
  </si>
  <si>
    <t>018109</t>
  </si>
  <si>
    <t>COMUNE DI PARONA</t>
  </si>
  <si>
    <t>018110</t>
  </si>
  <si>
    <t>COMUNE DI PAVIA</t>
  </si>
  <si>
    <t>018111</t>
  </si>
  <si>
    <t>COMUNE DI PIETRA DE' GIORGI</t>
  </si>
  <si>
    <t>018112</t>
  </si>
  <si>
    <t>COMUNE DI PIEVE ALBIGNOLA</t>
  </si>
  <si>
    <t>018113</t>
  </si>
  <si>
    <t>COMUNE DI PIEVE DEL CAIRO</t>
  </si>
  <si>
    <t>018114</t>
  </si>
  <si>
    <t>COMUNE DI PIEVE PORTO MORONE</t>
  </si>
  <si>
    <t>018115</t>
  </si>
  <si>
    <t>COMUNE DI PINAROLO PO</t>
  </si>
  <si>
    <t>018116</t>
  </si>
  <si>
    <t>COMUNE DI PIZZALE</t>
  </si>
  <si>
    <t>018117</t>
  </si>
  <si>
    <t>COMUNE DI PONTE NIZZA</t>
  </si>
  <si>
    <t>018118</t>
  </si>
  <si>
    <t>COMUNE DI PORTALBERA</t>
  </si>
  <si>
    <t>018119</t>
  </si>
  <si>
    <t>COMUNE DI REA</t>
  </si>
  <si>
    <t>018120</t>
  </si>
  <si>
    <t>COMUNE DI REDAVALLE</t>
  </si>
  <si>
    <t>018121</t>
  </si>
  <si>
    <t>COMUNE DI RETORBIDO</t>
  </si>
  <si>
    <t>018122</t>
  </si>
  <si>
    <t>COMUNE DI RIVANAZZANO TERME</t>
  </si>
  <si>
    <t>018123</t>
  </si>
  <si>
    <t>COMUNE DI ROBBIO</t>
  </si>
  <si>
    <t>018124</t>
  </si>
  <si>
    <t>COMUNE DI ROBECCO PAVESE</t>
  </si>
  <si>
    <t>018125</t>
  </si>
  <si>
    <t>COMUNE DI ROCCA DE' GIORGI</t>
  </si>
  <si>
    <t>018126</t>
  </si>
  <si>
    <t>COMUNE DI ROCCA SUSELLA</t>
  </si>
  <si>
    <t>018127</t>
  </si>
  <si>
    <t>COMUNE DI ROGNANO</t>
  </si>
  <si>
    <t>018128</t>
  </si>
  <si>
    <t>COMUNE DI ROMAGNESE</t>
  </si>
  <si>
    <t>018129</t>
  </si>
  <si>
    <t>COMUNE DI RONCARO</t>
  </si>
  <si>
    <t>018130</t>
  </si>
  <si>
    <t>COMUNE DI ROSASCO</t>
  </si>
  <si>
    <t>018131</t>
  </si>
  <si>
    <t>COMUNE DI ROVESCALA</t>
  </si>
  <si>
    <t>018133</t>
  </si>
  <si>
    <t>COMUNE DI SAN CIPRIANO PO</t>
  </si>
  <si>
    <t>018134</t>
  </si>
  <si>
    <t>COMUNE DI SAN DAMIANO AL COLLE</t>
  </si>
  <si>
    <t>018135</t>
  </si>
  <si>
    <t>COMUNE DI SAN GENESIO ED UNITI</t>
  </si>
  <si>
    <t>018136</t>
  </si>
  <si>
    <t>COMUNE DI SAN GIORGIO DI LOMELLINA</t>
  </si>
  <si>
    <t>018137</t>
  </si>
  <si>
    <t>COMUNE DI SAN MARTINO SICCOMARIO</t>
  </si>
  <si>
    <t>018145</t>
  </si>
  <si>
    <t>COMUNE DI SAN ZENONE AL PO</t>
  </si>
  <si>
    <t>018138</t>
  </si>
  <si>
    <t>COMUNE DI SANNAZZARO DE' BURGONDI</t>
  </si>
  <si>
    <t>018139</t>
  </si>
  <si>
    <t>COMUNE DI SANTA CRISTINA E BISSONE</t>
  </si>
  <si>
    <t>018140</t>
  </si>
  <si>
    <t>COMUNE DI SANTA GIULETTA</t>
  </si>
  <si>
    <t>018142</t>
  </si>
  <si>
    <t>COMUNE DI SANTA MARGHERITA DI STAFFORA</t>
  </si>
  <si>
    <t>018143</t>
  </si>
  <si>
    <t>COMUNE DI SANTA MARIA DELLA VERSA</t>
  </si>
  <si>
    <t>018141</t>
  </si>
  <si>
    <t>COMUNE DI SANT'ALESSIO CON VIALONE</t>
  </si>
  <si>
    <t>018144</t>
  </si>
  <si>
    <t>COMUNE DI SANT'ANGELO LOMELLINA</t>
  </si>
  <si>
    <t>018146</t>
  </si>
  <si>
    <t>COMUNE DI SARTIRANA LOMELLINA</t>
  </si>
  <si>
    <t>018147</t>
  </si>
  <si>
    <t>COMUNE DI SCALDASOLE</t>
  </si>
  <si>
    <t>018148</t>
  </si>
  <si>
    <t>COMUNE DI SEMIANA</t>
  </si>
  <si>
    <t>018149</t>
  </si>
  <si>
    <t>COMUNE DI SILVANO PIETRA</t>
  </si>
  <si>
    <t>018150</t>
  </si>
  <si>
    <t>COMUNE DI SIZIANO</t>
  </si>
  <si>
    <t>018151</t>
  </si>
  <si>
    <t>COMUNE DI SOMMO</t>
  </si>
  <si>
    <t>018152</t>
  </si>
  <si>
    <t>COMUNE DI SPESSA</t>
  </si>
  <si>
    <t>018153</t>
  </si>
  <si>
    <t>COMUNE DI STRADELLA</t>
  </si>
  <si>
    <t>018154</t>
  </si>
  <si>
    <t>COMUNE DI SUARDI</t>
  </si>
  <si>
    <t>018155</t>
  </si>
  <si>
    <t>COMUNE DI TORRAZZA COSTE</t>
  </si>
  <si>
    <t>018156</t>
  </si>
  <si>
    <t>COMUNE DI TORRE BERETTI E CASTELLARO</t>
  </si>
  <si>
    <t>018157</t>
  </si>
  <si>
    <t>COMUNE DI TORRE D'ARESE</t>
  </si>
  <si>
    <t>018158</t>
  </si>
  <si>
    <t>COMUNE DI TORRE DE' NEGRI</t>
  </si>
  <si>
    <t>018159</t>
  </si>
  <si>
    <t>COMUNE DI TORRE D'ISOLA</t>
  </si>
  <si>
    <t>018160</t>
  </si>
  <si>
    <t>COMUNE DI TORREVECCHIA PIA</t>
  </si>
  <si>
    <t>018161</t>
  </si>
  <si>
    <t>COMUNE DI TORRICELLA VERZATE</t>
  </si>
  <si>
    <t>018162</t>
  </si>
  <si>
    <t>Travacò Siccomario</t>
  </si>
  <si>
    <t>COMUNE DI TRAVACO' SICCOMARIO</t>
  </si>
  <si>
    <t>018163</t>
  </si>
  <si>
    <t>COMUNE DI TRIVOLZIO</t>
  </si>
  <si>
    <t>018164</t>
  </si>
  <si>
    <t>COMUNE DI TROMELLO</t>
  </si>
  <si>
    <t>018165</t>
  </si>
  <si>
    <t>COMUNE DI TROVO</t>
  </si>
  <si>
    <t>018166</t>
  </si>
  <si>
    <t>COMUNE DI VAL DI NIZZA</t>
  </si>
  <si>
    <t>018167</t>
  </si>
  <si>
    <t>COMUNE DI VALEGGIO</t>
  </si>
  <si>
    <t>018168</t>
  </si>
  <si>
    <t>COMUNE DI VALLE LOMELLINA</t>
  </si>
  <si>
    <t>018169</t>
  </si>
  <si>
    <t>COMUNE DI VALLE SALIMBENE</t>
  </si>
  <si>
    <t>018171</t>
  </si>
  <si>
    <t>COMUNE DI VARZI</t>
  </si>
  <si>
    <t>018172</t>
  </si>
  <si>
    <t>COMUNE DI VELEZZO LOMELLINA</t>
  </si>
  <si>
    <t>018173</t>
  </si>
  <si>
    <t>COMUNE DI VELLEZZO BELLINI</t>
  </si>
  <si>
    <t>018174</t>
  </si>
  <si>
    <t>COMUNE DI VERRETTO</t>
  </si>
  <si>
    <t>018175</t>
  </si>
  <si>
    <t>COMUNE DI VERRUA PO</t>
  </si>
  <si>
    <t>018176</t>
  </si>
  <si>
    <t>COMUNE DI VIDIGULFO</t>
  </si>
  <si>
    <t>018177</t>
  </si>
  <si>
    <t>COMUNE DI VIGEVANO</t>
  </si>
  <si>
    <t>018178</t>
  </si>
  <si>
    <t>COMUNE DI VILLA BISCOSSI</t>
  </si>
  <si>
    <t>018179</t>
  </si>
  <si>
    <t>COMUNE DI VILLANOVA D'ARDENGHI</t>
  </si>
  <si>
    <t>018180</t>
  </si>
  <si>
    <t>COMUNE DI VILLANTERIO</t>
  </si>
  <si>
    <t>018181</t>
  </si>
  <si>
    <t>COMUNE DI VISTARINO</t>
  </si>
  <si>
    <t>018182</t>
  </si>
  <si>
    <t>COMUNE DI VOGHERA</t>
  </si>
  <si>
    <t>018183</t>
  </si>
  <si>
    <t>COMUNE DI VOLPARA</t>
  </si>
  <si>
    <t>018184</t>
  </si>
  <si>
    <t>COMUNE DI ZAVATTARELLO</t>
  </si>
  <si>
    <t>018185</t>
  </si>
  <si>
    <t>COMUNE DI ZECCONE</t>
  </si>
  <si>
    <t>018186</t>
  </si>
  <si>
    <t>COMUNE DI ZEME</t>
  </si>
  <si>
    <t>018187</t>
  </si>
  <si>
    <t>COMUNE DI ZENEVREDO</t>
  </si>
  <si>
    <t>018188</t>
  </si>
  <si>
    <t>COMUNE DI ZERBO</t>
  </si>
  <si>
    <t>018189</t>
  </si>
  <si>
    <t>Zerbolò</t>
  </si>
  <si>
    <t>COMUNE DI ZERBOLO'</t>
  </si>
  <si>
    <t>018190</t>
  </si>
  <si>
    <t>COMUNE DI ZINASCO</t>
  </si>
  <si>
    <t>014001</t>
  </si>
  <si>
    <t>SO</t>
  </si>
  <si>
    <t>COMUNE DI ALBAREDO PER SAN MARCO</t>
  </si>
  <si>
    <t>014002</t>
  </si>
  <si>
    <t>COMUNE DI ALBOSAGGIA</t>
  </si>
  <si>
    <t>014003</t>
  </si>
  <si>
    <t>COMUNE DI ANDALO VALTELLINO</t>
  </si>
  <si>
    <t>014004</t>
  </si>
  <si>
    <t>COMUNE DI APRICA</t>
  </si>
  <si>
    <t>014005</t>
  </si>
  <si>
    <t>COMUNE DI ARDENNO</t>
  </si>
  <si>
    <t>014006</t>
  </si>
  <si>
    <t>COMUNE DI BEMA</t>
  </si>
  <si>
    <t>014007</t>
  </si>
  <si>
    <t>COMUNE DI BERBENNO DI VALTELLINA</t>
  </si>
  <si>
    <t>014008</t>
  </si>
  <si>
    <t>COMUNE DI BIANZONE</t>
  </si>
  <si>
    <t>014009</t>
  </si>
  <si>
    <t>COMUNE DI BORMIO</t>
  </si>
  <si>
    <t>014010</t>
  </si>
  <si>
    <t>COMUNE DI BUGLIO IN MONTE</t>
  </si>
  <si>
    <t>014011</t>
  </si>
  <si>
    <t>COMUNE DI CAIOLO</t>
  </si>
  <si>
    <t>014012</t>
  </si>
  <si>
    <t>COMUNE DI CAMPODOLCINO</t>
  </si>
  <si>
    <t>014013</t>
  </si>
  <si>
    <t>COMUNE DI CASPOGGIO</t>
  </si>
  <si>
    <t>014014</t>
  </si>
  <si>
    <t>COMUNE DI CASTELLO DELL'ACQUA</t>
  </si>
  <si>
    <t>014015</t>
  </si>
  <si>
    <t>COMUNE DI CASTIONE ANDEVENNO</t>
  </si>
  <si>
    <t>014016</t>
  </si>
  <si>
    <t>COMUNE DI CEDRASCO</t>
  </si>
  <si>
    <t>014017</t>
  </si>
  <si>
    <t>COMUNE DI CERCINO</t>
  </si>
  <si>
    <t>014018</t>
  </si>
  <si>
    <t>COMUNE DI CHIAVENNA</t>
  </si>
  <si>
    <t>014019</t>
  </si>
  <si>
    <t>COMUNE DI CHIESA IN VALMALENCO</t>
  </si>
  <si>
    <t>014020</t>
  </si>
  <si>
    <t>COMUNE DI CHIURO</t>
  </si>
  <si>
    <t>014021</t>
  </si>
  <si>
    <t>COMUNE DI CINO</t>
  </si>
  <si>
    <t>014022</t>
  </si>
  <si>
    <t>COMUNE DI CIVO</t>
  </si>
  <si>
    <t>014023</t>
  </si>
  <si>
    <t>COMUNE DI COLORINA</t>
  </si>
  <si>
    <t>014024</t>
  </si>
  <si>
    <t>COMUNE DI COSIO VALTELLINO</t>
  </si>
  <si>
    <t>014025</t>
  </si>
  <si>
    <t>COMUNE DI DAZIO</t>
  </si>
  <si>
    <t>014026</t>
  </si>
  <si>
    <t>COMUNE DI DELEBIO</t>
  </si>
  <si>
    <t>014027</t>
  </si>
  <si>
    <t>COMUNE DI DUBINO</t>
  </si>
  <si>
    <t>014028</t>
  </si>
  <si>
    <t>COMUNE DI FAEDO VALTELLINO</t>
  </si>
  <si>
    <t>014029</t>
  </si>
  <si>
    <t>COMUNE DI FORCOLA</t>
  </si>
  <si>
    <t>014030</t>
  </si>
  <si>
    <t>COMUNE DI FUSINE</t>
  </si>
  <si>
    <t>014031</t>
  </si>
  <si>
    <t>COMUNE DI GEROLA ALTA</t>
  </si>
  <si>
    <t>014032</t>
  </si>
  <si>
    <t>COMUNE DI GORDONA</t>
  </si>
  <si>
    <t>014033</t>
  </si>
  <si>
    <t>COMUNE DI GROSIO</t>
  </si>
  <si>
    <t>014034</t>
  </si>
  <si>
    <t>COMUNE DI GROSOTTO</t>
  </si>
  <si>
    <t>014036</t>
  </si>
  <si>
    <t>COMUNE DI LANZADA</t>
  </si>
  <si>
    <t>014037</t>
  </si>
  <si>
    <t>COMUNE DI LIVIGNO</t>
  </si>
  <si>
    <t>014038</t>
  </si>
  <si>
    <t>COMUNE DI LOVERO</t>
  </si>
  <si>
    <t>014035</t>
  </si>
  <si>
    <t>COMUNE DI MADESIMO</t>
  </si>
  <si>
    <t>014039</t>
  </si>
  <si>
    <t>COMUNE DI MANTELLO</t>
  </si>
  <si>
    <t>014040</t>
  </si>
  <si>
    <t>COMUNE DI MAZZO DI VALTELLINA</t>
  </si>
  <si>
    <t>014041</t>
  </si>
  <si>
    <t>COMUNE DI MELLO</t>
  </si>
  <si>
    <t>014043</t>
  </si>
  <si>
    <t>COMUNE DI MESE</t>
  </si>
  <si>
    <t>014044</t>
  </si>
  <si>
    <t>COMUNE DI MONTAGNA IN VALTELLINA</t>
  </si>
  <si>
    <t>014045</t>
  </si>
  <si>
    <t>COMUNE DI MORBEGNO</t>
  </si>
  <si>
    <t>014046</t>
  </si>
  <si>
    <t>COMUNE DI NOVATE MEZZOLA</t>
  </si>
  <si>
    <t>014047</t>
  </si>
  <si>
    <t>COMUNE DI PEDESINA</t>
  </si>
  <si>
    <t>014048</t>
  </si>
  <si>
    <t>COMUNE DI PIANTEDO</t>
  </si>
  <si>
    <t>014049</t>
  </si>
  <si>
    <t>COMUNE DI PIATEDA</t>
  </si>
  <si>
    <t>014050</t>
  </si>
  <si>
    <t>COMUNE DI PIURO</t>
  </si>
  <si>
    <t>014051</t>
  </si>
  <si>
    <t>COMUNE DI POGGIRIDENTI</t>
  </si>
  <si>
    <t>014052</t>
  </si>
  <si>
    <t>COMUNE DI PONTE IN VALTELLINA</t>
  </si>
  <si>
    <t>014053</t>
  </si>
  <si>
    <t>COMUNE DI POSTALESIO</t>
  </si>
  <si>
    <t>014054</t>
  </si>
  <si>
    <t>COMUNE DI PRATA CAMPORTACCIO</t>
  </si>
  <si>
    <t>014055</t>
  </si>
  <si>
    <t>COMUNE DI RASURA</t>
  </si>
  <si>
    <t>014056</t>
  </si>
  <si>
    <t>COMUNE DI ROGOLO</t>
  </si>
  <si>
    <t>014057</t>
  </si>
  <si>
    <t>COMUNE DI SAMOLACO</t>
  </si>
  <si>
    <t>014058</t>
  </si>
  <si>
    <t>COMUNE DI SAN GIACOMO FILIPPO</t>
  </si>
  <si>
    <t>014059</t>
  </si>
  <si>
    <t>COMUNE DI SERNIO</t>
  </si>
  <si>
    <t>014060</t>
  </si>
  <si>
    <t>COMUNE DI SONDALO</t>
  </si>
  <si>
    <t>014061</t>
  </si>
  <si>
    <t>COMUNE DI SONDRIO</t>
  </si>
  <si>
    <t>014062</t>
  </si>
  <si>
    <t>COMUNE DI SPRIANA</t>
  </si>
  <si>
    <t>014063</t>
  </si>
  <si>
    <t>COMUNE DI TALAMONA</t>
  </si>
  <si>
    <t>014064</t>
  </si>
  <si>
    <t>COMUNE DI TARTANO</t>
  </si>
  <si>
    <t>014065</t>
  </si>
  <si>
    <t>COMUNE DI TEGLIO</t>
  </si>
  <si>
    <t>014066</t>
  </si>
  <si>
    <t>COMUNE DI TIRANO</t>
  </si>
  <si>
    <t>014067</t>
  </si>
  <si>
    <t>COMUNE DI TORRE DI SANTA MARIA</t>
  </si>
  <si>
    <t>014068</t>
  </si>
  <si>
    <t>COMUNE DI TOVO DI SANT'AGATA</t>
  </si>
  <si>
    <t>014069</t>
  </si>
  <si>
    <t>COMUNE DI TRAONA</t>
  </si>
  <si>
    <t>014070</t>
  </si>
  <si>
    <t>COMUNE DI TRESIVIO</t>
  </si>
  <si>
    <t>014074</t>
  </si>
  <si>
    <t>COMUNE DI VAL MASINO</t>
  </si>
  <si>
    <t>014071</t>
  </si>
  <si>
    <t>COMUNE DI VALDIDENTRO</t>
  </si>
  <si>
    <t>014072</t>
  </si>
  <si>
    <t>COMUNE DI VALDISOTTO</t>
  </si>
  <si>
    <t>014073</t>
  </si>
  <si>
    <t>COMUNE DI VALFURVA</t>
  </si>
  <si>
    <t>014075</t>
  </si>
  <si>
    <t>COMUNE DI VERCEIA</t>
  </si>
  <si>
    <t>014076</t>
  </si>
  <si>
    <t>COMUNE DI VERVIO</t>
  </si>
  <si>
    <t>014077</t>
  </si>
  <si>
    <t>COMUNE DI VILLA DI CHIAVENNA</t>
  </si>
  <si>
    <t>014078</t>
  </si>
  <si>
    <t>COMUNE DI VILLA DI TIRANO</t>
  </si>
  <si>
    <t>012001</t>
  </si>
  <si>
    <t>VA</t>
  </si>
  <si>
    <t>COMUNE DI AGRA</t>
  </si>
  <si>
    <t>012002</t>
  </si>
  <si>
    <t>COMUNE DI ALBIZZATE</t>
  </si>
  <si>
    <t>012003</t>
  </si>
  <si>
    <t>COMUNE DI ANGERA</t>
  </si>
  <si>
    <t>012004</t>
  </si>
  <si>
    <t>COMUNE DI ARCISATE</t>
  </si>
  <si>
    <t>012005</t>
  </si>
  <si>
    <t>COMUNE DI ARSAGO SEPRIO</t>
  </si>
  <si>
    <t>012006</t>
  </si>
  <si>
    <t>COMUNE DI AZZATE</t>
  </si>
  <si>
    <t>012007</t>
  </si>
  <si>
    <t>COMUNE DI AZZIO</t>
  </si>
  <si>
    <t>012008</t>
  </si>
  <si>
    <t>COMUNE DI BARASSO</t>
  </si>
  <si>
    <t>012009</t>
  </si>
  <si>
    <t>COMUNE DI BARDELLO</t>
  </si>
  <si>
    <t>012010</t>
  </si>
  <si>
    <t>COMUNE DI BEDERO VALCUVIA</t>
  </si>
  <si>
    <t>012011</t>
  </si>
  <si>
    <t>COMUNE DI BESANO</t>
  </si>
  <si>
    <t>012012</t>
  </si>
  <si>
    <t>COMUNE DI BESNATE</t>
  </si>
  <si>
    <t>012013</t>
  </si>
  <si>
    <t>COMUNE DI BESOZZO</t>
  </si>
  <si>
    <t>012014</t>
  </si>
  <si>
    <t>COMUNE DI BIANDRONNO</t>
  </si>
  <si>
    <t>012015</t>
  </si>
  <si>
    <t>COMUNE DI BISUSCHIO</t>
  </si>
  <si>
    <t>012016</t>
  </si>
  <si>
    <t>COMUNE DI BODIO LOMNAGO</t>
  </si>
  <si>
    <t>012017</t>
  </si>
  <si>
    <t>COMUNE DI BREBBIA</t>
  </si>
  <si>
    <t>012018</t>
  </si>
  <si>
    <t>COMUNE DI BREGANO</t>
  </si>
  <si>
    <t>012019</t>
  </si>
  <si>
    <t>COMUNE DI BRENTA</t>
  </si>
  <si>
    <t>012020</t>
  </si>
  <si>
    <t>COMUNE DI BREZZO DI BEDERO</t>
  </si>
  <si>
    <t>012021</t>
  </si>
  <si>
    <t>COMUNE DI BRINZIO</t>
  </si>
  <si>
    <t>012022</t>
  </si>
  <si>
    <t>COMUNE DI BRISSAGO-VALTRAVAGLIA</t>
  </si>
  <si>
    <t>012023</t>
  </si>
  <si>
    <t>COMUNE DI BRUNELLO</t>
  </si>
  <si>
    <t>012024</t>
  </si>
  <si>
    <t>COMUNE DI BRUSIMPIANO</t>
  </si>
  <si>
    <t>012025</t>
  </si>
  <si>
    <t>COMUNE DI BUGUGGIATE</t>
  </si>
  <si>
    <t>012026</t>
  </si>
  <si>
    <t>COMUNE DI BUSTO ARSIZIO</t>
  </si>
  <si>
    <t>012027</t>
  </si>
  <si>
    <t>COMUNE DI CADEGLIANO-VICONAGO</t>
  </si>
  <si>
    <t>012028</t>
  </si>
  <si>
    <t>COMUNE DI CADREZZATE</t>
  </si>
  <si>
    <t>012029</t>
  </si>
  <si>
    <t>COMUNE DI CAIRATE</t>
  </si>
  <si>
    <t>012030</t>
  </si>
  <si>
    <t>COMUNE DI CANTELLO</t>
  </si>
  <si>
    <t>012031</t>
  </si>
  <si>
    <t>COMUNE DI CARAVATE</t>
  </si>
  <si>
    <t>012032</t>
  </si>
  <si>
    <t>COMUNE DI CARDANO AL CAMPO</t>
  </si>
  <si>
    <t>012033</t>
  </si>
  <si>
    <t>COMUNE DI CARNAGO</t>
  </si>
  <si>
    <t>012034</t>
  </si>
  <si>
    <t>COMUNE DI CARONNO PERTUSELLA</t>
  </si>
  <si>
    <t>012035</t>
  </si>
  <si>
    <t>COMUNE DI CARONNO VARESINO</t>
  </si>
  <si>
    <t>012036</t>
  </si>
  <si>
    <t>COMUNE DI CASALE LITTA</t>
  </si>
  <si>
    <t>012037</t>
  </si>
  <si>
    <t>COMUNE DI CASALZUIGNO</t>
  </si>
  <si>
    <t>012038</t>
  </si>
  <si>
    <t>COMUNE DI CASCIAGO</t>
  </si>
  <si>
    <t>012039</t>
  </si>
  <si>
    <t>COMUNE DI CASORATE SEMPIONE</t>
  </si>
  <si>
    <t>012040</t>
  </si>
  <si>
    <t>COMUNE DI CASSANO MAGNAGO</t>
  </si>
  <si>
    <t>012041</t>
  </si>
  <si>
    <t>COMUNE DI CASSANO VALCUVIA</t>
  </si>
  <si>
    <t>012042</t>
  </si>
  <si>
    <t>COMUNE DI CASTELLANZA</t>
  </si>
  <si>
    <t>012043</t>
  </si>
  <si>
    <t>COMUNE DI CASTELLO CABIAGLIO</t>
  </si>
  <si>
    <t>012044</t>
  </si>
  <si>
    <t>COMUNE DI CASTELSEPRIO</t>
  </si>
  <si>
    <t>012045</t>
  </si>
  <si>
    <t>COMUNE DI CASTELVECCANA</t>
  </si>
  <si>
    <t>012046</t>
  </si>
  <si>
    <t>COMUNE DI CASTIGLIONE OLONA</t>
  </si>
  <si>
    <t>012047</t>
  </si>
  <si>
    <t>COMUNE DI CASTRONNO</t>
  </si>
  <si>
    <t>012048</t>
  </si>
  <si>
    <t>COMUNE DI CAVARIA CON PREMEZZO</t>
  </si>
  <si>
    <t>012049</t>
  </si>
  <si>
    <t>COMUNE DI CAZZAGO BRABBIA</t>
  </si>
  <si>
    <t>012050</t>
  </si>
  <si>
    <t>COMUNE DI CISLAGO</t>
  </si>
  <si>
    <t>012051</t>
  </si>
  <si>
    <t>COMUNE DI CITTIGLIO</t>
  </si>
  <si>
    <t>012052</t>
  </si>
  <si>
    <t>COMUNE DI CLIVIO</t>
  </si>
  <si>
    <t>012053</t>
  </si>
  <si>
    <t>COMUNE DI COCQUIO-TREVISAGO</t>
  </si>
  <si>
    <t>012054</t>
  </si>
  <si>
    <t>COMUNE DI COMABBIO</t>
  </si>
  <si>
    <t>012055</t>
  </si>
  <si>
    <t>COMUNE DI COMERIO</t>
  </si>
  <si>
    <t>012056</t>
  </si>
  <si>
    <t>COMUNE DI CREMENAGA</t>
  </si>
  <si>
    <t>012057</t>
  </si>
  <si>
    <t>COMUNE DI CROSIO DELLA VALLE</t>
  </si>
  <si>
    <t>012058</t>
  </si>
  <si>
    <t>COMUNE DI CUASSO AL MONTE</t>
  </si>
  <si>
    <t>012059</t>
  </si>
  <si>
    <t>COMUNE DI CUGLIATE-FABIASCO</t>
  </si>
  <si>
    <t>012060</t>
  </si>
  <si>
    <t>COMUNE DI CUNARDO</t>
  </si>
  <si>
    <t>012061</t>
  </si>
  <si>
    <t>COMUNE DI CURIGLIA CON MONTEVIASCO</t>
  </si>
  <si>
    <t>012062</t>
  </si>
  <si>
    <t>COMUNE DI CUVEGLIO</t>
  </si>
  <si>
    <t>012063</t>
  </si>
  <si>
    <t>COMUNE DI CUVIO</t>
  </si>
  <si>
    <t>012064</t>
  </si>
  <si>
    <t>COMUNE DI DAVERIO</t>
  </si>
  <si>
    <t>012065</t>
  </si>
  <si>
    <t>COMUNE DI DUMENZA</t>
  </si>
  <si>
    <t>012066</t>
  </si>
  <si>
    <t>COMUNE DI DUNO</t>
  </si>
  <si>
    <t>012067</t>
  </si>
  <si>
    <t>COMUNE DI FAGNANO OLONA</t>
  </si>
  <si>
    <t>012068</t>
  </si>
  <si>
    <t>COMUNE DI FERNO</t>
  </si>
  <si>
    <t>012069</t>
  </si>
  <si>
    <t>COMUNE DI FERRERA DI VARESE</t>
  </si>
  <si>
    <t>012070</t>
  </si>
  <si>
    <t>COMUNE DI GALLARATE</t>
  </si>
  <si>
    <t>012071</t>
  </si>
  <si>
    <t>COMUNE DI GALLIATE LOMBARDO</t>
  </si>
  <si>
    <t>012072</t>
  </si>
  <si>
    <t>COMUNE DI GAVIRATE</t>
  </si>
  <si>
    <t>012073</t>
  </si>
  <si>
    <t>COMUNE DI GAZZADA SCHIANNO</t>
  </si>
  <si>
    <t>012074</t>
  </si>
  <si>
    <t>COMUNE DI GEMONIO</t>
  </si>
  <si>
    <t>012075</t>
  </si>
  <si>
    <t>COMUNE DI GERENZANO</t>
  </si>
  <si>
    <t>012076</t>
  </si>
  <si>
    <t>COMUNE DI GERMIGNAGA</t>
  </si>
  <si>
    <t>012077</t>
  </si>
  <si>
    <t>COMUNE DI GOLASECCA</t>
  </si>
  <si>
    <t>012078</t>
  </si>
  <si>
    <t>COMUNE DI GORLA MAGGIORE</t>
  </si>
  <si>
    <t>012079</t>
  </si>
  <si>
    <t>COMUNE DI GORLA MINORE</t>
  </si>
  <si>
    <t>012080</t>
  </si>
  <si>
    <t>COMUNE DI GORNATE-OLONA</t>
  </si>
  <si>
    <t>012081</t>
  </si>
  <si>
    <t>COMUNE DI GRANTOLA</t>
  </si>
  <si>
    <t>012082</t>
  </si>
  <si>
    <t>COMUNE DI INARZO</t>
  </si>
  <si>
    <t>012083</t>
  </si>
  <si>
    <t>COMUNE DI INDUNO OLONA</t>
  </si>
  <si>
    <t>012084</t>
  </si>
  <si>
    <t>COMUNE DI ISPRA</t>
  </si>
  <si>
    <t>012085</t>
  </si>
  <si>
    <t>COMUNE DI JERAGO CON ORAGO</t>
  </si>
  <si>
    <t>012086</t>
  </si>
  <si>
    <t>COMUNE DI LAVENA PONTE TRESA</t>
  </si>
  <si>
    <t>012087</t>
  </si>
  <si>
    <t>COMUNE DI LAVENO-MOMBELLO</t>
  </si>
  <si>
    <t>012088</t>
  </si>
  <si>
    <t>COMUNE DI LEGGIUNO</t>
  </si>
  <si>
    <t>012089</t>
  </si>
  <si>
    <t>COMUNE DI LONATE CEPPINO</t>
  </si>
  <si>
    <t>012090</t>
  </si>
  <si>
    <t>COMUNE DI LONATE POZZOLO</t>
  </si>
  <si>
    <t>012091</t>
  </si>
  <si>
    <t>COMUNE DI LOZZA</t>
  </si>
  <si>
    <t>012092</t>
  </si>
  <si>
    <t>COMUNE DI LUINO</t>
  </si>
  <si>
    <t>012093</t>
  </si>
  <si>
    <t>COMUNE DI LUVINATE</t>
  </si>
  <si>
    <t>012142</t>
  </si>
  <si>
    <t>COMUNE DI MACCAGNO CON PINO E VEDDASCA</t>
  </si>
  <si>
    <t>012095</t>
  </si>
  <si>
    <t>COMUNE DI MALGESSO</t>
  </si>
  <si>
    <t>012096</t>
  </si>
  <si>
    <t>COMUNE DI MALNATE</t>
  </si>
  <si>
    <t>012097</t>
  </si>
  <si>
    <t>COMUNE DI MARCHIROLO</t>
  </si>
  <si>
    <t>012098</t>
  </si>
  <si>
    <t>COMUNE DI MARNATE</t>
  </si>
  <si>
    <t>012099</t>
  </si>
  <si>
    <t>COMUNE DI MARZIO</t>
  </si>
  <si>
    <t>012100</t>
  </si>
  <si>
    <t>COMUNE DI MASCIAGO PRIMO</t>
  </si>
  <si>
    <t>012101</t>
  </si>
  <si>
    <t>COMUNE DI MERCALLO</t>
  </si>
  <si>
    <t>012102</t>
  </si>
  <si>
    <t>COMUNE DI MESENZANA</t>
  </si>
  <si>
    <t>012103</t>
  </si>
  <si>
    <t>COMUNE DI MONTEGRINO VALTRAVAGLIA</t>
  </si>
  <si>
    <t>012104</t>
  </si>
  <si>
    <t>COMUNE DI MONVALLE</t>
  </si>
  <si>
    <t>012105</t>
  </si>
  <si>
    <t>COMUNE DI MORAZZONE</t>
  </si>
  <si>
    <t>012106</t>
  </si>
  <si>
    <t>COMUNE DI MORNAGO</t>
  </si>
  <si>
    <t>012107</t>
  </si>
  <si>
    <t>COMUNE DI OGGIONA CON SANTO STEFANO</t>
  </si>
  <si>
    <t>012108</t>
  </si>
  <si>
    <t>COMUNE DI OLGIATE OLONA</t>
  </si>
  <si>
    <t>012109</t>
  </si>
  <si>
    <t>COMUNE DI ORIGGIO</t>
  </si>
  <si>
    <t>012110</t>
  </si>
  <si>
    <t>COMUNE DI ORINO</t>
  </si>
  <si>
    <t>012111</t>
  </si>
  <si>
    <t>COMUNE DI OSMATE</t>
  </si>
  <si>
    <t>012113</t>
  </si>
  <si>
    <t>COMUNE DI PORTO CERESIO</t>
  </si>
  <si>
    <t>012114</t>
  </si>
  <si>
    <t>COMUNE DI PORTO VALTRAVAGLIA</t>
  </si>
  <si>
    <t>012115</t>
  </si>
  <si>
    <t>COMUNE DI RANCIO VALCUVIA</t>
  </si>
  <si>
    <t>012116</t>
  </si>
  <si>
    <t>COMUNE DI RANCO</t>
  </si>
  <si>
    <t>012117</t>
  </si>
  <si>
    <t>COMUNE DI SALTRIO</t>
  </si>
  <si>
    <t>012118</t>
  </si>
  <si>
    <t>COMUNE DI SAMARATE</t>
  </si>
  <si>
    <t>012141</t>
  </si>
  <si>
    <t>COMUNE DI SANGIANO</t>
  </si>
  <si>
    <t>012119</t>
  </si>
  <si>
    <t>COMUNE DI SARONNO</t>
  </si>
  <si>
    <t>012120</t>
  </si>
  <si>
    <t>COMUNE DI SESTO CALENDE</t>
  </si>
  <si>
    <t>012121</t>
  </si>
  <si>
    <t>COMUNE DI SOLBIATE ARNO</t>
  </si>
  <si>
    <t>012122</t>
  </si>
  <si>
    <t>COMUNE DI SOLBIATE OLONA</t>
  </si>
  <si>
    <t>012123</t>
  </si>
  <si>
    <t>COMUNE DI SOMMA LOMBARDO</t>
  </si>
  <si>
    <t>012124</t>
  </si>
  <si>
    <t>COMUNE DI SUMIRAGO</t>
  </si>
  <si>
    <t>012125</t>
  </si>
  <si>
    <t>COMUNE DI TAINO</t>
  </si>
  <si>
    <t>012126</t>
  </si>
  <si>
    <t>COMUNE DI TERNATE</t>
  </si>
  <si>
    <t>012127</t>
  </si>
  <si>
    <t>COMUNE DI TRADATE</t>
  </si>
  <si>
    <t>012128</t>
  </si>
  <si>
    <t>COMUNE DI TRAVEDONA-MONATE</t>
  </si>
  <si>
    <t>012129</t>
  </si>
  <si>
    <t>COMUNE DI TRONZANO LAGO MAGGIORE</t>
  </si>
  <si>
    <t>012130</t>
  </si>
  <si>
    <t>COMUNE DI UBOLDO</t>
  </si>
  <si>
    <t>012131</t>
  </si>
  <si>
    <t>COMUNE DI VALGANNA</t>
  </si>
  <si>
    <t>012132</t>
  </si>
  <si>
    <t>COMUNE DI VARANO BORGHI</t>
  </si>
  <si>
    <t>012133</t>
  </si>
  <si>
    <t>COMUNE DI VARESE</t>
  </si>
  <si>
    <t>012134</t>
  </si>
  <si>
    <t>COMUNE DI VEDANO OLONA</t>
  </si>
  <si>
    <t>012136</t>
  </si>
  <si>
    <t>COMUNE DI VENEGONO INFERIORE</t>
  </si>
  <si>
    <t>012137</t>
  </si>
  <si>
    <t>COMUNE DI VENEGONO SUPERIORE</t>
  </si>
  <si>
    <t>012138</t>
  </si>
  <si>
    <t>COMUNE DI VERGIATE</t>
  </si>
  <si>
    <t>012139</t>
  </si>
  <si>
    <t>Viggiù</t>
  </si>
  <si>
    <t>COMUNE DI VIGGIU'</t>
  </si>
  <si>
    <t>012140</t>
  </si>
  <si>
    <t>COMUNE DI VIZZOLA TICINO</t>
  </si>
  <si>
    <t>010001</t>
  </si>
  <si>
    <t>COMUNE DI ARENZANO</t>
  </si>
  <si>
    <t>010002</t>
  </si>
  <si>
    <t>COMUNE DI AVEGNO</t>
  </si>
  <si>
    <t>010003</t>
  </si>
  <si>
    <t>COMUNE DI BARGAGLI</t>
  </si>
  <si>
    <t>010004</t>
  </si>
  <si>
    <t>COMUNE DI BOGLIASCO</t>
  </si>
  <si>
    <t>010005</t>
  </si>
  <si>
    <t>COMUNE DI BORZONASCA</t>
  </si>
  <si>
    <t>010006</t>
  </si>
  <si>
    <t>COMUNE DI BUSALLA</t>
  </si>
  <si>
    <t>010007</t>
  </si>
  <si>
    <t>COMUNE DI CAMOGLI</t>
  </si>
  <si>
    <t>010008</t>
  </si>
  <si>
    <t>COMUNE DI CAMPO LIGURE</t>
  </si>
  <si>
    <t>010009</t>
  </si>
  <si>
    <t>COMUNE DI CAMPOMORONE</t>
  </si>
  <si>
    <t>010010</t>
  </si>
  <si>
    <t>COMUNE DI CARASCO</t>
  </si>
  <si>
    <t>010011</t>
  </si>
  <si>
    <t>COMUNE DI CASARZA LIGURE</t>
  </si>
  <si>
    <t>010012</t>
  </si>
  <si>
    <t>COMUNE DI CASELLA</t>
  </si>
  <si>
    <t>010013</t>
  </si>
  <si>
    <t>COMUNE DI CASTIGLIONE CHIAVARESE</t>
  </si>
  <si>
    <t>010014</t>
  </si>
  <si>
    <t>COMUNE DI CERANESI</t>
  </si>
  <si>
    <t>010015</t>
  </si>
  <si>
    <t>COMUNE DI CHIAVARI</t>
  </si>
  <si>
    <t>010016</t>
  </si>
  <si>
    <t>COMUNE DI CICAGNA</t>
  </si>
  <si>
    <t>010017</t>
  </si>
  <si>
    <t>COMUNE DI COGOLETO</t>
  </si>
  <si>
    <t>010018</t>
  </si>
  <si>
    <t>COMUNE DI COGORNO</t>
  </si>
  <si>
    <t>010019</t>
  </si>
  <si>
    <t>COMUNE DI COREGLIA LIGURE</t>
  </si>
  <si>
    <t>010020</t>
  </si>
  <si>
    <t>COMUNE DI CROCEFIESCHI</t>
  </si>
  <si>
    <t>010021</t>
  </si>
  <si>
    <t>COMUNE DI DAVAGNA</t>
  </si>
  <si>
    <t>010022</t>
  </si>
  <si>
    <t>COMUNE DI FASCIA</t>
  </si>
  <si>
    <t>010023</t>
  </si>
  <si>
    <t>COMUNE DI FAVALE DI MALVARO</t>
  </si>
  <si>
    <t>010024</t>
  </si>
  <si>
    <t>COMUNE DI FONTANIGORDA</t>
  </si>
  <si>
    <t>010025</t>
  </si>
  <si>
    <t>COMUNE DI GENOVA</t>
  </si>
  <si>
    <t>010026</t>
  </si>
  <si>
    <t>COMUNE DI GORRETO</t>
  </si>
  <si>
    <t>010027</t>
  </si>
  <si>
    <t>COMUNE DI ISOLA DEL CANTONE</t>
  </si>
  <si>
    <t>010028</t>
  </si>
  <si>
    <t>COMUNE DI LAVAGNA</t>
  </si>
  <si>
    <t>010029</t>
  </si>
  <si>
    <t>COMUNE DI LEIVI</t>
  </si>
  <si>
    <t>010030</t>
  </si>
  <si>
    <t>COMUNE DI LORSICA</t>
  </si>
  <si>
    <t>010031</t>
  </si>
  <si>
    <t>COMUNE DI LUMARZO</t>
  </si>
  <si>
    <t>010032</t>
  </si>
  <si>
    <t>COMUNE DI MASONE</t>
  </si>
  <si>
    <t>010033</t>
  </si>
  <si>
    <t>COMUNE DI MELE</t>
  </si>
  <si>
    <t>010034</t>
  </si>
  <si>
    <t>COMUNE DI MEZZANEGO</t>
  </si>
  <si>
    <t>010035</t>
  </si>
  <si>
    <t>COMUNE DI MIGNANEGO</t>
  </si>
  <si>
    <t>010036</t>
  </si>
  <si>
    <t>COMUNE DI MOCONESI</t>
  </si>
  <si>
    <t>010037</t>
  </si>
  <si>
    <t>COMUNE DI MONEGLIA</t>
  </si>
  <si>
    <t>010038</t>
  </si>
  <si>
    <t>COMUNE DI MONTEBRUNO</t>
  </si>
  <si>
    <t>010039</t>
  </si>
  <si>
    <t>COMUNE DI MONTOGGIO</t>
  </si>
  <si>
    <t>010040</t>
  </si>
  <si>
    <t>COMUNE DI NE</t>
  </si>
  <si>
    <t>010041</t>
  </si>
  <si>
    <t>COMUNE DI NEIRONE</t>
  </si>
  <si>
    <t>010042</t>
  </si>
  <si>
    <t>COMUNE DI ORERO</t>
  </si>
  <si>
    <t>010043</t>
  </si>
  <si>
    <t>COMUNE DI PIEVE LIGURE</t>
  </si>
  <si>
    <t>010044</t>
  </si>
  <si>
    <t>COMUNE DI PORTOFINO</t>
  </si>
  <si>
    <t>010045</t>
  </si>
  <si>
    <t>COMUNE DI PROPATA</t>
  </si>
  <si>
    <t>010046</t>
  </si>
  <si>
    <t>COMUNE DI RAPALLO</t>
  </si>
  <si>
    <t>010047</t>
  </si>
  <si>
    <t>COMUNE DI RECCO</t>
  </si>
  <si>
    <t>010048</t>
  </si>
  <si>
    <t>COMUNE DI REZZOAGLIO</t>
  </si>
  <si>
    <t>010049</t>
  </si>
  <si>
    <t>COMUNE DI RONCO SCRIVIA</t>
  </si>
  <si>
    <t>010050</t>
  </si>
  <si>
    <t>COMUNE DI RONDANINA</t>
  </si>
  <si>
    <t>010051</t>
  </si>
  <si>
    <t>COMUNE DI ROSSIGLIONE</t>
  </si>
  <si>
    <t>010052</t>
  </si>
  <si>
    <t>COMUNE DI ROVEGNO</t>
  </si>
  <si>
    <t>010053</t>
  </si>
  <si>
    <t>COMUNE DI SAN COLOMBANO CERTENOLI</t>
  </si>
  <si>
    <t>010054</t>
  </si>
  <si>
    <t>COMUNE DI SANTA MARGHERITA LIGURE</t>
  </si>
  <si>
    <t>010056</t>
  </si>
  <si>
    <t>COMUNE DI SANTO STEFANO D'AVETO</t>
  </si>
  <si>
    <t>010055</t>
  </si>
  <si>
    <t>COMUNE DI SANT'OLCESE</t>
  </si>
  <si>
    <t>010057</t>
  </si>
  <si>
    <t>COMUNE DI SAVIGNONE</t>
  </si>
  <si>
    <t>010058</t>
  </si>
  <si>
    <t>Serra Riccò</t>
  </si>
  <si>
    <t>COMUNE DI SERRA RICCO'</t>
  </si>
  <si>
    <t>010059</t>
  </si>
  <si>
    <t>COMUNE DI SESTRI LEVANTE</t>
  </si>
  <si>
    <t>010060</t>
  </si>
  <si>
    <t>COMUNE DI SORI</t>
  </si>
  <si>
    <t>010061</t>
  </si>
  <si>
    <t>COMUNE DI TIGLIETO</t>
  </si>
  <si>
    <t>010062</t>
  </si>
  <si>
    <t>COMUNE DI TORRIGLIA</t>
  </si>
  <si>
    <t>010063</t>
  </si>
  <si>
    <t>COMUNE DI TRIBOGNA</t>
  </si>
  <si>
    <t>010064</t>
  </si>
  <si>
    <t>COMUNE DI USCIO</t>
  </si>
  <si>
    <t>010065</t>
  </si>
  <si>
    <t>COMUNE DI VALBREVENNA</t>
  </si>
  <si>
    <t>010066</t>
  </si>
  <si>
    <t>COMUNE DI VOBBIA</t>
  </si>
  <si>
    <t>010067</t>
  </si>
  <si>
    <t>COMUNE DI ZOAGLI</t>
  </si>
  <si>
    <t>008001</t>
  </si>
  <si>
    <t>IM</t>
  </si>
  <si>
    <t>COMUNE DI AIROLE</t>
  </si>
  <si>
    <t>008002</t>
  </si>
  <si>
    <t>COMUNE DI APRICALE</t>
  </si>
  <si>
    <t>008003</t>
  </si>
  <si>
    <t>COMUNE DI AQUILA DI ARROSCIA</t>
  </si>
  <si>
    <t>008004</t>
  </si>
  <si>
    <t>COMUNE DI ARMO</t>
  </si>
  <si>
    <t>008005</t>
  </si>
  <si>
    <t>COMUNE DI AURIGO</t>
  </si>
  <si>
    <t>008006</t>
  </si>
  <si>
    <t>COMUNE DI BADALUCCO</t>
  </si>
  <si>
    <t>008007</t>
  </si>
  <si>
    <t>COMUNE DI BAJARDO</t>
  </si>
  <si>
    <t>008008</t>
  </si>
  <si>
    <t>COMUNE DI BORDIGHERA</t>
  </si>
  <si>
    <t>008009</t>
  </si>
  <si>
    <t>COMUNE DI BORGHETTO D'ARROSCIA</t>
  </si>
  <si>
    <t>008010</t>
  </si>
  <si>
    <t>COMUNE DI BORGOMARO</t>
  </si>
  <si>
    <t>008011</t>
  </si>
  <si>
    <t>COMUNE DI CAMPOROSSO</t>
  </si>
  <si>
    <t>008012</t>
  </si>
  <si>
    <t>COMUNE DI CARAVONICA</t>
  </si>
  <si>
    <t>008015</t>
  </si>
  <si>
    <t>COMUNE DI CASTEL VITTORIO</t>
  </si>
  <si>
    <t>008014</t>
  </si>
  <si>
    <t>COMUNE DI CASTELLARO</t>
  </si>
  <si>
    <t>008016</t>
  </si>
  <si>
    <t>COMUNE DI CERIANA</t>
  </si>
  <si>
    <t>008017</t>
  </si>
  <si>
    <t>COMUNE DI CERVO</t>
  </si>
  <si>
    <t>008018</t>
  </si>
  <si>
    <t>COMUNE DI CESIO</t>
  </si>
  <si>
    <t>008019</t>
  </si>
  <si>
    <t>COMUNE DI CHIUSANICO</t>
  </si>
  <si>
    <t>008020</t>
  </si>
  <si>
    <t>COMUNE DI CHIUSAVECCHIA</t>
  </si>
  <si>
    <t>008021</t>
  </si>
  <si>
    <t>COMUNE DI CIPRESSA</t>
  </si>
  <si>
    <t>008022</t>
  </si>
  <si>
    <t>COMUNE DI CIVEZZA</t>
  </si>
  <si>
    <t>008023</t>
  </si>
  <si>
    <t>COMUNE DI COSIO DI ARROSCIA</t>
  </si>
  <si>
    <t>008024</t>
  </si>
  <si>
    <t>COMUNE DI COSTARAINERA</t>
  </si>
  <si>
    <t>008025</t>
  </si>
  <si>
    <t>COMUNE DI DIANO ARENTINO</t>
  </si>
  <si>
    <t>008026</t>
  </si>
  <si>
    <t>COMUNE DI DIANO CASTELLO</t>
  </si>
  <si>
    <t>008027</t>
  </si>
  <si>
    <t>COMUNE DI DIANO MARINA</t>
  </si>
  <si>
    <t>008028</t>
  </si>
  <si>
    <t>COMUNE DI DIANO SAN PIETRO</t>
  </si>
  <si>
    <t>008029</t>
  </si>
  <si>
    <t>COMUNE DI DOLCEACQUA</t>
  </si>
  <si>
    <t>008030</t>
  </si>
  <si>
    <t>COMUNE DI DOLCEDO</t>
  </si>
  <si>
    <t>008031</t>
  </si>
  <si>
    <t>COMUNE DI IMPERIA</t>
  </si>
  <si>
    <t>008032</t>
  </si>
  <si>
    <t>COMUNE DI ISOLABONA</t>
  </si>
  <si>
    <t>008033</t>
  </si>
  <si>
    <t>COMUNE DI LUCINASCO</t>
  </si>
  <si>
    <t>008034</t>
  </si>
  <si>
    <t>COMUNE DI MENDATICA</t>
  </si>
  <si>
    <t>008035</t>
  </si>
  <si>
    <t>COMUNE DI MOLINI DI TRIORA</t>
  </si>
  <si>
    <t>008068</t>
  </si>
  <si>
    <t>COMUNE DI MONTALTO CARPASIO</t>
  </si>
  <si>
    <t>008037</t>
  </si>
  <si>
    <t>COMUNE DI MONTEGROSSO PIAN LATTE</t>
  </si>
  <si>
    <t>008038</t>
  </si>
  <si>
    <t>COMUNE DI OLIVETTA SAN MICHELE</t>
  </si>
  <si>
    <t>008039</t>
  </si>
  <si>
    <t>COMUNE DI OSPEDALETTI</t>
  </si>
  <si>
    <t>008040</t>
  </si>
  <si>
    <t>COMUNE DI PERINALDO</t>
  </si>
  <si>
    <t>008041</t>
  </si>
  <si>
    <t>COMUNE DI PIETRABRUNA</t>
  </si>
  <si>
    <t>008042</t>
  </si>
  <si>
    <t>COMUNE DI PIEVE DI TECO</t>
  </si>
  <si>
    <t>008043</t>
  </si>
  <si>
    <t>COMUNE DI PIGNA</t>
  </si>
  <si>
    <t>008044</t>
  </si>
  <si>
    <t>COMUNE DI POMPEIANA</t>
  </si>
  <si>
    <t>008045</t>
  </si>
  <si>
    <t>COMUNE DI PONTEDASSIO</t>
  </si>
  <si>
    <t>008046</t>
  </si>
  <si>
    <t>COMUNE DI PORNASSIO</t>
  </si>
  <si>
    <t>008047</t>
  </si>
  <si>
    <t>Prelà</t>
  </si>
  <si>
    <t>COMUNE DI PRELA'</t>
  </si>
  <si>
    <t>008048</t>
  </si>
  <si>
    <t>COMUNE DI RANZO</t>
  </si>
  <si>
    <t>008049</t>
  </si>
  <si>
    <t>COMUNE DI REZZO</t>
  </si>
  <si>
    <t>008050</t>
  </si>
  <si>
    <t>COMUNE DI RIVA LIGURE</t>
  </si>
  <si>
    <t>008051</t>
  </si>
  <si>
    <t>COMUNE DI ROCCHETTA NERVINA</t>
  </si>
  <si>
    <t>008052</t>
  </si>
  <si>
    <t>COMUNE DI SAN BARTOLOMEO AL MARE</t>
  </si>
  <si>
    <t>008053</t>
  </si>
  <si>
    <t>COMUNE DI SAN BIAGIO DELLA CIMA</t>
  </si>
  <si>
    <t>008054</t>
  </si>
  <si>
    <t>COMUNE DI SAN LORENZO AL MARE</t>
  </si>
  <si>
    <t>008055</t>
  </si>
  <si>
    <t>COMUNE DI SANREMO</t>
  </si>
  <si>
    <t>008056</t>
  </si>
  <si>
    <t>COMUNE DI SANTO STEFANO AL MARE</t>
  </si>
  <si>
    <t>008057</t>
  </si>
  <si>
    <t>COMUNE DI SEBORGA</t>
  </si>
  <si>
    <t>008058</t>
  </si>
  <si>
    <t>COMUNE DI SOLDANO</t>
  </si>
  <si>
    <t>008059</t>
  </si>
  <si>
    <t>COMUNE DI TAGGIA</t>
  </si>
  <si>
    <t>008060</t>
  </si>
  <si>
    <t>COMUNE DI TERZORIO</t>
  </si>
  <si>
    <t>008061</t>
  </si>
  <si>
    <t>COMUNE DI TRIORA</t>
  </si>
  <si>
    <t>008062</t>
  </si>
  <si>
    <t>COMUNE DI VALLEBONA</t>
  </si>
  <si>
    <t>008063</t>
  </si>
  <si>
    <t>COMUNE DI VALLECROSIA</t>
  </si>
  <si>
    <t>008064</t>
  </si>
  <si>
    <t>COMUNE DI VASIA</t>
  </si>
  <si>
    <t>008065</t>
  </si>
  <si>
    <t>COMUNE DI VENTIMIGLIA</t>
  </si>
  <si>
    <t>008066</t>
  </si>
  <si>
    <t>COMUNE DI VESSALICO</t>
  </si>
  <si>
    <t>008067</t>
  </si>
  <si>
    <t>COMUNE DI VILLA FARALDI</t>
  </si>
  <si>
    <t>011001</t>
  </si>
  <si>
    <t>SP</t>
  </si>
  <si>
    <t>COMUNE DI AMEGLIA</t>
  </si>
  <si>
    <t>011002</t>
  </si>
  <si>
    <t>COMUNE DI ARCOLA</t>
  </si>
  <si>
    <t>011003</t>
  </si>
  <si>
    <t>COMUNE DI BEVERINO</t>
  </si>
  <si>
    <t>011004</t>
  </si>
  <si>
    <t>COMUNE DI BOLANO</t>
  </si>
  <si>
    <t>011005</t>
  </si>
  <si>
    <t>COMUNE DI BONASSOLA</t>
  </si>
  <si>
    <t>011006</t>
  </si>
  <si>
    <t>COMUNE DI BORGHETTO DI VARA</t>
  </si>
  <si>
    <t>011007</t>
  </si>
  <si>
    <t>COMUNE DI BRUGNATO</t>
  </si>
  <si>
    <t>011008</t>
  </si>
  <si>
    <t>COMUNE DI CALICE AL CORNOVIGLIO</t>
  </si>
  <si>
    <t>011009</t>
  </si>
  <si>
    <t>COMUNE DI CARRO</t>
  </si>
  <si>
    <t>011010</t>
  </si>
  <si>
    <t>COMUNE DI CARRODANO</t>
  </si>
  <si>
    <t>011011</t>
  </si>
  <si>
    <t>COMUNE DI CASTELNUOVO MAGRA</t>
  </si>
  <si>
    <t>011012</t>
  </si>
  <si>
    <t>COMUNE DI DEIVA MARINA</t>
  </si>
  <si>
    <t>011013</t>
  </si>
  <si>
    <t>COMUNE DI FOLLO</t>
  </si>
  <si>
    <t>011014</t>
  </si>
  <si>
    <t>COMUNE DI FRAMURA</t>
  </si>
  <si>
    <t>011015</t>
  </si>
  <si>
    <t>COMUNE DI LA SPEZIA</t>
  </si>
  <si>
    <t>011016</t>
  </si>
  <si>
    <t>COMUNE DI LERICI</t>
  </si>
  <si>
    <t>011017</t>
  </si>
  <si>
    <t>COMUNE DI LEVANTO</t>
  </si>
  <si>
    <t>011020</t>
  </si>
  <si>
    <t>COMUNE DI LUNI</t>
  </si>
  <si>
    <t>011018</t>
  </si>
  <si>
    <t>COMUNE DI MAISSANA</t>
  </si>
  <si>
    <t>011019</t>
  </si>
  <si>
    <t>COMUNE DI MONTEROSSO AL MARE</t>
  </si>
  <si>
    <t>011021</t>
  </si>
  <si>
    <t>COMUNE DI PIGNONE</t>
  </si>
  <si>
    <t>011022</t>
  </si>
  <si>
    <t>COMUNE DI PORTOVENERE</t>
  </si>
  <si>
    <t>011023</t>
  </si>
  <si>
    <t>COMUNE DI RICCO' DEL GOLFO DI SPEZIA</t>
  </si>
  <si>
    <t>011024</t>
  </si>
  <si>
    <t>COMUNE DI RIOMAGGIORE</t>
  </si>
  <si>
    <t>011025</t>
  </si>
  <si>
    <t>COMUNE DI ROCCHETTA DI VARA</t>
  </si>
  <si>
    <t>011026</t>
  </si>
  <si>
    <t>COMUNE DI SANTO STEFANO DI MAGRA</t>
  </si>
  <si>
    <t>011027</t>
  </si>
  <si>
    <t>COMUNE DI SARZANA</t>
  </si>
  <si>
    <t>011028</t>
  </si>
  <si>
    <t>COMUNE DI SESTA GODANO</t>
  </si>
  <si>
    <t>011029</t>
  </si>
  <si>
    <t>COMUNE DI VARESE LIGURE</t>
  </si>
  <si>
    <t>011030</t>
  </si>
  <si>
    <t>COMUNE DI VERNAZZA</t>
  </si>
  <si>
    <t>011031</t>
  </si>
  <si>
    <t>COMUNE DI VEZZANO LIGURE</t>
  </si>
  <si>
    <t>011032</t>
  </si>
  <si>
    <t>COMUNE DI ZIGNAGO</t>
  </si>
  <si>
    <t>009001</t>
  </si>
  <si>
    <t>SV</t>
  </si>
  <si>
    <t>COMUNE DI ALASSIO</t>
  </si>
  <si>
    <t>009002</t>
  </si>
  <si>
    <t>COMUNE DI ALBENGA</t>
  </si>
  <si>
    <t>009004</t>
  </si>
  <si>
    <t>COMUNE DI ALBISOLA SUPERIORE</t>
  </si>
  <si>
    <t>009003</t>
  </si>
  <si>
    <t>COMUNE DI ALBISSOLA MARINA</t>
  </si>
  <si>
    <t>009005</t>
  </si>
  <si>
    <t>COMUNE DI ALTARE</t>
  </si>
  <si>
    <t>009006</t>
  </si>
  <si>
    <t>COMUNE DI ANDORA</t>
  </si>
  <si>
    <t>009007</t>
  </si>
  <si>
    <t>COMUNE DI ARNASCO</t>
  </si>
  <si>
    <t>009008</t>
  </si>
  <si>
    <t>COMUNE DI BALESTRINO</t>
  </si>
  <si>
    <t>009009</t>
  </si>
  <si>
    <t>COMUNE DI BARDINETO</t>
  </si>
  <si>
    <t>009010</t>
  </si>
  <si>
    <t>COMUNE DI BERGEGGI</t>
  </si>
  <si>
    <t>009011</t>
  </si>
  <si>
    <t>COMUNE DI BOISSANO</t>
  </si>
  <si>
    <t>009012</t>
  </si>
  <si>
    <t>COMUNE DI BORGHETTO SANTO SPIRITO</t>
  </si>
  <si>
    <t>009013</t>
  </si>
  <si>
    <t>COMUNE DI BORGIO VEREZZI</t>
  </si>
  <si>
    <t>009014</t>
  </si>
  <si>
    <t>COMUNE DI BORMIDA</t>
  </si>
  <si>
    <t>009015</t>
  </si>
  <si>
    <t>COMUNE DI CAIRO MONTENOTTE</t>
  </si>
  <si>
    <t>009016</t>
  </si>
  <si>
    <t>COMUNE DI CALICE LIGURE</t>
  </si>
  <si>
    <t>009017</t>
  </si>
  <si>
    <t>COMUNE DI CALIZZANO</t>
  </si>
  <si>
    <t>009018</t>
  </si>
  <si>
    <t>COMUNE DI CARCARE</t>
  </si>
  <si>
    <t>009019</t>
  </si>
  <si>
    <t>COMUNE DI CASANOVA LERRONE</t>
  </si>
  <si>
    <t>009020</t>
  </si>
  <si>
    <t>COMUNE DI CASTELBIANCO</t>
  </si>
  <si>
    <t>009021</t>
  </si>
  <si>
    <t>COMUNE DI CASTELVECCHIO DI ROCCA BARBENA</t>
  </si>
  <si>
    <t>009022</t>
  </si>
  <si>
    <t>COMUNE DI CELLE LIGURE</t>
  </si>
  <si>
    <t>009023</t>
  </si>
  <si>
    <t>COMUNE DI CENGIO</t>
  </si>
  <si>
    <t>009024</t>
  </si>
  <si>
    <t>COMUNE DI CERIALE</t>
  </si>
  <si>
    <t>009025</t>
  </si>
  <si>
    <t>COMUNE DI CISANO SUL NEVA</t>
  </si>
  <si>
    <t>009026</t>
  </si>
  <si>
    <t>COMUNE DI COSSERIA</t>
  </si>
  <si>
    <t>009027</t>
  </si>
  <si>
    <t>COMUNE DI DEGO</t>
  </si>
  <si>
    <t>009028</t>
  </si>
  <si>
    <t>COMUNE DI ERLI</t>
  </si>
  <si>
    <t>009029</t>
  </si>
  <si>
    <t>COMUNE DI FINALE LIGURE</t>
  </si>
  <si>
    <t>009030</t>
  </si>
  <si>
    <t>COMUNE DI GARLENDA</t>
  </si>
  <si>
    <t>009031</t>
  </si>
  <si>
    <t>COMUNE DI GIUSTENICE</t>
  </si>
  <si>
    <t>009032</t>
  </si>
  <si>
    <t>COMUNE DI GIUSVALLA</t>
  </si>
  <si>
    <t>009033</t>
  </si>
  <si>
    <t>COMUNE DI LAIGUEGLIA</t>
  </si>
  <si>
    <t>009034</t>
  </si>
  <si>
    <t>COMUNE DI LOANO</t>
  </si>
  <si>
    <t>009035</t>
  </si>
  <si>
    <t>COMUNE DI MAGLIOLO</t>
  </si>
  <si>
    <t>009036</t>
  </si>
  <si>
    <t>COMUNE DI MALLARE</t>
  </si>
  <si>
    <t>009037</t>
  </si>
  <si>
    <t>COMUNE DI MASSIMINO</t>
  </si>
  <si>
    <t>009038</t>
  </si>
  <si>
    <t>COMUNE DI MILLESIMO</t>
  </si>
  <si>
    <t>009039</t>
  </si>
  <si>
    <t>COMUNE DI MIOGLIA</t>
  </si>
  <si>
    <t>009040</t>
  </si>
  <si>
    <t>COMUNE DI MURIALDO</t>
  </si>
  <si>
    <t>009041</t>
  </si>
  <si>
    <t>COMUNE DI NASINO</t>
  </si>
  <si>
    <t>009042</t>
  </si>
  <si>
    <t>COMUNE DI NOLI</t>
  </si>
  <si>
    <t>009043</t>
  </si>
  <si>
    <t>COMUNE DI ONZO</t>
  </si>
  <si>
    <t>009044</t>
  </si>
  <si>
    <t>COMUNE DI ORCO FEGLINO</t>
  </si>
  <si>
    <t>009045</t>
  </si>
  <si>
    <t>COMUNE DI ORTOVERO</t>
  </si>
  <si>
    <t>009046</t>
  </si>
  <si>
    <t>COMUNE DI OSIGLIA</t>
  </si>
  <si>
    <t>009047</t>
  </si>
  <si>
    <t>COMUNE DI PALLARE</t>
  </si>
  <si>
    <t>009048</t>
  </si>
  <si>
    <t>COMUNE DI PIANA CRIXIA</t>
  </si>
  <si>
    <t>009049</t>
  </si>
  <si>
    <t>COMUNE DI PIETRA LIGURE</t>
  </si>
  <si>
    <t>009050</t>
  </si>
  <si>
    <t>COMUNE DI PLODIO</t>
  </si>
  <si>
    <t>009051</t>
  </si>
  <si>
    <t>COMUNE DI PONTINVREA</t>
  </si>
  <si>
    <t>009052</t>
  </si>
  <si>
    <t>COMUNE DI QUILIANO</t>
  </si>
  <si>
    <t>009053</t>
  </si>
  <si>
    <t>COMUNE DI RIALTO</t>
  </si>
  <si>
    <t>009054</t>
  </si>
  <si>
    <t>COMUNE DI ROCCAVIGNALE</t>
  </si>
  <si>
    <t>009055</t>
  </si>
  <si>
    <t>COMUNE DI SASSELLO</t>
  </si>
  <si>
    <t>009056</t>
  </si>
  <si>
    <t>COMUNE DI SAVONA</t>
  </si>
  <si>
    <t>009057</t>
  </si>
  <si>
    <t>COMUNE DI SPOTORNO</t>
  </si>
  <si>
    <t>009058</t>
  </si>
  <si>
    <t>COMUNE DI STELLA</t>
  </si>
  <si>
    <t>009059</t>
  </si>
  <si>
    <t>COMUNE DI STELLANELLO</t>
  </si>
  <si>
    <t>009060</t>
  </si>
  <si>
    <t>COMUNE DI TESTICO</t>
  </si>
  <si>
    <t>009061</t>
  </si>
  <si>
    <t>COMUNE DI TOIRANO</t>
  </si>
  <si>
    <t>009062</t>
  </si>
  <si>
    <t>COMUNE DI TOVO SAN GIACOMO</t>
  </si>
  <si>
    <t>009063</t>
  </si>
  <si>
    <t>COMUNE DI URBE</t>
  </si>
  <si>
    <t>009064</t>
  </si>
  <si>
    <t>COMUNE DI VADO LIGURE</t>
  </si>
  <si>
    <t>009065</t>
  </si>
  <si>
    <t>COMUNE DI VARAZZE</t>
  </si>
  <si>
    <t>009066</t>
  </si>
  <si>
    <t>COMUNE DI VENDONE</t>
  </si>
  <si>
    <t>009067</t>
  </si>
  <si>
    <t>COMUNE DI VEZZI PORTIO</t>
  </si>
  <si>
    <t>009068</t>
  </si>
  <si>
    <t>COMUNE DI VILLANOVA D'ALBENGA</t>
  </si>
  <si>
    <t>009069</t>
  </si>
  <si>
    <t>COMUNE DI ZUCCARELLO</t>
  </si>
  <si>
    <t>021001</t>
  </si>
  <si>
    <t>Trentino Alto Adige</t>
  </si>
  <si>
    <t>BZ</t>
  </si>
  <si>
    <t>COMUNE DI ALDINO</t>
  </si>
  <si>
    <t>021002</t>
  </si>
  <si>
    <t>COMUNE DI ANDRIANO</t>
  </si>
  <si>
    <t>021003</t>
  </si>
  <si>
    <t>COMUNE DI ANTERIVO</t>
  </si>
  <si>
    <t>021004</t>
  </si>
  <si>
    <t>COMUNE DI APPIANO SULLA STRADA DEL VINO</t>
  </si>
  <si>
    <t>021005</t>
  </si>
  <si>
    <t>COMUNE DI AVELENGO</t>
  </si>
  <si>
    <t>021006</t>
  </si>
  <si>
    <t>COMUNE DI BADIA</t>
  </si>
  <si>
    <t>021007</t>
  </si>
  <si>
    <t>COMUNE DI BARBIANO</t>
  </si>
  <si>
    <t>021008</t>
  </si>
  <si>
    <t>COMUNE DI BOLZANO</t>
  </si>
  <si>
    <t>021009</t>
  </si>
  <si>
    <t>COMUNE DI BRAIES</t>
  </si>
  <si>
    <t>021010</t>
  </si>
  <si>
    <t>COMUNE DI BRENNERO</t>
  </si>
  <si>
    <t>021011</t>
  </si>
  <si>
    <t>COMUNE DI BRESSANONE</t>
  </si>
  <si>
    <t>021012</t>
  </si>
  <si>
    <t>COMUNE DI BRONZOLO</t>
  </si>
  <si>
    <t>021013</t>
  </si>
  <si>
    <t>COMUNE DI BRUNICO</t>
  </si>
  <si>
    <t>021014</t>
  </si>
  <si>
    <t>COMUNE DI CAINES</t>
  </si>
  <si>
    <t>021015</t>
  </si>
  <si>
    <t>COMUNE DI CALDARO SULLA STRADA DEL VINO</t>
  </si>
  <si>
    <t>021016</t>
  </si>
  <si>
    <t>COMUNE DI CAMPO DI TRENS</t>
  </si>
  <si>
    <t>021017</t>
  </si>
  <si>
    <t>COMUNE DI CAMPO TURES</t>
  </si>
  <si>
    <t>021018</t>
  </si>
  <si>
    <t>COMUNE DI CASTELBELLO-CIARDES</t>
  </si>
  <si>
    <t>021019</t>
  </si>
  <si>
    <t>COMUNE DI CASTELROTTO</t>
  </si>
  <si>
    <t>021020</t>
  </si>
  <si>
    <t>COMUNE DI CERMES</t>
  </si>
  <si>
    <t>021021</t>
  </si>
  <si>
    <t>COMUNE DI CHIENES - GEMEINDE KIENS</t>
  </si>
  <si>
    <t>021022</t>
  </si>
  <si>
    <t>COMUNE DI CHIUSA</t>
  </si>
  <si>
    <t>021023</t>
  </si>
  <si>
    <t>COMUNE DI CORNEDO ALL'ISARCO</t>
  </si>
  <si>
    <t>021024</t>
  </si>
  <si>
    <t>COMUNE DI CORTACCIA SULLA STRADA DEL VINO</t>
  </si>
  <si>
    <t>021025</t>
  </si>
  <si>
    <t>COMUNE DI CORTINA SULLA STRADA DEL VINO</t>
  </si>
  <si>
    <t>021026</t>
  </si>
  <si>
    <t>COMUNE DI CORVARA IN BADIA</t>
  </si>
  <si>
    <t>021027</t>
  </si>
  <si>
    <t>COMUNE DI CURON VENOSTA</t>
  </si>
  <si>
    <t>021028</t>
  </si>
  <si>
    <t>COMUNE DI DOBBIACO</t>
  </si>
  <si>
    <t>021029</t>
  </si>
  <si>
    <t>COMUNE DI EGNA</t>
  </si>
  <si>
    <t>021030</t>
  </si>
  <si>
    <t>COMUNE DI FALZES</t>
  </si>
  <si>
    <t>021031</t>
  </si>
  <si>
    <t>COMUNE DI FIE' ALLO SCILIAR</t>
  </si>
  <si>
    <t>021032</t>
  </si>
  <si>
    <t>COMUNE DI FORTEZZA</t>
  </si>
  <si>
    <t>021033</t>
  </si>
  <si>
    <t>COMUNE DI FUNES</t>
  </si>
  <si>
    <t>021034</t>
  </si>
  <si>
    <t>COMUNE DI GAIS</t>
  </si>
  <si>
    <t>021035</t>
  </si>
  <si>
    <t>COMUNE DI GARGAZZONE</t>
  </si>
  <si>
    <t>021036</t>
  </si>
  <si>
    <t>COMUNE DI GLORENZA</t>
  </si>
  <si>
    <t>021117</t>
  </si>
  <si>
    <t>COMUNE DI LA VALLE</t>
  </si>
  <si>
    <t>021037</t>
  </si>
  <si>
    <t>COMUNE DI LACES</t>
  </si>
  <si>
    <t>021038</t>
  </si>
  <si>
    <t>COMUNE DI LAGUNDO</t>
  </si>
  <si>
    <t>021039</t>
  </si>
  <si>
    <t>COMUNE DI LAION</t>
  </si>
  <si>
    <t>021040</t>
  </si>
  <si>
    <t>COMUNE DI LAIVES</t>
  </si>
  <si>
    <t>021041</t>
  </si>
  <si>
    <t>COMUNE DI LANA</t>
  </si>
  <si>
    <t>021042</t>
  </si>
  <si>
    <t>COMUNE DI LASA</t>
  </si>
  <si>
    <t>021043</t>
  </si>
  <si>
    <t>COMUNE DI LAUREGNO</t>
  </si>
  <si>
    <t>021044</t>
  </si>
  <si>
    <t>COMUNE DI LUSON</t>
  </si>
  <si>
    <t>021045</t>
  </si>
  <si>
    <t>COMUNE DI MAGRE' SULLA STRADA DEL VINO</t>
  </si>
  <si>
    <t>021046</t>
  </si>
  <si>
    <t>COMUNE DI MALLES VENOSTA</t>
  </si>
  <si>
    <t>021047</t>
  </si>
  <si>
    <t>COMUNE DI MAREBBE</t>
  </si>
  <si>
    <t>021048</t>
  </si>
  <si>
    <t>COMUNE DI MARLENGO</t>
  </si>
  <si>
    <t>021049</t>
  </si>
  <si>
    <t>COMUNE DI MARTELLO</t>
  </si>
  <si>
    <t>021050</t>
  </si>
  <si>
    <t>COMUNE DI MELTINA</t>
  </si>
  <si>
    <t>021051</t>
  </si>
  <si>
    <t>COMUNE DI MERANO</t>
  </si>
  <si>
    <t>021052</t>
  </si>
  <si>
    <t>COMUNE DI MONGUELFO-TESIDO</t>
  </si>
  <si>
    <t>021053</t>
  </si>
  <si>
    <t>COMUNE DI MONTAGNA - GEMEINDE MONTAN</t>
  </si>
  <si>
    <t>021054</t>
  </si>
  <si>
    <t>COMUNE DI MOSO IN PASSIRIA</t>
  </si>
  <si>
    <t>021055</t>
  </si>
  <si>
    <t>COMUNE DI NALLES</t>
  </si>
  <si>
    <t>021056</t>
  </si>
  <si>
    <t>COMUNE DI NATURNO</t>
  </si>
  <si>
    <t>021057</t>
  </si>
  <si>
    <t>COMUNE DI NAZ-SCIAVES</t>
  </si>
  <si>
    <t>021058</t>
  </si>
  <si>
    <t>COMUNE DI NOVA LEVANTE</t>
  </si>
  <si>
    <t>021059</t>
  </si>
  <si>
    <t>COMUNE DI NOVA PONENTE - GEMEINDE DEUTSCHNOFEN</t>
  </si>
  <si>
    <t>021060</t>
  </si>
  <si>
    <t>COMUNE DI ORA</t>
  </si>
  <si>
    <t>021061</t>
  </si>
  <si>
    <t>COMUNE DI ORTISEI</t>
  </si>
  <si>
    <t>021062</t>
  </si>
  <si>
    <t>COMUNE DI PARCINES</t>
  </si>
  <si>
    <t>021063</t>
  </si>
  <si>
    <t>COMUNE DI PERCA</t>
  </si>
  <si>
    <t>021064</t>
  </si>
  <si>
    <t>COMUNE DI PLAUS</t>
  </si>
  <si>
    <t>021065</t>
  </si>
  <si>
    <t>COMUNE DI PONTE GARDENA</t>
  </si>
  <si>
    <t>021066</t>
  </si>
  <si>
    <t>COMUNE DI POSTAL</t>
  </si>
  <si>
    <t>021067</t>
  </si>
  <si>
    <t>COMUNE DI PRATO ALLO STELVIO</t>
  </si>
  <si>
    <t>021068</t>
  </si>
  <si>
    <t>COMUNE DI PREDOI</t>
  </si>
  <si>
    <t>021069</t>
  </si>
  <si>
    <t>COMUNE DI PROVES</t>
  </si>
  <si>
    <t>021070</t>
  </si>
  <si>
    <t>COMUNE DI RACINES</t>
  </si>
  <si>
    <t>021071</t>
  </si>
  <si>
    <t>COMUNE DI RASUN ANTERSELVA</t>
  </si>
  <si>
    <t>021072</t>
  </si>
  <si>
    <t>COMUNE DI RENON</t>
  </si>
  <si>
    <t>021073</t>
  </si>
  <si>
    <t>COMUNE DI RIFIANO</t>
  </si>
  <si>
    <t>021074</t>
  </si>
  <si>
    <t>COMUNE DI RIO DI PUSTERIA</t>
  </si>
  <si>
    <t>021075</t>
  </si>
  <si>
    <t>COMUNE DI RODENGO</t>
  </si>
  <si>
    <t>021076</t>
  </si>
  <si>
    <t>COMUNE DI SALORNO SULLA STRADA DEL VINO</t>
  </si>
  <si>
    <t>021077</t>
  </si>
  <si>
    <t>COMUNE DI SAN CANDIDO</t>
  </si>
  <si>
    <t>021079</t>
  </si>
  <si>
    <t>COMUNE DI SAN GENESIO ATESINO</t>
  </si>
  <si>
    <t>021080</t>
  </si>
  <si>
    <t>COMUNE DI SAN LEONARDO IN PASSIRIA</t>
  </si>
  <si>
    <t>021081</t>
  </si>
  <si>
    <t>COMUNE DI SAN LORENZO DI SEBATO</t>
  </si>
  <si>
    <t>021082</t>
  </si>
  <si>
    <t>COMUNE DI SAN MARTINO IN BADIA</t>
  </si>
  <si>
    <t>021083</t>
  </si>
  <si>
    <t>COMUNE DI SAN MARTINO IN PASSIRIA</t>
  </si>
  <si>
    <t>021084</t>
  </si>
  <si>
    <t>COMUNE DI SAN PANCRAZIO</t>
  </si>
  <si>
    <t>021085</t>
  </si>
  <si>
    <t>COMUNE DI S. CRISTINA VAL GARDENA</t>
  </si>
  <si>
    <t>021086</t>
  </si>
  <si>
    <t>COMUNE DI SARENTINO</t>
  </si>
  <si>
    <t>021087</t>
  </si>
  <si>
    <t>COMUNE DI SCENA</t>
  </si>
  <si>
    <t>021088</t>
  </si>
  <si>
    <t>COMUNE DI SELVA DEI MOLINI</t>
  </si>
  <si>
    <t>021089</t>
  </si>
  <si>
    <t>COMUNE DI SELVA DI VAL GARDENA</t>
  </si>
  <si>
    <t>021091</t>
  </si>
  <si>
    <t>COMUNE DI SENALES</t>
  </si>
  <si>
    <t>021118</t>
  </si>
  <si>
    <t>COMUNE DI SENALE-SAN FELICE</t>
  </si>
  <si>
    <t>021092</t>
  </si>
  <si>
    <t>COMUNE DI SESTO</t>
  </si>
  <si>
    <t>021093</t>
  </si>
  <si>
    <t>COMUNE DI SILANDRO</t>
  </si>
  <si>
    <t>021094</t>
  </si>
  <si>
    <t>COMUNE DI SLUDERNO</t>
  </si>
  <si>
    <t>021095</t>
  </si>
  <si>
    <t>COMUNE DI STELVIO</t>
  </si>
  <si>
    <t>021096</t>
  </si>
  <si>
    <t>COMUNE DI TERENTO</t>
  </si>
  <si>
    <t>021097</t>
  </si>
  <si>
    <t>COMUNE DI TERLANO</t>
  </si>
  <si>
    <t>021098</t>
  </si>
  <si>
    <t>COMUNE DI TERMENO SULLA STRADA DEL VINO</t>
  </si>
  <si>
    <t>021099</t>
  </si>
  <si>
    <t>COMUNE DI TESIMO</t>
  </si>
  <si>
    <t>021100</t>
  </si>
  <si>
    <t>COMUNE DI TIRES</t>
  </si>
  <si>
    <t>021101</t>
  </si>
  <si>
    <t>COMUNE DI TIROLO</t>
  </si>
  <si>
    <t>021102</t>
  </si>
  <si>
    <t>COMUNE DI TRODENA NEL PARCO NATURALE</t>
  </si>
  <si>
    <t>021103</t>
  </si>
  <si>
    <t>COMUNE DI TUBRE</t>
  </si>
  <si>
    <t>021104</t>
  </si>
  <si>
    <t>COMUNE DI ULTIMO</t>
  </si>
  <si>
    <t>021105</t>
  </si>
  <si>
    <t>COMUNE DI VADENA</t>
  </si>
  <si>
    <t>021107</t>
  </si>
  <si>
    <t>COMUNE DI VAL DI VIZZE</t>
  </si>
  <si>
    <t>021106</t>
  </si>
  <si>
    <t>COMUNE DI VALDAORA</t>
  </si>
  <si>
    <t>021108</t>
  </si>
  <si>
    <t>COMUNE DI VALLE AURINA</t>
  </si>
  <si>
    <t>021109</t>
  </si>
  <si>
    <t>COMUNE DI VALLE DI CASIES</t>
  </si>
  <si>
    <t>021110</t>
  </si>
  <si>
    <t>COMUNE DI VANDOIES</t>
  </si>
  <si>
    <t>021111</t>
  </si>
  <si>
    <t>COMUNE DI VARNA</t>
  </si>
  <si>
    <t>021116</t>
  </si>
  <si>
    <t>COMUNE DI VELTURNO</t>
  </si>
  <si>
    <t>021112</t>
  </si>
  <si>
    <t>COMUNE DI VERANO</t>
  </si>
  <si>
    <t>021113</t>
  </si>
  <si>
    <t>COMUNE DI VILLABASSA</t>
  </si>
  <si>
    <t>021114</t>
  </si>
  <si>
    <t>COMUNE DI VILLANDRO</t>
  </si>
  <si>
    <t>021115</t>
  </si>
  <si>
    <t>COMUNE DI VIPITENO</t>
  </si>
  <si>
    <t>022001</t>
  </si>
  <si>
    <t>TN</t>
  </si>
  <si>
    <t>COMUNE DI ALA</t>
  </si>
  <si>
    <t>022002</t>
  </si>
  <si>
    <t>COMUNE DI ALBIANO</t>
  </si>
  <si>
    <t>022003</t>
  </si>
  <si>
    <t>COMUNE DI ALDENO</t>
  </si>
  <si>
    <t>022235</t>
  </si>
  <si>
    <t>COMUNE DI ALTAVALLE</t>
  </si>
  <si>
    <t>022236</t>
  </si>
  <si>
    <t>COMUNE DI ALTOPIANO DELLA VIGOLANA</t>
  </si>
  <si>
    <t>022237</t>
  </si>
  <si>
    <t>COMUNE DI AMBLAR-DON</t>
  </si>
  <si>
    <t>022005</t>
  </si>
  <si>
    <t>COMUNE DI ANDALO</t>
  </si>
  <si>
    <t>022006</t>
  </si>
  <si>
    <t>COMUNE DI ARCO</t>
  </si>
  <si>
    <t>022007</t>
  </si>
  <si>
    <t>COMUNE DI AVIO</t>
  </si>
  <si>
    <t>022009</t>
  </si>
  <si>
    <t>COMUNE DI BASELGA DI PINE'</t>
  </si>
  <si>
    <t>022011</t>
  </si>
  <si>
    <t>COMUNE DI BEDOLLO</t>
  </si>
  <si>
    <t>022013</t>
  </si>
  <si>
    <t>COMUNE DI BESENELLO</t>
  </si>
  <si>
    <t>022015</t>
  </si>
  <si>
    <t>COMUNE DI BIENO</t>
  </si>
  <si>
    <t>022017</t>
  </si>
  <si>
    <t>COMUNE DI BLEGGIO SUPERIORE</t>
  </si>
  <si>
    <t>022018</t>
  </si>
  <si>
    <t>COMUNE DI BOCENAGO</t>
  </si>
  <si>
    <t>022021</t>
  </si>
  <si>
    <t>COMUNE DI BONDONE</t>
  </si>
  <si>
    <t>022238</t>
  </si>
  <si>
    <t>COMUNE DI BORGO CHIESE</t>
  </si>
  <si>
    <t>022239</t>
  </si>
  <si>
    <t>COMUNE DI BORGO LARES</t>
  </si>
  <si>
    <t>022022</t>
  </si>
  <si>
    <t>COMUNE DI BORGO VALSUGANA</t>
  </si>
  <si>
    <t>022025</t>
  </si>
  <si>
    <t>COMUNE DI BRENTONICO</t>
  </si>
  <si>
    <t>022026</t>
  </si>
  <si>
    <t>COMUNE DI BRESIMO</t>
  </si>
  <si>
    <t>022027</t>
  </si>
  <si>
    <t>COMUNE DI BREZ</t>
  </si>
  <si>
    <t>022029</t>
  </si>
  <si>
    <t>COMUNE DI CADERZONE TERME</t>
  </si>
  <si>
    <t>022030</t>
  </si>
  <si>
    <t>COMUNE DI CAGNO'</t>
  </si>
  <si>
    <t>022032</t>
  </si>
  <si>
    <t>COMUNE DI CALCERANICA AL LAGO</t>
  </si>
  <si>
    <t>022033</t>
  </si>
  <si>
    <t>COMUNE DI CALDES</t>
  </si>
  <si>
    <t>022034</t>
  </si>
  <si>
    <t>COMUNE DI CALDONAZZO</t>
  </si>
  <si>
    <t>022035</t>
  </si>
  <si>
    <t>022036</t>
  </si>
  <si>
    <t>COMUNE DI CAMPITELLO DI FASSA</t>
  </si>
  <si>
    <t>022037</t>
  </si>
  <si>
    <t>COMUNE DI CAMPODENNO</t>
  </si>
  <si>
    <t>022038</t>
  </si>
  <si>
    <t>COMUNE DI CANAL SAN BOVO</t>
  </si>
  <si>
    <t>022039</t>
  </si>
  <si>
    <t>COMUNE DI CANAZEI</t>
  </si>
  <si>
    <t>022040</t>
  </si>
  <si>
    <t>COMUNE DI CAPRIANA</t>
  </si>
  <si>
    <t>022041</t>
  </si>
  <si>
    <t>COMUNE DI CARANO</t>
  </si>
  <si>
    <t>022042</t>
  </si>
  <si>
    <t>COMUNE DI CARISOLO</t>
  </si>
  <si>
    <t>022043</t>
  </si>
  <si>
    <t>COMUNE DI CARZANO</t>
  </si>
  <si>
    <t>022045</t>
  </si>
  <si>
    <t>COMUNE DI CASTEL CONDINO</t>
  </si>
  <si>
    <t>022240</t>
  </si>
  <si>
    <t>COMUNE DI CASTEL IVANO</t>
  </si>
  <si>
    <t>022046</t>
  </si>
  <si>
    <t>COMUNE DI CASTELFONDO</t>
  </si>
  <si>
    <t>022048</t>
  </si>
  <si>
    <t>COMUNE DI CASTELLO TESINO</t>
  </si>
  <si>
    <t>022047</t>
  </si>
  <si>
    <t>COMUNE DI CASTELLO-MOLINA DI FIEMME</t>
  </si>
  <si>
    <t>022049</t>
  </si>
  <si>
    <t>COMUNE DI CASTELNUOVO</t>
  </si>
  <si>
    <t>022050</t>
  </si>
  <si>
    <t>COMUNE DI CAVALESE</t>
  </si>
  <si>
    <t>022051</t>
  </si>
  <si>
    <t>COMUNE DI CAVARENO</t>
  </si>
  <si>
    <t>022052</t>
  </si>
  <si>
    <t>COMUNE DI CAVEDAGO</t>
  </si>
  <si>
    <t>022053</t>
  </si>
  <si>
    <t>COMUNE DI CAVEDINE</t>
  </si>
  <si>
    <t>022054</t>
  </si>
  <si>
    <t>COMUNE DI CAVIZZANA</t>
  </si>
  <si>
    <t>022241</t>
  </si>
  <si>
    <t>COMUNE DI CEMBRA LISIGNAGO</t>
  </si>
  <si>
    <t>022058</t>
  </si>
  <si>
    <t>COMUNE DI CIMONE</t>
  </si>
  <si>
    <t>022059</t>
  </si>
  <si>
    <t>COMUNE DI CINTE TESINO</t>
  </si>
  <si>
    <t>022060</t>
  </si>
  <si>
    <t>COMUNE DI CIS</t>
  </si>
  <si>
    <t>022061</t>
  </si>
  <si>
    <t>COMUNE DI CIVEZZANO</t>
  </si>
  <si>
    <t>022062</t>
  </si>
  <si>
    <t>COMUNE DI CLES</t>
  </si>
  <si>
    <t>022063</t>
  </si>
  <si>
    <t>COMUNE DI CLOZ</t>
  </si>
  <si>
    <t>022228</t>
  </si>
  <si>
    <t>COMUNE DI COMANO TERME</t>
  </si>
  <si>
    <t>022064</t>
  </si>
  <si>
    <t>COMUNE DI COMMEZZADURA</t>
  </si>
  <si>
    <t>022242</t>
  </si>
  <si>
    <t>Contà</t>
  </si>
  <si>
    <t>COMUNE DI CONTA'</t>
  </si>
  <si>
    <t>022068</t>
  </si>
  <si>
    <t>COMUNE DI CROVIANA</t>
  </si>
  <si>
    <t>022070</t>
  </si>
  <si>
    <t>COMUNE DI DAIANO</t>
  </si>
  <si>
    <t>022071</t>
  </si>
  <si>
    <t>COMUNE DI DAMBEL</t>
  </si>
  <si>
    <t>022074</t>
  </si>
  <si>
    <t>COMUNE DI DENNO</t>
  </si>
  <si>
    <t>022233</t>
  </si>
  <si>
    <t>COMUNE DI DIMARO FOLGARIDA</t>
  </si>
  <si>
    <t>022078</t>
  </si>
  <si>
    <t>COMUNE DI DRENA</t>
  </si>
  <si>
    <t>022079</t>
  </si>
  <si>
    <t>COMUNE DI DRO</t>
  </si>
  <si>
    <t>022080</t>
  </si>
  <si>
    <t>COMUNE DI FAEDO</t>
  </si>
  <si>
    <t>022081</t>
  </si>
  <si>
    <t>COMUNE DI FAI DELLA PAGANELLA</t>
  </si>
  <si>
    <t>022083</t>
  </si>
  <si>
    <t>Fiavè</t>
  </si>
  <si>
    <t>COMUNE DI FIAVE'</t>
  </si>
  <si>
    <t>022085</t>
  </si>
  <si>
    <t>COMUNE DI FIEROZZO</t>
  </si>
  <si>
    <t>022087</t>
  </si>
  <si>
    <t>COMUNE DI FOLGARIA</t>
  </si>
  <si>
    <t>022088</t>
  </si>
  <si>
    <t>COMUNE DI FONDO</t>
  </si>
  <si>
    <t>022089</t>
  </si>
  <si>
    <t>COMUNE DI FORNACE</t>
  </si>
  <si>
    <t>022090</t>
  </si>
  <si>
    <t>COMUNE DI FRASSILONGO</t>
  </si>
  <si>
    <t>022091</t>
  </si>
  <si>
    <t>COMUNE DI GARNIGA TERME</t>
  </si>
  <si>
    <t>022092</t>
  </si>
  <si>
    <t>COMUNE DI GIOVO</t>
  </si>
  <si>
    <t>022093</t>
  </si>
  <si>
    <t>COMUNE DI GIUSTINO</t>
  </si>
  <si>
    <t>022095</t>
  </si>
  <si>
    <t>COMUNE DI GRIGNO</t>
  </si>
  <si>
    <t>022097</t>
  </si>
  <si>
    <t>COMUNE DI IMER</t>
  </si>
  <si>
    <t>022098</t>
  </si>
  <si>
    <t>COMUNE DI ISERA</t>
  </si>
  <si>
    <t>022102</t>
  </si>
  <si>
    <t>COMUNE DI LAVARONE</t>
  </si>
  <si>
    <t>022103</t>
  </si>
  <si>
    <t>COMUNE DI LAVIS</t>
  </si>
  <si>
    <t>022229</t>
  </si>
  <si>
    <t>COMUNE DI LEDRO</t>
  </si>
  <si>
    <t>022104</t>
  </si>
  <si>
    <t>COMUNE DI LEVICO TERME</t>
  </si>
  <si>
    <t>022106</t>
  </si>
  <si>
    <t>022108</t>
  </si>
  <si>
    <t>COMUNE DI LONA-LASES</t>
  </si>
  <si>
    <t>022109</t>
  </si>
  <si>
    <t>COMUNE DI LUSERNA</t>
  </si>
  <si>
    <t>022243</t>
  </si>
  <si>
    <t>COMUNE DI MADRUZZO</t>
  </si>
  <si>
    <t>022110</t>
  </si>
  <si>
    <t>Malé</t>
  </si>
  <si>
    <t>COMUNE DI MALE'</t>
  </si>
  <si>
    <t>022111</t>
  </si>
  <si>
    <t>COMUNE DI MALOSCO</t>
  </si>
  <si>
    <t>022112</t>
  </si>
  <si>
    <t>COMUNE DI MASSIMENO</t>
  </si>
  <si>
    <t>022113</t>
  </si>
  <si>
    <t>COMUNE DI MAZZIN</t>
  </si>
  <si>
    <t>022114</t>
  </si>
  <si>
    <t>COMUNE DI MEZZANA</t>
  </si>
  <si>
    <t>022115</t>
  </si>
  <si>
    <t>COMUNE DI MEZZANO</t>
  </si>
  <si>
    <t>022116</t>
  </si>
  <si>
    <t>COMUNE DI MEZZOCORONA</t>
  </si>
  <si>
    <t>022117</t>
  </si>
  <si>
    <t>COMUNE DI MEZZOLOMBARDO</t>
  </si>
  <si>
    <t>022118</t>
  </si>
  <si>
    <t>COMUNE DI MOENA</t>
  </si>
  <si>
    <t>022120</t>
  </si>
  <si>
    <t>COMUNE DI MOLVENO</t>
  </si>
  <si>
    <t>022123</t>
  </si>
  <si>
    <t>COMUNE DI MORI</t>
  </si>
  <si>
    <t>022124</t>
  </si>
  <si>
    <t>COMUNE DI NAGO-TORBOLE</t>
  </si>
  <si>
    <t>022127</t>
  </si>
  <si>
    <t>COMUNE DI NOGAREDO</t>
  </si>
  <si>
    <t>022128</t>
  </si>
  <si>
    <t>COMUNE DI NOMI</t>
  </si>
  <si>
    <t>022129</t>
  </si>
  <si>
    <t>COMUNE DI NOVALEDO</t>
  </si>
  <si>
    <t>022130</t>
  </si>
  <si>
    <t>COMUNE DI OSPEDALETTO</t>
  </si>
  <si>
    <t>022131</t>
  </si>
  <si>
    <t>COMUNE DI OSSANA</t>
  </si>
  <si>
    <t>022133</t>
  </si>
  <si>
    <t>COMUNE DI PALU' DEL FERSINA</t>
  </si>
  <si>
    <t>022134</t>
  </si>
  <si>
    <t>Panchià</t>
  </si>
  <si>
    <t>COMUNE DI PANCHIA'</t>
  </si>
  <si>
    <t>022136</t>
  </si>
  <si>
    <t>COMUNE DI PEIO</t>
  </si>
  <si>
    <t>022137</t>
  </si>
  <si>
    <t>COMUNE DI PELLIZZANO</t>
  </si>
  <si>
    <t>022138</t>
  </si>
  <si>
    <t>COMUNE DI PELUGO</t>
  </si>
  <si>
    <t>022139</t>
  </si>
  <si>
    <t>COMUNE DI PERGINE VALSUGANA</t>
  </si>
  <si>
    <t>022234</t>
  </si>
  <si>
    <t>COMUNE DI PIEVE DI BONO-PREZZO</t>
  </si>
  <si>
    <t>022142</t>
  </si>
  <si>
    <t>COMUNE DI PIEVE TESINO</t>
  </si>
  <si>
    <t>022143</t>
  </si>
  <si>
    <t>COMUNE DI PINZOLO</t>
  </si>
  <si>
    <t>022144</t>
  </si>
  <si>
    <t>COMUNE DI POMAROLO</t>
  </si>
  <si>
    <t>022244</t>
  </si>
  <si>
    <t>COMUNE DI PORTE DI RENDENA</t>
  </si>
  <si>
    <t>022230</t>
  </si>
  <si>
    <t>COMUNE DI PREDAIA</t>
  </si>
  <si>
    <t>022147</t>
  </si>
  <si>
    <t>COMUNE DI PREDAZZO</t>
  </si>
  <si>
    <t>022245</t>
  </si>
  <si>
    <t>COMUNE DI PRIMIERO SAN MARTINO DI CASTROZZA</t>
  </si>
  <si>
    <t>022150</t>
  </si>
  <si>
    <t>COMUNE DI RABBI</t>
  </si>
  <si>
    <t>022152</t>
  </si>
  <si>
    <t>COMUNE DI REVO'</t>
  </si>
  <si>
    <t>022153</t>
  </si>
  <si>
    <t>COMUNE DI RIVA DEL GARDA</t>
  </si>
  <si>
    <t>022154</t>
  </si>
  <si>
    <t>COMUNE DI ROMALLO</t>
  </si>
  <si>
    <t>022155</t>
  </si>
  <si>
    <t>COMUNE DI ROMENO</t>
  </si>
  <si>
    <t>022156</t>
  </si>
  <si>
    <t>COMUNE DI RONCEGNO TERME</t>
  </si>
  <si>
    <t>022157</t>
  </si>
  <si>
    <t>COMUNE DI RONCHI VALSUGANA</t>
  </si>
  <si>
    <t>022135</t>
  </si>
  <si>
    <t>COMUNE DI RONZO-CHIENIS</t>
  </si>
  <si>
    <t>022159</t>
  </si>
  <si>
    <t>COMUNE DI RONZONE</t>
  </si>
  <si>
    <t>022160</t>
  </si>
  <si>
    <t>COMUNE DI ROVERE' DELLA LUNA</t>
  </si>
  <si>
    <t>022161</t>
  </si>
  <si>
    <t>COMUNE DI ROVERETO</t>
  </si>
  <si>
    <t>022162</t>
  </si>
  <si>
    <t>Ruffrè-Mendola</t>
  </si>
  <si>
    <t>COMUNE DI RUFFRE' - MENDOLA</t>
  </si>
  <si>
    <t>022163</t>
  </si>
  <si>
    <t>COMUNE DI RUMO</t>
  </si>
  <si>
    <t>022164</t>
  </si>
  <si>
    <t>COMUNE DI SAGRON MIS</t>
  </si>
  <si>
    <t>022165</t>
  </si>
  <si>
    <t>022250</t>
  </si>
  <si>
    <t>COMUNE DI SAN GIOVANNI DI FASSA-SEN JAN</t>
  </si>
  <si>
    <t>022231</t>
  </si>
  <si>
    <t>COMUNE DI SAN LORENZO DORSINO</t>
  </si>
  <si>
    <t>022167</t>
  </si>
  <si>
    <t>COMUNE DI SAN MICHELE ALL'ADIGE</t>
  </si>
  <si>
    <t>022168</t>
  </si>
  <si>
    <t>COMUNE DI SANT'ORSOLA TERME</t>
  </si>
  <si>
    <t>022169</t>
  </si>
  <si>
    <t>COMUNE DI SANZENO</t>
  </si>
  <si>
    <t>022170</t>
  </si>
  <si>
    <t>COMUNE DI SARNONICO</t>
  </si>
  <si>
    <t>022171</t>
  </si>
  <si>
    <t>COMUNE DI SCURELLE</t>
  </si>
  <si>
    <t>022172</t>
  </si>
  <si>
    <t>COMUNE DI SEGONZANO</t>
  </si>
  <si>
    <t>022246</t>
  </si>
  <si>
    <t>COMUNE DI SELLA GIUDICARIE</t>
  </si>
  <si>
    <t>022173</t>
  </si>
  <si>
    <t>COMUNE DI SFRUZ</t>
  </si>
  <si>
    <t>022176</t>
  </si>
  <si>
    <t>COMUNE DI SORAGA DI FASSA</t>
  </si>
  <si>
    <t>022177</t>
  </si>
  <si>
    <t>COMUNE DI SOVER</t>
  </si>
  <si>
    <t>022179</t>
  </si>
  <si>
    <t>COMUNE DI SPIAZZO</t>
  </si>
  <si>
    <t>022180</t>
  </si>
  <si>
    <t>COMUNE DI SPORMAGGIORE</t>
  </si>
  <si>
    <t>022181</t>
  </si>
  <si>
    <t>COMUNE DI SPORMINORE</t>
  </si>
  <si>
    <t>022182</t>
  </si>
  <si>
    <t>COMUNE DI STENICO</t>
  </si>
  <si>
    <t>022183</t>
  </si>
  <si>
    <t>COMUNE DI STORO</t>
  </si>
  <si>
    <t>022184</t>
  </si>
  <si>
    <t>COMUNE DI STREMBO</t>
  </si>
  <si>
    <t>022188</t>
  </si>
  <si>
    <t>COMUNE DI TELVE</t>
  </si>
  <si>
    <t>022189</t>
  </si>
  <si>
    <t>COMUNE DI TELVE DI SOPRA</t>
  </si>
  <si>
    <t>022190</t>
  </si>
  <si>
    <t>COMUNE DI TENNA</t>
  </si>
  <si>
    <t>022191</t>
  </si>
  <si>
    <t>COMUNE DI TENNO</t>
  </si>
  <si>
    <t>022193</t>
  </si>
  <si>
    <t>COMUNE DI TERRAGNOLO</t>
  </si>
  <si>
    <t>022251</t>
  </si>
  <si>
    <t>COMUNE DI TERRE D'ADIGE</t>
  </si>
  <si>
    <t>022195</t>
  </si>
  <si>
    <t>COMUNE DI TERZOLAS</t>
  </si>
  <si>
    <t>022196</t>
  </si>
  <si>
    <t>COMUNE DI TESERO</t>
  </si>
  <si>
    <t>022199</t>
  </si>
  <si>
    <t>COMUNE DI TIONE DI TRENTO</t>
  </si>
  <si>
    <t>022200</t>
  </si>
  <si>
    <t>COMUNE DI TON</t>
  </si>
  <si>
    <t>022202</t>
  </si>
  <si>
    <t>COMUNE DI TORCEGNO</t>
  </si>
  <si>
    <t>022203</t>
  </si>
  <si>
    <t>COMUNE DI TRAMBILENO</t>
  </si>
  <si>
    <t>022247</t>
  </si>
  <si>
    <t>COMUNE DI TRE VILLE</t>
  </si>
  <si>
    <t>022205</t>
  </si>
  <si>
    <t>COMUNE DI TRENTO</t>
  </si>
  <si>
    <t>022232</t>
  </si>
  <si>
    <t>COMUNE DI VALDAONE</t>
  </si>
  <si>
    <t>022209</t>
  </si>
  <si>
    <t>COMUNE DI VALFLORIANA</t>
  </si>
  <si>
    <t>022210</t>
  </si>
  <si>
    <t>COMUNE DI VALLARSA</t>
  </si>
  <si>
    <t>022248</t>
  </si>
  <si>
    <t>COMUNE DI VALLELAGHI</t>
  </si>
  <si>
    <t>022211</t>
  </si>
  <si>
    <t>COMUNE DI VARENA</t>
  </si>
  <si>
    <t>022213</t>
  </si>
  <si>
    <t>COMUNE DI VERMIGLIO</t>
  </si>
  <si>
    <t>022216</t>
  </si>
  <si>
    <t>COMUNE DI VIGNOLA-FALESINA</t>
  </si>
  <si>
    <t>022222</t>
  </si>
  <si>
    <t>COMUNE DI VILLA LAGARINA</t>
  </si>
  <si>
    <t>022249</t>
  </si>
  <si>
    <t>COMUNE DI VILLE D'ANAUNIA</t>
  </si>
  <si>
    <t>022224</t>
  </si>
  <si>
    <t>COMUNE DI VOLANO</t>
  </si>
  <si>
    <t>022226</t>
  </si>
  <si>
    <t>COMUNE DI ZIANO DI FIEMME</t>
  </si>
  <si>
    <t>025001</t>
  </si>
  <si>
    <t>BL</t>
  </si>
  <si>
    <t>COMUNE DI AGORDO</t>
  </si>
  <si>
    <t>025002</t>
  </si>
  <si>
    <t>COMUNE DI ALANO DI PIAVE</t>
  </si>
  <si>
    <t>025003</t>
  </si>
  <si>
    <t>COMUNE DI ALLEGHE</t>
  </si>
  <si>
    <t>025072</t>
  </si>
  <si>
    <t>COMUNE DI ALPAGO</t>
  </si>
  <si>
    <t>025004</t>
  </si>
  <si>
    <t>Arsiè</t>
  </si>
  <si>
    <t>COMUNE DI ARSIE'</t>
  </si>
  <si>
    <t>025005</t>
  </si>
  <si>
    <t>COMUNE DI AURONZO DI CADORE</t>
  </si>
  <si>
    <t>025006</t>
  </si>
  <si>
    <t>COMUNE DI BELLUNO</t>
  </si>
  <si>
    <t>025007</t>
  </si>
  <si>
    <t>COMUNE DI BORCA DI CADORE</t>
  </si>
  <si>
    <t>025008</t>
  </si>
  <si>
    <t>COMUNE DI CALALZO DI CADORE</t>
  </si>
  <si>
    <t>025023</t>
  </si>
  <si>
    <t>COMUNE DI CANALE D'AGORDO</t>
  </si>
  <si>
    <t>025010</t>
  </si>
  <si>
    <t>COMUNE DI CENCENIGHE AGORDINO</t>
  </si>
  <si>
    <t>025011</t>
  </si>
  <si>
    <t>COMUNE DI CESIOMAGGIORE</t>
  </si>
  <si>
    <t>025012</t>
  </si>
  <si>
    <t>COMUNE DI CHIES D'ALPAGO</t>
  </si>
  <si>
    <t>025013</t>
  </si>
  <si>
    <t>COMUNE DI CIBIANA DI CADORE</t>
  </si>
  <si>
    <t>025014</t>
  </si>
  <si>
    <t>COMUNE DI COLLE SANTA LUCIA</t>
  </si>
  <si>
    <t>025015</t>
  </si>
  <si>
    <t>COMUNE DI COMELICO SUPERIORE</t>
  </si>
  <si>
    <t>025016</t>
  </si>
  <si>
    <t>COMUNE DI CORTINA D'AMPEZZO</t>
  </si>
  <si>
    <t>025017</t>
  </si>
  <si>
    <t>COMUNE DI DANTA DI CADORE</t>
  </si>
  <si>
    <t>025018</t>
  </si>
  <si>
    <t>COMUNE DI DOMEGGE DI CADORE</t>
  </si>
  <si>
    <t>025019</t>
  </si>
  <si>
    <t>COMUNE DI FALCADE</t>
  </si>
  <si>
    <t>025021</t>
  </si>
  <si>
    <t>COMUNE DI FELTRE</t>
  </si>
  <si>
    <t>025022</t>
  </si>
  <si>
    <t>COMUNE DI FONZASO</t>
  </si>
  <si>
    <t>025025</t>
  </si>
  <si>
    <t>COMUNE DI GOSALDO</t>
  </si>
  <si>
    <t>025027</t>
  </si>
  <si>
    <t>COMUNE DI LA VALLE AGORDINA</t>
  </si>
  <si>
    <t>025026</t>
  </si>
  <si>
    <t>COMUNE DI LAMON</t>
  </si>
  <si>
    <t>025028</t>
  </si>
  <si>
    <t>COMUNE DI LENTIAI</t>
  </si>
  <si>
    <t>025029</t>
  </si>
  <si>
    <t>COMUNE DI LIMANA</t>
  </si>
  <si>
    <t>025030</t>
  </si>
  <si>
    <t>COMUNE DI LIVINALLONGO DEL COL DI LANA</t>
  </si>
  <si>
    <t>025071</t>
  </si>
  <si>
    <t>COMUNE DI LONGARONE</t>
  </si>
  <si>
    <t>025032</t>
  </si>
  <si>
    <t>COMUNE DI LORENZAGO DI CADORE</t>
  </si>
  <si>
    <t>025033</t>
  </si>
  <si>
    <t>COMUNE DI LOZZO DI CADORE</t>
  </si>
  <si>
    <t>025034</t>
  </si>
  <si>
    <t>COMUNE DI MEL</t>
  </si>
  <si>
    <t>025035</t>
  </si>
  <si>
    <t>COMUNE DI OSPITALE DI CADORE</t>
  </si>
  <si>
    <t>025036</t>
  </si>
  <si>
    <t>COMUNE DI PEDAVENA</t>
  </si>
  <si>
    <t>025037</t>
  </si>
  <si>
    <t>COMUNE DI PERAROLO DI CADORE</t>
  </si>
  <si>
    <t>025039</t>
  </si>
  <si>
    <t>COMUNE DI PIEVE DI CADORE</t>
  </si>
  <si>
    <t>025040</t>
  </si>
  <si>
    <t>COMUNE DI PONTE NELLE ALPI</t>
  </si>
  <si>
    <t>025070</t>
  </si>
  <si>
    <t>COMUNE DI QUERO VAS</t>
  </si>
  <si>
    <t>025043</t>
  </si>
  <si>
    <t>COMUNE DI RIVAMONTE AGORDINO</t>
  </si>
  <si>
    <t>025044</t>
  </si>
  <si>
    <t>COMUNE DI ROCCA PIETORE</t>
  </si>
  <si>
    <t>025045</t>
  </si>
  <si>
    <t>COMUNE DI SAN GREGORIO NELLE ALPI</t>
  </si>
  <si>
    <t>025046</t>
  </si>
  <si>
    <t>COMUNE DI SAN NICOLO' DI COMELICO</t>
  </si>
  <si>
    <t>025047</t>
  </si>
  <si>
    <t>COMUNE DI SAN PIETRO DI CADORE</t>
  </si>
  <si>
    <t>025049</t>
  </si>
  <si>
    <t>COMUNE DI SAN TOMASO AGORDINO</t>
  </si>
  <si>
    <t>025051</t>
  </si>
  <si>
    <t>COMUNE DI SAN VITO DI CADORE</t>
  </si>
  <si>
    <t>025048</t>
  </si>
  <si>
    <t>COMUNE DI SANTA GIUSTINA</t>
  </si>
  <si>
    <t>025050</t>
  </si>
  <si>
    <t>COMUNE DI SANTO STEFANO DI CADORE</t>
  </si>
  <si>
    <t>025053</t>
  </si>
  <si>
    <t>COMUNE DI SEDICO</t>
  </si>
  <si>
    <t>025054</t>
  </si>
  <si>
    <t>COMUNE DI SELVA DI CADORE</t>
  </si>
  <si>
    <t>025055</t>
  </si>
  <si>
    <t>COMUNE DI SEREN DEL GRAPPA</t>
  </si>
  <si>
    <t>025056</t>
  </si>
  <si>
    <t>COMUNE DI SOSPIROLO</t>
  </si>
  <si>
    <t>025057</t>
  </si>
  <si>
    <t>COMUNE DI SOVERZENE</t>
  </si>
  <si>
    <t>025058</t>
  </si>
  <si>
    <t>COMUNE DI SOVRAMONTE</t>
  </si>
  <si>
    <t>025059</t>
  </si>
  <si>
    <t>COMUNE DI TAIBON AGORDINO</t>
  </si>
  <si>
    <t>025060</t>
  </si>
  <si>
    <t>COMUNE DI TAMBRE</t>
  </si>
  <si>
    <t>025061</t>
  </si>
  <si>
    <t>COMUNE DI TRICHIANA</t>
  </si>
  <si>
    <t>025073</t>
  </si>
  <si>
    <t>COMUNE DI VAL DI ZOLDO</t>
  </si>
  <si>
    <t>025062</t>
  </si>
  <si>
    <t>COMUNE DI VALLADA AGORDINA</t>
  </si>
  <si>
    <t>025063</t>
  </si>
  <si>
    <t>COMUNE DI VALLE DI CADORE</t>
  </si>
  <si>
    <t>025065</t>
  </si>
  <si>
    <t>COMUNE DI VIGO DI CADORE</t>
  </si>
  <si>
    <t>025066</t>
  </si>
  <si>
    <t>COMUNE DI VODO CADORE</t>
  </si>
  <si>
    <t>025067</t>
  </si>
  <si>
    <t>COMUNE DI VOLTAGO AGORDINO</t>
  </si>
  <si>
    <t>025069</t>
  </si>
  <si>
    <t>COMUNE DI ZOPPE' DI CADORE</t>
  </si>
  <si>
    <t>028001</t>
  </si>
  <si>
    <t>PD</t>
  </si>
  <si>
    <t>COMUNE DI ABANO TERME</t>
  </si>
  <si>
    <t>028002</t>
  </si>
  <si>
    <t>COMUNE DI AGNA</t>
  </si>
  <si>
    <t>028003</t>
  </si>
  <si>
    <t>COMUNE DI ALBIGNASEGO</t>
  </si>
  <si>
    <t>028004</t>
  </si>
  <si>
    <t>COMUNE DI ANGUILLARA VENETA</t>
  </si>
  <si>
    <t>028005</t>
  </si>
  <si>
    <t>Arquà Petrarca</t>
  </si>
  <si>
    <t>COMUNE DI ARQUA' PETRARCA</t>
  </si>
  <si>
    <t>028006</t>
  </si>
  <si>
    <t>COMUNE DI ARRE</t>
  </si>
  <si>
    <t>028007</t>
  </si>
  <si>
    <t>COMUNE DI ARZERGRANDE</t>
  </si>
  <si>
    <t>028008</t>
  </si>
  <si>
    <t>COMUNE DI BAGNOLI DI SOPRA</t>
  </si>
  <si>
    <t>028009</t>
  </si>
  <si>
    <t>COMUNE DI BAONE</t>
  </si>
  <si>
    <t>028010</t>
  </si>
  <si>
    <t>COMUNE DI BARBONA</t>
  </si>
  <si>
    <t>028011</t>
  </si>
  <si>
    <t>COMUNE DI BATTAGLIA TERME</t>
  </si>
  <si>
    <t>028012</t>
  </si>
  <si>
    <t>COMUNE DI BOARA PISANI</t>
  </si>
  <si>
    <t>028107</t>
  </si>
  <si>
    <t>COMUNE DI BORGO VENETO</t>
  </si>
  <si>
    <t>028013</t>
  </si>
  <si>
    <t>COMUNE DI BORGORICCO</t>
  </si>
  <si>
    <t>028014</t>
  </si>
  <si>
    <t>COMUNE DI BOVOLENTA</t>
  </si>
  <si>
    <t>028015</t>
  </si>
  <si>
    <t>COMUNE DI BRUGINE</t>
  </si>
  <si>
    <t>028016</t>
  </si>
  <si>
    <t>COMUNE DI CADONEGHE</t>
  </si>
  <si>
    <t>028020</t>
  </si>
  <si>
    <t>COMUNE DI CAMPO SAN MARTINO</t>
  </si>
  <si>
    <t>028017</t>
  </si>
  <si>
    <t>COMUNE DI CAMPODARSEGO</t>
  </si>
  <si>
    <t>028018</t>
  </si>
  <si>
    <t>COMUNE DI CAMPODORO</t>
  </si>
  <si>
    <t>028019</t>
  </si>
  <si>
    <t>COMUNE DI CAMPOSAMPIERO</t>
  </si>
  <si>
    <t>028021</t>
  </si>
  <si>
    <t>COMUNE DI CANDIANA</t>
  </si>
  <si>
    <t>028022</t>
  </si>
  <si>
    <t>COMUNE DI CARCERI</t>
  </si>
  <si>
    <t>028023</t>
  </si>
  <si>
    <t>COMUNE DI CARMIGNANO DI BRENTA</t>
  </si>
  <si>
    <t>028026</t>
  </si>
  <si>
    <t>COMUNE DI CARTURA</t>
  </si>
  <si>
    <t>028027</t>
  </si>
  <si>
    <t>COMUNE DI CASALE DI SCODOSIA</t>
  </si>
  <si>
    <t>028028</t>
  </si>
  <si>
    <t>COMUNE DI CASALSERUGO</t>
  </si>
  <si>
    <t>028029</t>
  </si>
  <si>
    <t>COMUNE DI CASTELBALDO</t>
  </si>
  <si>
    <t>028030</t>
  </si>
  <si>
    <t>COMUNE DI CERVARESE SANTA CROCE</t>
  </si>
  <si>
    <t>028031</t>
  </si>
  <si>
    <t>COMUNE DI CINTO EUGANEO</t>
  </si>
  <si>
    <t>028032</t>
  </si>
  <si>
    <t>COMUNE DI CITTADELLA</t>
  </si>
  <si>
    <t>028033</t>
  </si>
  <si>
    <t>COMUNE DI CODEVIGO</t>
  </si>
  <si>
    <t>028034</t>
  </si>
  <si>
    <t>COMUNE DI CONSELVE</t>
  </si>
  <si>
    <t>028035</t>
  </si>
  <si>
    <t>COMUNE DI CORREZZOLA</t>
  </si>
  <si>
    <t>028036</t>
  </si>
  <si>
    <t>COMUNE DI CURTAROLO</t>
  </si>
  <si>
    <t>028106</t>
  </si>
  <si>
    <t>COMUNE DI DUE CARRARE</t>
  </si>
  <si>
    <t>028037</t>
  </si>
  <si>
    <t>COMUNE DI ESTE</t>
  </si>
  <si>
    <t>028038</t>
  </si>
  <si>
    <t>COMUNE DI FONTANIVA</t>
  </si>
  <si>
    <t>028039</t>
  </si>
  <si>
    <t>COMUNE DI GALLIERA VENETA</t>
  </si>
  <si>
    <t>028040</t>
  </si>
  <si>
    <t>COMUNE DI GALZIGNANO TERME</t>
  </si>
  <si>
    <t>028041</t>
  </si>
  <si>
    <t>COMUNE DI GAZZO</t>
  </si>
  <si>
    <t>028042</t>
  </si>
  <si>
    <t>COMUNE DI GRANTORTO</t>
  </si>
  <si>
    <t>028043</t>
  </si>
  <si>
    <t>COMUNE DI GRANZE</t>
  </si>
  <si>
    <t>028044</t>
  </si>
  <si>
    <t>COMUNE DI LEGNARO</t>
  </si>
  <si>
    <t>028045</t>
  </si>
  <si>
    <t>COMUNE DI LIMENA</t>
  </si>
  <si>
    <t>028046</t>
  </si>
  <si>
    <t>COMUNE DI LOREGGIA</t>
  </si>
  <si>
    <t>028047</t>
  </si>
  <si>
    <t>COMUNE DI LOZZO ATESTINO</t>
  </si>
  <si>
    <t>028048</t>
  </si>
  <si>
    <t>COMUNE DI MASERA' DI PADOVA</t>
  </si>
  <si>
    <t>028049</t>
  </si>
  <si>
    <t>COMUNE DI MASI</t>
  </si>
  <si>
    <t>028050</t>
  </si>
  <si>
    <t>COMUNE DI MASSANZAGO</t>
  </si>
  <si>
    <t>028052</t>
  </si>
  <si>
    <t>COMUNE DI MEGLIADINO SAN VITALE</t>
  </si>
  <si>
    <t>028053</t>
  </si>
  <si>
    <t>COMUNE DI MERLARA</t>
  </si>
  <si>
    <t>028054</t>
  </si>
  <si>
    <t>COMUNE DI MESTRINO</t>
  </si>
  <si>
    <t>028055</t>
  </si>
  <si>
    <t>COMUNE DI MONSELICE</t>
  </si>
  <si>
    <t>028056</t>
  </si>
  <si>
    <t>COMUNE DI MONTAGNANA</t>
  </si>
  <si>
    <t>028057</t>
  </si>
  <si>
    <t>COMUNE DI MONTEGROTTO TERME</t>
  </si>
  <si>
    <t>028058</t>
  </si>
  <si>
    <t>COMUNE DI NOVENTA PADOVANA</t>
  </si>
  <si>
    <t>028059</t>
  </si>
  <si>
    <t>COMUNE DI OSPEDALETTO EUGANEO</t>
  </si>
  <si>
    <t>028060</t>
  </si>
  <si>
    <t>COMUNE DI PADOVA</t>
  </si>
  <si>
    <t>028061</t>
  </si>
  <si>
    <t>COMUNE DI PERNUMIA</t>
  </si>
  <si>
    <t>028062</t>
  </si>
  <si>
    <t>COMUNE DI PIACENZA D'ADIGE</t>
  </si>
  <si>
    <t>028063</t>
  </si>
  <si>
    <t>COMUNE DI PIAZZOLA SUL BRENTA</t>
  </si>
  <si>
    <t>028064</t>
  </si>
  <si>
    <t>COMUNE DI PIOMBINO DESE</t>
  </si>
  <si>
    <t>028065</t>
  </si>
  <si>
    <t>COMUNE DI PIOVE DI SACCO</t>
  </si>
  <si>
    <t>028066</t>
  </si>
  <si>
    <t>COMUNE DI POLVERARA</t>
  </si>
  <si>
    <t>028067</t>
  </si>
  <si>
    <t>COMUNE DI PONSO</t>
  </si>
  <si>
    <t>028069</t>
  </si>
  <si>
    <t>Ponte San Nicolò</t>
  </si>
  <si>
    <t>COMUNE DI PONTE SAN NICOLO'</t>
  </si>
  <si>
    <t>028068</t>
  </si>
  <si>
    <t>COMUNE DI PONTELONGO</t>
  </si>
  <si>
    <t>028070</t>
  </si>
  <si>
    <t>COMUNE DI POZZONOVO</t>
  </si>
  <si>
    <t>028071</t>
  </si>
  <si>
    <t>COMUNE DI ROVOLON</t>
  </si>
  <si>
    <t>028072</t>
  </si>
  <si>
    <t>COMUNE DI RUBANO</t>
  </si>
  <si>
    <t>028073</t>
  </si>
  <si>
    <t>COMUNE DI SACCOLONGO</t>
  </si>
  <si>
    <t>028075</t>
  </si>
  <si>
    <t>COMUNE DI SAN GIORGIO DELLE PERTICHE</t>
  </si>
  <si>
    <t>028076</t>
  </si>
  <si>
    <t>COMUNE DI SAN GIORGIO IN BOSCO</t>
  </si>
  <si>
    <t>028077</t>
  </si>
  <si>
    <t>COMUNE DI SAN MARTINO DI LUPARI</t>
  </si>
  <si>
    <t>028078</t>
  </si>
  <si>
    <t>COMUNE DI SAN PIETRO IN GU</t>
  </si>
  <si>
    <t>028079</t>
  </si>
  <si>
    <t>COMUNE DI SAN PIETRO VIMINARIO</t>
  </si>
  <si>
    <t>028080</t>
  </si>
  <si>
    <t>COMUNE DI SANTA GIUSTINA IN COLLE</t>
  </si>
  <si>
    <t>028082</t>
  </si>
  <si>
    <t>COMUNE DI SANT'ANGELO DI PIOVE DI SACCO</t>
  </si>
  <si>
    <t>028083</t>
  </si>
  <si>
    <t>COMUNE DI SANT'ELENA</t>
  </si>
  <si>
    <t>028084</t>
  </si>
  <si>
    <t>COMUNE DI SANT'URBANO</t>
  </si>
  <si>
    <t>028085</t>
  </si>
  <si>
    <t>COMUNE DI SAONARA</t>
  </si>
  <si>
    <t>028086</t>
  </si>
  <si>
    <t>COMUNE DI SELVAZZANO DENTRO</t>
  </si>
  <si>
    <t>028087</t>
  </si>
  <si>
    <t>COMUNE DI SOLESINO</t>
  </si>
  <si>
    <t>028088</t>
  </si>
  <si>
    <t>COMUNE DI STANGHELLA</t>
  </si>
  <si>
    <t>028089</t>
  </si>
  <si>
    <t>COMUNE DI TEOLO</t>
  </si>
  <si>
    <t>028090</t>
  </si>
  <si>
    <t>COMUNE DI TERRASSA PADOVANA</t>
  </si>
  <si>
    <t>028091</t>
  </si>
  <si>
    <t>COMUNE DI TOMBOLO</t>
  </si>
  <si>
    <t>028092</t>
  </si>
  <si>
    <t>COMUNE DI TORREGLIA</t>
  </si>
  <si>
    <t>028093</t>
  </si>
  <si>
    <t>COMUNE DI TREBASELEGHE</t>
  </si>
  <si>
    <t>028094</t>
  </si>
  <si>
    <t>COMUNE DI TRIBANO</t>
  </si>
  <si>
    <t>028095</t>
  </si>
  <si>
    <t>COMUNE DI URBANA</t>
  </si>
  <si>
    <t>028096</t>
  </si>
  <si>
    <t>COMUNE DI VEGGIANO</t>
  </si>
  <si>
    <t>028097</t>
  </si>
  <si>
    <t>COMUNE DI VESCOVANA</t>
  </si>
  <si>
    <t>028098</t>
  </si>
  <si>
    <t>COMUNE DI VIGHIZZOLO D'ESTE</t>
  </si>
  <si>
    <t>028099</t>
  </si>
  <si>
    <t>COMUNE DI VIGODARZERE</t>
  </si>
  <si>
    <t>028100</t>
  </si>
  <si>
    <t>COMUNE DI VIGONZA</t>
  </si>
  <si>
    <t>028101</t>
  </si>
  <si>
    <t>COMUNE DI VILLA DEL CONTE</t>
  </si>
  <si>
    <t>028102</t>
  </si>
  <si>
    <t>COMUNE DI VILLA ESTENSE</t>
  </si>
  <si>
    <t>028103</t>
  </si>
  <si>
    <t>COMUNE DI VILLAFRANCA PADOVANA</t>
  </si>
  <si>
    <t>028104</t>
  </si>
  <si>
    <t>COMUNE DI VILLANOVA DI CAMPOSAMPIERO</t>
  </si>
  <si>
    <t>028105</t>
  </si>
  <si>
    <t>COMUNE DI VO'</t>
  </si>
  <si>
    <t>029001</t>
  </si>
  <si>
    <t>RO</t>
  </si>
  <si>
    <t>COMUNE DI ADRIA</t>
  </si>
  <si>
    <t>029002</t>
  </si>
  <si>
    <t>COMUNE DI ARIANO NEL POLESINE</t>
  </si>
  <si>
    <t>029003</t>
  </si>
  <si>
    <t>Arquà Polesine</t>
  </si>
  <si>
    <t>COMUNE DI ARQUA' POLESINE</t>
  </si>
  <si>
    <t>029004</t>
  </si>
  <si>
    <t>COMUNE DI BADIA POLESINE</t>
  </si>
  <si>
    <t>029005</t>
  </si>
  <si>
    <t>COMUNE DI BAGNOLO DI PO</t>
  </si>
  <si>
    <t>029006</t>
  </si>
  <si>
    <t>COMUNE DI BERGANTINO</t>
  </si>
  <si>
    <t>029007</t>
  </si>
  <si>
    <t>COMUNE DI BOSARO</t>
  </si>
  <si>
    <t>029008</t>
  </si>
  <si>
    <t>COMUNE DI CALTO</t>
  </si>
  <si>
    <t>029009</t>
  </si>
  <si>
    <t>COMUNE DI CANARO</t>
  </si>
  <si>
    <t>029010</t>
  </si>
  <si>
    <t>COMUNE DI CANDA</t>
  </si>
  <si>
    <t>029011</t>
  </si>
  <si>
    <t>COMUNE DI CASTELGUGLIELMO</t>
  </si>
  <si>
    <t>029012</t>
  </si>
  <si>
    <t>COMUNE DI CASTELMASSA</t>
  </si>
  <si>
    <t>029013</t>
  </si>
  <si>
    <t>COMUNE DI CASTELNOVO BARIANO</t>
  </si>
  <si>
    <t>029014</t>
  </si>
  <si>
    <t>COMUNE DI CENESELLI</t>
  </si>
  <si>
    <t>029015</t>
  </si>
  <si>
    <t>COMUNE DI CEREGNANO</t>
  </si>
  <si>
    <t>029017</t>
  </si>
  <si>
    <t>COMUNE DI CORBOLA</t>
  </si>
  <si>
    <t>029018</t>
  </si>
  <si>
    <t>COMUNE DI COSTA DI ROVIGO</t>
  </si>
  <si>
    <t>029019</t>
  </si>
  <si>
    <t>COMUNE DI CRESPINO</t>
  </si>
  <si>
    <t>029021</t>
  </si>
  <si>
    <t>COMUNE DI FICAROLO</t>
  </si>
  <si>
    <t>029022</t>
  </si>
  <si>
    <t>COMUNE DI FIESSO UMBERTIANO</t>
  </si>
  <si>
    <t>029023</t>
  </si>
  <si>
    <t>COMUNE DI FRASSINELLE POLESINE</t>
  </si>
  <si>
    <t>029024</t>
  </si>
  <si>
    <t>COMUNE DI FRATTA POLESINE</t>
  </si>
  <si>
    <t>029025</t>
  </si>
  <si>
    <t>COMUNE DI GAIBA</t>
  </si>
  <si>
    <t>029026</t>
  </si>
  <si>
    <t>COMUNE DI GAVELLO</t>
  </si>
  <si>
    <t>029027</t>
  </si>
  <si>
    <t>COMUNE DI GIACCIANO CON BARUCHELLA</t>
  </si>
  <si>
    <t>029028</t>
  </si>
  <si>
    <t>COMUNE DI GUARDA VENETA</t>
  </si>
  <si>
    <t>029029</t>
  </si>
  <si>
    <t>COMUNE DI LENDINARA</t>
  </si>
  <si>
    <t>029030</t>
  </si>
  <si>
    <t>COMUNE DI LOREO</t>
  </si>
  <si>
    <t>029031</t>
  </si>
  <si>
    <t>COMUNE DI LUSIA</t>
  </si>
  <si>
    <t>029032</t>
  </si>
  <si>
    <t>COMUNE DI MELARA</t>
  </si>
  <si>
    <t>029033</t>
  </si>
  <si>
    <t>COMUNE DI OCCHIOBELLO</t>
  </si>
  <si>
    <t>029034</t>
  </si>
  <si>
    <t>COMUNE DI PAPOZZE</t>
  </si>
  <si>
    <t>029035</t>
  </si>
  <si>
    <t>COMUNE DI PETTORAZZA GRIMANI</t>
  </si>
  <si>
    <t>029036</t>
  </si>
  <si>
    <t>COMUNE DI PINCARA</t>
  </si>
  <si>
    <t>029037</t>
  </si>
  <si>
    <t>COMUNE DI POLESELLA</t>
  </si>
  <si>
    <t>029038</t>
  </si>
  <si>
    <t>COMUNE DI PONTECCHIO POLESINE</t>
  </si>
  <si>
    <t>029039</t>
  </si>
  <si>
    <t>COMUNE DI PORTO TOLLE</t>
  </si>
  <si>
    <t>029052</t>
  </si>
  <si>
    <t>COMUNE DI PORTO VIRO</t>
  </si>
  <si>
    <t>029040</t>
  </si>
  <si>
    <t>COMUNE DI ROSOLINA</t>
  </si>
  <si>
    <t>029041</t>
  </si>
  <si>
    <t>COMUNE DI ROVIGO</t>
  </si>
  <si>
    <t>029042</t>
  </si>
  <si>
    <t>COMUNE DI SALARA</t>
  </si>
  <si>
    <t>029043</t>
  </si>
  <si>
    <t>COMUNE DI SAN BELLINO</t>
  </si>
  <si>
    <t>029044</t>
  </si>
  <si>
    <t>COMUNE DI SAN MARTINO DI VENEZZE</t>
  </si>
  <si>
    <t>029045</t>
  </si>
  <si>
    <t>COMUNE DI STIENTA</t>
  </si>
  <si>
    <t>029046</t>
  </si>
  <si>
    <t>COMUNE DI TAGLIO DI PO</t>
  </si>
  <si>
    <t>029047</t>
  </si>
  <si>
    <t>COMUNE DI TRECENTA</t>
  </si>
  <si>
    <t>029048</t>
  </si>
  <si>
    <t>COMUNE DI VILLADOSE</t>
  </si>
  <si>
    <t>029049</t>
  </si>
  <si>
    <t>COMUNE DI VILLAMARZANA</t>
  </si>
  <si>
    <t>029050</t>
  </si>
  <si>
    <t>COMUNE DI VILLANOVA DEL GHEBBO</t>
  </si>
  <si>
    <t>029051</t>
  </si>
  <si>
    <t>COMUNE DI VILLANOVA MARCHESANA</t>
  </si>
  <si>
    <t>026001</t>
  </si>
  <si>
    <t>TV</t>
  </si>
  <si>
    <t>COMUNE DI ALTIVOLE</t>
  </si>
  <si>
    <t>026002</t>
  </si>
  <si>
    <t>COMUNE DI ARCADE</t>
  </si>
  <si>
    <t>026003</t>
  </si>
  <si>
    <t>COMUNE DI ASOLO</t>
  </si>
  <si>
    <t>026004</t>
  </si>
  <si>
    <t>COMUNE DI BORSO DEL GRAPPA</t>
  </si>
  <si>
    <t>026005</t>
  </si>
  <si>
    <t>COMUNE DI BREDA DI PIAVE</t>
  </si>
  <si>
    <t>026006</t>
  </si>
  <si>
    <t>COMUNE DI CAERANO DI SAN MARCO</t>
  </si>
  <si>
    <t>026007</t>
  </si>
  <si>
    <t>COMUNE DI CAPPELLA MAGGIORE</t>
  </si>
  <si>
    <t>026008</t>
  </si>
  <si>
    <t>COMUNE DI CARBONERA</t>
  </si>
  <si>
    <t>026009</t>
  </si>
  <si>
    <t>COMUNE DI CASALE SUL SILE</t>
  </si>
  <si>
    <t>026010</t>
  </si>
  <si>
    <t>COMUNE DI CASIER</t>
  </si>
  <si>
    <t>026011</t>
  </si>
  <si>
    <t>COMUNE DI CASTELCUCCO</t>
  </si>
  <si>
    <t>026012</t>
  </si>
  <si>
    <t>COMUNE DI CASTELFRANCO VENETO</t>
  </si>
  <si>
    <t>026013</t>
  </si>
  <si>
    <t>COMUNE DI CASTELLO DI GODEGO</t>
  </si>
  <si>
    <t>026014</t>
  </si>
  <si>
    <t>COMUNE DI CAVASO DEL TOMBA</t>
  </si>
  <si>
    <t>026015</t>
  </si>
  <si>
    <t>COMUNE DI CESSALTO</t>
  </si>
  <si>
    <t>026016</t>
  </si>
  <si>
    <t>COMUNE DI CHIARANO</t>
  </si>
  <si>
    <t>026017</t>
  </si>
  <si>
    <t>COMUNE DI CIMADOLMO</t>
  </si>
  <si>
    <t>026018</t>
  </si>
  <si>
    <t>COMUNE DI CISON DI VALMARINO</t>
  </si>
  <si>
    <t>026019</t>
  </si>
  <si>
    <t>Codognè</t>
  </si>
  <si>
    <t>COMUNE DI CODOGNE'</t>
  </si>
  <si>
    <t>026020</t>
  </si>
  <si>
    <t>COMUNE DI COLLE UMBERTO</t>
  </si>
  <si>
    <t>026021</t>
  </si>
  <si>
    <t>COMUNE DI CONEGLIANO</t>
  </si>
  <si>
    <t>026022</t>
  </si>
  <si>
    <t>COMUNE DI CORDIGNANO</t>
  </si>
  <si>
    <t>026023</t>
  </si>
  <si>
    <t>COMUNE DI CORNUDA</t>
  </si>
  <si>
    <t>026024</t>
  </si>
  <si>
    <t>COMUNE DI CRESPANO DEL GRAPPA</t>
  </si>
  <si>
    <t>026025</t>
  </si>
  <si>
    <t>COMUNE DI CROCETTA DEL MONTELLO</t>
  </si>
  <si>
    <t>026026</t>
  </si>
  <si>
    <t>COMUNE DI FARRA DI SOLIGO</t>
  </si>
  <si>
    <t>026027</t>
  </si>
  <si>
    <t>COMUNE DI FOLLINA</t>
  </si>
  <si>
    <t>026028</t>
  </si>
  <si>
    <t>COMUNE DI FONTANELLE</t>
  </si>
  <si>
    <t>026029</t>
  </si>
  <si>
    <t>COMUNE DI FONTE</t>
  </si>
  <si>
    <t>026030</t>
  </si>
  <si>
    <t>COMUNE DI FREGONA</t>
  </si>
  <si>
    <t>026031</t>
  </si>
  <si>
    <t>COMUNE DI GAIARINE</t>
  </si>
  <si>
    <t>026032</t>
  </si>
  <si>
    <t>COMUNE DI GIAVERA DEL MONTELLO</t>
  </si>
  <si>
    <t>026033</t>
  </si>
  <si>
    <t>COMUNE DI GODEGA DI SANT'URBANO</t>
  </si>
  <si>
    <t>026034</t>
  </si>
  <si>
    <t>COMUNE DI GORGO AL MONTICANO</t>
  </si>
  <si>
    <t>026035</t>
  </si>
  <si>
    <t>COMUNE DI ISTRANA</t>
  </si>
  <si>
    <t>026036</t>
  </si>
  <si>
    <t>COMUNE DI LORIA</t>
  </si>
  <si>
    <t>026037</t>
  </si>
  <si>
    <t>Mansuè</t>
  </si>
  <si>
    <t>COMUNE DI MANSUE'</t>
  </si>
  <si>
    <t>026038</t>
  </si>
  <si>
    <t>COMUNE DI MARENO DI PIAVE</t>
  </si>
  <si>
    <t>026039</t>
  </si>
  <si>
    <t>COMUNE DI MASER</t>
  </si>
  <si>
    <t>026040</t>
  </si>
  <si>
    <t>COMUNE DI MASERADA SUL PIAVE</t>
  </si>
  <si>
    <t>026041</t>
  </si>
  <si>
    <t>COMUNE DI MEDUNA DI LIVENZA</t>
  </si>
  <si>
    <t>026042</t>
  </si>
  <si>
    <t>COMUNE DI MIANE</t>
  </si>
  <si>
    <t>026043</t>
  </si>
  <si>
    <t>COMUNE DI MOGLIANO VENETO</t>
  </si>
  <si>
    <t>026044</t>
  </si>
  <si>
    <t>COMUNE DI MONASTIER DI TREVISO</t>
  </si>
  <si>
    <t>026045</t>
  </si>
  <si>
    <t>COMUNE DI MONFUMO</t>
  </si>
  <si>
    <t>026046</t>
  </si>
  <si>
    <t>COMUNE DI MONTEBELLUNA</t>
  </si>
  <si>
    <t>026047</t>
  </si>
  <si>
    <t>COMUNE DI MORGANO</t>
  </si>
  <si>
    <t>026048</t>
  </si>
  <si>
    <t>COMUNE DI MORIAGO DELLA BATTAGLIA</t>
  </si>
  <si>
    <t>026049</t>
  </si>
  <si>
    <t>COMUNE DI MOTTA DI LIVENZA</t>
  </si>
  <si>
    <t>026050</t>
  </si>
  <si>
    <t>COMUNE DI NERVESA DELLA BATTAGLIA</t>
  </si>
  <si>
    <t>026051</t>
  </si>
  <si>
    <t>COMUNE DI ODERZO</t>
  </si>
  <si>
    <t>026052</t>
  </si>
  <si>
    <t>COMUNE DI ORMELLE</t>
  </si>
  <si>
    <t>026053</t>
  </si>
  <si>
    <t>COMUNE DI ORSAGO</t>
  </si>
  <si>
    <t>026054</t>
  </si>
  <si>
    <t>COMUNE DI PADERNO DEL GRAPPA</t>
  </si>
  <si>
    <t>026055</t>
  </si>
  <si>
    <t>COMUNE DI PAESE</t>
  </si>
  <si>
    <t>026056</t>
  </si>
  <si>
    <t>COMUNE DI PEDEROBBA</t>
  </si>
  <si>
    <t>026057</t>
  </si>
  <si>
    <t>COMUNE DI PIEVE DI SOLIGO</t>
  </si>
  <si>
    <t>026058</t>
  </si>
  <si>
    <t>COMUNE DI PONTE DI PIAVE</t>
  </si>
  <si>
    <t>026059</t>
  </si>
  <si>
    <t>COMUNE DI PONZANO VENETO</t>
  </si>
  <si>
    <t>026060</t>
  </si>
  <si>
    <t>Portobuffolè</t>
  </si>
  <si>
    <t>COMUNE DI PORTOBUFFOLE'</t>
  </si>
  <si>
    <t>026061</t>
  </si>
  <si>
    <t>COMUNE DI POSSAGNO</t>
  </si>
  <si>
    <t>026062</t>
  </si>
  <si>
    <t>COMUNE DI POVEGLIANO</t>
  </si>
  <si>
    <t>026063</t>
  </si>
  <si>
    <t>COMUNE DI PREGANZIOL</t>
  </si>
  <si>
    <t>026064</t>
  </si>
  <si>
    <t>COMUNE DI QUINTO DI TREVISO</t>
  </si>
  <si>
    <t>026065</t>
  </si>
  <si>
    <t>COMUNE DI REFRONTOLO</t>
  </si>
  <si>
    <t>026066</t>
  </si>
  <si>
    <t>COMUNE DI RESANA</t>
  </si>
  <si>
    <t>026067</t>
  </si>
  <si>
    <t>COMUNE DI REVINE LAGO</t>
  </si>
  <si>
    <t>026068</t>
  </si>
  <si>
    <t>COMUNE DI RIESE PIO X</t>
  </si>
  <si>
    <t>026069</t>
  </si>
  <si>
    <t>COMUNE DI RONCADE</t>
  </si>
  <si>
    <t>026070</t>
  </si>
  <si>
    <t>COMUNE DI SALGAREDA</t>
  </si>
  <si>
    <t>026071</t>
  </si>
  <si>
    <t>COMUNE DI SAN BIAGIO DI CALLALTA</t>
  </si>
  <si>
    <t>026072</t>
  </si>
  <si>
    <t>COMUNE DI SAN FIOR</t>
  </si>
  <si>
    <t>026073</t>
  </si>
  <si>
    <t>COMUNE DI SAN PIETRO DI FELETTO</t>
  </si>
  <si>
    <t>026074</t>
  </si>
  <si>
    <t>COMUNE DI SAN POLO DI PIAVE</t>
  </si>
  <si>
    <t>026076</t>
  </si>
  <si>
    <t>COMUNE DI SAN VENDEMIANO</t>
  </si>
  <si>
    <t>026077</t>
  </si>
  <si>
    <t>COMUNE DI SAN ZENONE DEGLI EZZELINI</t>
  </si>
  <si>
    <t>026075</t>
  </si>
  <si>
    <t>COMUNE DI SANTA LUCIA DI PIAVE</t>
  </si>
  <si>
    <t>026078</t>
  </si>
  <si>
    <t>COMUNE DI SARMEDE</t>
  </si>
  <si>
    <t>026079</t>
  </si>
  <si>
    <t>COMUNE DI SEGUSINO</t>
  </si>
  <si>
    <t>026080</t>
  </si>
  <si>
    <t>COMUNE DI SERNAGLIA DELLA BATTAGLIA</t>
  </si>
  <si>
    <t>026081</t>
  </si>
  <si>
    <t>COMUNE DI SILEA</t>
  </si>
  <si>
    <t>026082</t>
  </si>
  <si>
    <t>COMUNE DI SPRESIANO</t>
  </si>
  <si>
    <t>026083</t>
  </si>
  <si>
    <t>COMUNE DI SUSEGANA</t>
  </si>
  <si>
    <t>026084</t>
  </si>
  <si>
    <t>COMUNE DI TARZO</t>
  </si>
  <si>
    <t>026085</t>
  </si>
  <si>
    <t>COMUNE DI TREVIGNANO</t>
  </si>
  <si>
    <t>026086</t>
  </si>
  <si>
    <t>COMUNE DI TREVISO</t>
  </si>
  <si>
    <t>026087</t>
  </si>
  <si>
    <t>COMUNE DI VALDOBBIADENE</t>
  </si>
  <si>
    <t>026088</t>
  </si>
  <si>
    <t>COMUNE DI VAZZOLA</t>
  </si>
  <si>
    <t>026089</t>
  </si>
  <si>
    <t>COMUNE DI VEDELAGO</t>
  </si>
  <si>
    <t>026090</t>
  </si>
  <si>
    <t>COMUNE DI VIDOR</t>
  </si>
  <si>
    <t>026091</t>
  </si>
  <si>
    <t>COMUNE DI VILLORBA</t>
  </si>
  <si>
    <t>026092</t>
  </si>
  <si>
    <t>COMUNE DI VITTORIO VENETO</t>
  </si>
  <si>
    <t>026093</t>
  </si>
  <si>
    <t>COMUNE DI VOLPAGO DEL MONTELLO</t>
  </si>
  <si>
    <t>026094</t>
  </si>
  <si>
    <t>COMUNE DI ZENSON DI PIAVE</t>
  </si>
  <si>
    <t>026095</t>
  </si>
  <si>
    <t>COMUNE DI ZERO BRANCO</t>
  </si>
  <si>
    <t>027001</t>
  </si>
  <si>
    <t>COMUNE DI ANNONE VENETO</t>
  </si>
  <si>
    <t>027002</t>
  </si>
  <si>
    <t>COMUNE DI CAMPAGNA LUPIA</t>
  </si>
  <si>
    <t>027003</t>
  </si>
  <si>
    <t>COMUNE DI CAMPOLONGO MAGGIORE</t>
  </si>
  <si>
    <t>027004</t>
  </si>
  <si>
    <t>COMUNE DI CAMPONOGARA</t>
  </si>
  <si>
    <t>027005</t>
  </si>
  <si>
    <t>COMUNE DI CAORLE</t>
  </si>
  <si>
    <t>027044</t>
  </si>
  <si>
    <t>COMUNE DI CAVALLINO - TREPORTI</t>
  </si>
  <si>
    <t>027006</t>
  </si>
  <si>
    <t>COMUNE DI CAVARZERE</t>
  </si>
  <si>
    <t>027007</t>
  </si>
  <si>
    <t>COMUNE DI CEGGIA</t>
  </si>
  <si>
    <t>027008</t>
  </si>
  <si>
    <t>COMUNE DI CHIOGGIA</t>
  </si>
  <si>
    <t>027009</t>
  </si>
  <si>
    <t>COMUNE DI CINTO CAOMAGGIORE</t>
  </si>
  <si>
    <t>027010</t>
  </si>
  <si>
    <t>COMUNE DI CONA</t>
  </si>
  <si>
    <t>027011</t>
  </si>
  <si>
    <t>COMUNE DI CONCORDIA SAGITTARIA</t>
  </si>
  <si>
    <t>027012</t>
  </si>
  <si>
    <t>COMUNE DI DOLO</t>
  </si>
  <si>
    <t>027013</t>
  </si>
  <si>
    <t>COMUNE DI ERACLEA</t>
  </si>
  <si>
    <t>027014</t>
  </si>
  <si>
    <t>COMUNE DI FIESSO D'ARTICO</t>
  </si>
  <si>
    <t>027015</t>
  </si>
  <si>
    <t>COMUNE DI FOSSALTA DI PIAVE</t>
  </si>
  <si>
    <t>027016</t>
  </si>
  <si>
    <t>COMUNE DI FOSSALTA DI PORTOGRUARO</t>
  </si>
  <si>
    <t>027017</t>
  </si>
  <si>
    <t>Fossò</t>
  </si>
  <si>
    <t>COMUNE DI FOSSO'</t>
  </si>
  <si>
    <t>027018</t>
  </si>
  <si>
    <t>COMUNE DI GRUARO</t>
  </si>
  <si>
    <t>027019</t>
  </si>
  <si>
    <t>COMUNE DI JESOLO</t>
  </si>
  <si>
    <t>027020</t>
  </si>
  <si>
    <t>COMUNE DI MARCON</t>
  </si>
  <si>
    <t>027021</t>
  </si>
  <si>
    <t>COMUNE DI MARTELLAGO</t>
  </si>
  <si>
    <t>027022</t>
  </si>
  <si>
    <t>COMUNE DI MEOLO</t>
  </si>
  <si>
    <t>027023</t>
  </si>
  <si>
    <t>COMUNE DI MIRA</t>
  </si>
  <si>
    <t>027024</t>
  </si>
  <si>
    <t>COMUNE DI MIRANO</t>
  </si>
  <si>
    <t>027025</t>
  </si>
  <si>
    <t>COMUNE DI MUSILE DI PIAVE</t>
  </si>
  <si>
    <t>027026</t>
  </si>
  <si>
    <t>COMUNE DI NOALE</t>
  </si>
  <si>
    <t>027027</t>
  </si>
  <si>
    <t>COMUNE DI NOVENTA DI PIAVE</t>
  </si>
  <si>
    <t>027028</t>
  </si>
  <si>
    <t>COMUNE DI PIANIGA</t>
  </si>
  <si>
    <t>027029</t>
  </si>
  <si>
    <t>COMUNE DI PORTOGRUARO</t>
  </si>
  <si>
    <t>027030</t>
  </si>
  <si>
    <t>COMUNE DI PRAMAGGIORE</t>
  </si>
  <si>
    <t>027031</t>
  </si>
  <si>
    <t>COMUNE DI QUARTO D'ALTINO</t>
  </si>
  <si>
    <t>027032</t>
  </si>
  <si>
    <t>COMUNE DI SALZANO</t>
  </si>
  <si>
    <t>027033</t>
  </si>
  <si>
    <t>COMUNE DI SAN DONA' DI PIAVE</t>
  </si>
  <si>
    <t>027034</t>
  </si>
  <si>
    <t>COMUNE DI SAN MICHELE AL TAGLIAMENTO</t>
  </si>
  <si>
    <t>027036</t>
  </si>
  <si>
    <t>COMUNE DI SAN STINO DI LIVENZA</t>
  </si>
  <si>
    <t>027035</t>
  </si>
  <si>
    <t>COMUNE DI SANTA MARIA DI SALA</t>
  </si>
  <si>
    <t>027037</t>
  </si>
  <si>
    <t>Scorzè</t>
  </si>
  <si>
    <t>COMUNE DI SCORZE'</t>
  </si>
  <si>
    <t>027038</t>
  </si>
  <si>
    <t>COMUNE DI SPINEA</t>
  </si>
  <si>
    <t>027039</t>
  </si>
  <si>
    <t>COMUNE DI STRA</t>
  </si>
  <si>
    <t>027040</t>
  </si>
  <si>
    <t>COMUNE DI TEGLIO VENETO</t>
  </si>
  <si>
    <t>027041</t>
  </si>
  <si>
    <t>COMUNE DI TORRE DI MOSTO</t>
  </si>
  <si>
    <t>027042</t>
  </si>
  <si>
    <t>COMUNE DI VENEZIA</t>
  </si>
  <si>
    <t>027043</t>
  </si>
  <si>
    <t>COMUNE DI VIGONOVO</t>
  </si>
  <si>
    <t>023001</t>
  </si>
  <si>
    <t>VR</t>
  </si>
  <si>
    <t>COMUNE DI AFFI</t>
  </si>
  <si>
    <t>023002</t>
  </si>
  <si>
    <t>COMUNE DI ALBAREDO D'ADIGE</t>
  </si>
  <si>
    <t>023003</t>
  </si>
  <si>
    <t>COMUNE DI ANGIARI</t>
  </si>
  <si>
    <t>023004</t>
  </si>
  <si>
    <t>COMUNE DI ARCOLE</t>
  </si>
  <si>
    <t>023005</t>
  </si>
  <si>
    <t>COMUNE DI BADIA CALAVENA</t>
  </si>
  <si>
    <t>023006</t>
  </si>
  <si>
    <t>COMUNE DI BARDOLINO</t>
  </si>
  <si>
    <t>023007</t>
  </si>
  <si>
    <t>COMUNE DI BELFIORE</t>
  </si>
  <si>
    <t>023008</t>
  </si>
  <si>
    <t>COMUNE DI BEVILACQUA</t>
  </si>
  <si>
    <t>023009</t>
  </si>
  <si>
    <t>COMUNE DI BONAVIGO</t>
  </si>
  <si>
    <t>023010</t>
  </si>
  <si>
    <t>COMUNE DI BOSCHI SANT'ANNA</t>
  </si>
  <si>
    <t>023011</t>
  </si>
  <si>
    <t>COMUNE DI BOSCO CHIESANUOVA</t>
  </si>
  <si>
    <t>023012</t>
  </si>
  <si>
    <t>COMUNE DI BOVOLONE</t>
  </si>
  <si>
    <t>023013</t>
  </si>
  <si>
    <t>COMUNE DI BRENTINO BELLUNO</t>
  </si>
  <si>
    <t>023014</t>
  </si>
  <si>
    <t>COMUNE DI BRENZONE SUL GARDA</t>
  </si>
  <si>
    <t>023015</t>
  </si>
  <si>
    <t>COMUNE DI BUSSOLENGO</t>
  </si>
  <si>
    <t>023016</t>
  </si>
  <si>
    <t>COMUNE DI BUTTAPIETRA</t>
  </si>
  <si>
    <t>023017</t>
  </si>
  <si>
    <t>COMUNE DI CALDIERO</t>
  </si>
  <si>
    <t>023018</t>
  </si>
  <si>
    <t>COMUNE DI CAPRINO VERONESE</t>
  </si>
  <si>
    <t>023019</t>
  </si>
  <si>
    <t>COMUNE DI CASALEONE</t>
  </si>
  <si>
    <t>023020</t>
  </si>
  <si>
    <t>COMUNE DI CASTAGNARO</t>
  </si>
  <si>
    <t>023021</t>
  </si>
  <si>
    <t>COMUNE DI CASTEL D'AZZANO</t>
  </si>
  <si>
    <t>023022</t>
  </si>
  <si>
    <t>COMUNE DI CASTELNUOVO DEL GARDA</t>
  </si>
  <si>
    <t>023023</t>
  </si>
  <si>
    <t>COMUNE DI CAVAION VERONESE</t>
  </si>
  <si>
    <t>023024</t>
  </si>
  <si>
    <t>COMUNE DI CAZZANO DI TRAMIGNA</t>
  </si>
  <si>
    <t>023025</t>
  </si>
  <si>
    <t>COMUNE DI CEREA</t>
  </si>
  <si>
    <t>023026</t>
  </si>
  <si>
    <t>COMUNE DI CERRO VERONESE</t>
  </si>
  <si>
    <t>023027</t>
  </si>
  <si>
    <t>COMUNE DI COLOGNA VENETA</t>
  </si>
  <si>
    <t>023028</t>
  </si>
  <si>
    <t>COMUNE DI COLOGNOLA AI COLLI</t>
  </si>
  <si>
    <t>023029</t>
  </si>
  <si>
    <t>COMUNE DI CONCAMARISE</t>
  </si>
  <si>
    <t>023030</t>
  </si>
  <si>
    <t>COMUNE DI COSTERMANO SUL GARDA</t>
  </si>
  <si>
    <t>023031</t>
  </si>
  <si>
    <t>Dolcè</t>
  </si>
  <si>
    <t>COMUNE DI DOLCE'</t>
  </si>
  <si>
    <t>023032</t>
  </si>
  <si>
    <t>Erbè</t>
  </si>
  <si>
    <t>COMUNE DI ERBE'</t>
  </si>
  <si>
    <t>023033</t>
  </si>
  <si>
    <t>COMUNE DI ERBEZZO</t>
  </si>
  <si>
    <t>023034</t>
  </si>
  <si>
    <t>COMUNE DI FERRARA DI MONTE BALDO</t>
  </si>
  <si>
    <t>023035</t>
  </si>
  <si>
    <t>COMUNE DI FUMANE</t>
  </si>
  <si>
    <t>023036</t>
  </si>
  <si>
    <t>COMUNE DI GARDA</t>
  </si>
  <si>
    <t>023037</t>
  </si>
  <si>
    <t>COMUNE DI GAZZO VERONESE</t>
  </si>
  <si>
    <t>023038</t>
  </si>
  <si>
    <t>COMUNE DI GREZZANA</t>
  </si>
  <si>
    <t>023039</t>
  </si>
  <si>
    <t>COMUNE DI ILLASI</t>
  </si>
  <si>
    <t>023040</t>
  </si>
  <si>
    <t>COMUNE DI ISOLA DELLA SCALA</t>
  </si>
  <si>
    <t>023041</t>
  </si>
  <si>
    <t>COMUNE DI ISOLA RIZZA</t>
  </si>
  <si>
    <t>023042</t>
  </si>
  <si>
    <t>COMUNE DI LAVAGNO</t>
  </si>
  <si>
    <t>023043</t>
  </si>
  <si>
    <t>COMUNE DI LAZISE</t>
  </si>
  <si>
    <t>023044</t>
  </si>
  <si>
    <t>COMUNE DI LEGNAGO</t>
  </si>
  <si>
    <t>023045</t>
  </si>
  <si>
    <t>COMUNE DI MALCESINE</t>
  </si>
  <si>
    <t>023046</t>
  </si>
  <si>
    <t>COMUNE DI MARANO DI VALPOLICELLA</t>
  </si>
  <si>
    <t>023047</t>
  </si>
  <si>
    <t>COMUNE DI MEZZANE DI SOTTO</t>
  </si>
  <si>
    <t>023048</t>
  </si>
  <si>
    <t>COMUNE DI MINERBE</t>
  </si>
  <si>
    <t>023049</t>
  </si>
  <si>
    <t>COMUNE DI MONTECCHIA DI CROSARA</t>
  </si>
  <si>
    <t>023050</t>
  </si>
  <si>
    <t>COMUNE DI MONTEFORTE D'ALPONE</t>
  </si>
  <si>
    <t>023051</t>
  </si>
  <si>
    <t>COMUNE DI MOZZECANE</t>
  </si>
  <si>
    <t>023052</t>
  </si>
  <si>
    <t>COMUNE DI NEGRAR DI VALPOLICELLA</t>
  </si>
  <si>
    <t>023053</t>
  </si>
  <si>
    <t>COMUNE DI NOGARA</t>
  </si>
  <si>
    <t>023054</t>
  </si>
  <si>
    <t>COMUNE DI NOGAROLE ROCCA</t>
  </si>
  <si>
    <t>023055</t>
  </si>
  <si>
    <t>COMUNE DI OPPEANO</t>
  </si>
  <si>
    <t>023056</t>
  </si>
  <si>
    <t>Palù</t>
  </si>
  <si>
    <t>COMUNE DI PALU'</t>
  </si>
  <si>
    <t>023057</t>
  </si>
  <si>
    <t>COMUNE DI PASTRENGO</t>
  </si>
  <si>
    <t>023058</t>
  </si>
  <si>
    <t>COMUNE DI PESCANTINA</t>
  </si>
  <si>
    <t>023059</t>
  </si>
  <si>
    <t>COMUNE DI PESCHIERA DEL GARDA</t>
  </si>
  <si>
    <t>023060</t>
  </si>
  <si>
    <t>COMUNE DI POVEGLIANO VERONESE</t>
  </si>
  <si>
    <t>023061</t>
  </si>
  <si>
    <t>COMUNE DI PRESSANA</t>
  </si>
  <si>
    <t>023062</t>
  </si>
  <si>
    <t>COMUNE DI RIVOLI VERONESE</t>
  </si>
  <si>
    <t>023063</t>
  </si>
  <si>
    <t>Roncà</t>
  </si>
  <si>
    <t>COMUNE DI RONCA'</t>
  </si>
  <si>
    <t>023064</t>
  </si>
  <si>
    <t>COMUNE DI RONCO ALL'ADIGE</t>
  </si>
  <si>
    <t>023065</t>
  </si>
  <si>
    <t>COMUNE DI ROVERCHIARA</t>
  </si>
  <si>
    <t>023067</t>
  </si>
  <si>
    <t>Roverè Veronese</t>
  </si>
  <si>
    <t>COMUNE DI ROVERE' VERONESE</t>
  </si>
  <si>
    <t>023066</t>
  </si>
  <si>
    <t>COMUNE DI ROVEREDO DI GUA'</t>
  </si>
  <si>
    <t>023068</t>
  </si>
  <si>
    <t>COMUNE DI SALIZZOLE</t>
  </si>
  <si>
    <t>023069</t>
  </si>
  <si>
    <t>COMUNE DI SAN BONIFACIO</t>
  </si>
  <si>
    <t>023070</t>
  </si>
  <si>
    <t>COMUNE DI SAN GIOVANNI ILARIONE</t>
  </si>
  <si>
    <t>023071</t>
  </si>
  <si>
    <t>COMUNE DI SAN GIOVANNI LUPATOTO</t>
  </si>
  <si>
    <t>023073</t>
  </si>
  <si>
    <t>COMUNE DI SAN MARTINO BUON ALBERGO</t>
  </si>
  <si>
    <t>023074</t>
  </si>
  <si>
    <t>COMUNE DI SAN MAURO DI SALINE</t>
  </si>
  <si>
    <t>023075</t>
  </si>
  <si>
    <t>COMUNE DI SAN PIETRO DI MORUBIO</t>
  </si>
  <si>
    <t>023076</t>
  </si>
  <si>
    <t>COMUNE DI SAN PIETRO IN CARIANO</t>
  </si>
  <si>
    <t>023079</t>
  </si>
  <si>
    <t>COMUNE DI SAN ZENO DI MONTAGNA</t>
  </si>
  <si>
    <t>023072</t>
  </si>
  <si>
    <t>COMUNE DI SANGUINETTO</t>
  </si>
  <si>
    <t>023077</t>
  </si>
  <si>
    <t>COMUNE DI SANT'AMBROGIO DI VALPOLICELLA</t>
  </si>
  <si>
    <t>023078</t>
  </si>
  <si>
    <t>COMUNE DI SANT'ANNA D'ALFAEDO</t>
  </si>
  <si>
    <t>023080</t>
  </si>
  <si>
    <t>COMUNE DI SELVA DI PROGNO</t>
  </si>
  <si>
    <t>023081</t>
  </si>
  <si>
    <t>COMUNE DI SOAVE</t>
  </si>
  <si>
    <t>023082</t>
  </si>
  <si>
    <t>COMUNE DI SOMMACAMPAGNA</t>
  </si>
  <si>
    <t>023083</t>
  </si>
  <si>
    <t>COMUNE DI SONA</t>
  </si>
  <si>
    <t>023084</t>
  </si>
  <si>
    <t>Sorgà</t>
  </si>
  <si>
    <t>COMUNE DI SORGA'</t>
  </si>
  <si>
    <t>023085</t>
  </si>
  <si>
    <t>COMUNE DI TERRAZZO</t>
  </si>
  <si>
    <t>023086</t>
  </si>
  <si>
    <t>COMUNE DI TORRI DEL BENACO</t>
  </si>
  <si>
    <t>023087</t>
  </si>
  <si>
    <t>COMUNE DI TREGNAGO</t>
  </si>
  <si>
    <t>023088</t>
  </si>
  <si>
    <t>COMUNE DI TREVENZUOLO</t>
  </si>
  <si>
    <t>023089</t>
  </si>
  <si>
    <t>COMUNE DI VALEGGIO SUL MINCIO</t>
  </si>
  <si>
    <t>023090</t>
  </si>
  <si>
    <t>COMUNE DI VELO VERONESE</t>
  </si>
  <si>
    <t>023091</t>
  </si>
  <si>
    <t>COMUNE DI VERONA</t>
  </si>
  <si>
    <t>023092</t>
  </si>
  <si>
    <t>COMUNE DI VERONELLA</t>
  </si>
  <si>
    <t>023093</t>
  </si>
  <si>
    <t>COMUNE DI VESTENANOVA</t>
  </si>
  <si>
    <t>023094</t>
  </si>
  <si>
    <t>COMUNE DI VIGASIO</t>
  </si>
  <si>
    <t>023095</t>
  </si>
  <si>
    <t>COMUNE DI VILLA BARTOLOMEA</t>
  </si>
  <si>
    <t>023096</t>
  </si>
  <si>
    <t>COMUNE DI VILLAFRANCA DI VERONA</t>
  </si>
  <si>
    <t>023097</t>
  </si>
  <si>
    <t>COMUNE DI ZEVIO</t>
  </si>
  <si>
    <t>023098</t>
  </si>
  <si>
    <t>COMUNE DI ZIMELLA</t>
  </si>
  <si>
    <t>024001</t>
  </si>
  <si>
    <t>VI</t>
  </si>
  <si>
    <t>COMUNE DI AGUGLIARO</t>
  </si>
  <si>
    <t>024002</t>
  </si>
  <si>
    <t>COMUNE DI ALBETTONE</t>
  </si>
  <si>
    <t>024003</t>
  </si>
  <si>
    <t>COMUNE DI ALONTE</t>
  </si>
  <si>
    <t>024004</t>
  </si>
  <si>
    <t>COMUNE DI ALTAVILLA VICENTINA</t>
  </si>
  <si>
    <t>024005</t>
  </si>
  <si>
    <t>COMUNE DI ALTISSIMO</t>
  </si>
  <si>
    <t>024006</t>
  </si>
  <si>
    <t>COMUNE DI ARCUGNANO</t>
  </si>
  <si>
    <t>024007</t>
  </si>
  <si>
    <t>COMUNE DI ARSIERO</t>
  </si>
  <si>
    <t>024008</t>
  </si>
  <si>
    <t>COMUNE DI ARZIGNANO</t>
  </si>
  <si>
    <t>024009</t>
  </si>
  <si>
    <t>COMUNE DI ASIAGO</t>
  </si>
  <si>
    <t>024010</t>
  </si>
  <si>
    <t>COMUNE DI ASIGLIANO VENETO</t>
  </si>
  <si>
    <t>024124</t>
  </si>
  <si>
    <t>COMUNE DI BARBARANO MOSSANO</t>
  </si>
  <si>
    <t>024012</t>
  </si>
  <si>
    <t>COMUNE DI BASSANO DEL GRAPPA</t>
  </si>
  <si>
    <t>024013</t>
  </si>
  <si>
    <t>COMUNE DI BOLZANO VICENTINO</t>
  </si>
  <si>
    <t>024014</t>
  </si>
  <si>
    <t>COMUNE DI BREGANZE</t>
  </si>
  <si>
    <t>024015</t>
  </si>
  <si>
    <t>COMUNE DI BRENDOLA</t>
  </si>
  <si>
    <t>024016</t>
  </si>
  <si>
    <t>COMUNE DI BRESSANVIDO</t>
  </si>
  <si>
    <t>024017</t>
  </si>
  <si>
    <t>COMUNE DI BROGLIANO</t>
  </si>
  <si>
    <t>024018</t>
  </si>
  <si>
    <t>COMUNE DI CALDOGNO</t>
  </si>
  <si>
    <t>024019</t>
  </si>
  <si>
    <t>COMUNE DI CALTRANO</t>
  </si>
  <si>
    <t>024020</t>
  </si>
  <si>
    <t>COMUNE DI CALVENE</t>
  </si>
  <si>
    <t>024021</t>
  </si>
  <si>
    <t>COMUNE DI CAMISANO VICENTINO</t>
  </si>
  <si>
    <t>024022</t>
  </si>
  <si>
    <t>COMUNE DI CAMPIGLIA DEI BERICI</t>
  </si>
  <si>
    <t>024023</t>
  </si>
  <si>
    <t>COMUNE DI CAMPOLONGO SUL BRENTA</t>
  </si>
  <si>
    <t>024024</t>
  </si>
  <si>
    <t>Carrè</t>
  </si>
  <si>
    <t>COMUNE DI CARRE'</t>
  </si>
  <si>
    <t>024025</t>
  </si>
  <si>
    <t>COMUNE DI CARTIGLIANO</t>
  </si>
  <si>
    <t>024026</t>
  </si>
  <si>
    <t>COMUNE DI CASSOLA</t>
  </si>
  <si>
    <t>024027</t>
  </si>
  <si>
    <t>COMUNE DI CASTEGNERO</t>
  </si>
  <si>
    <t>024028</t>
  </si>
  <si>
    <t>COMUNE DI CASTELGOMBERTO</t>
  </si>
  <si>
    <t>024029</t>
  </si>
  <si>
    <t>COMUNE DI CHIAMPO</t>
  </si>
  <si>
    <t>024030</t>
  </si>
  <si>
    <t>COMUNE DI CHIUPPANO</t>
  </si>
  <si>
    <t>024031</t>
  </si>
  <si>
    <t>COMUNE DI CISMON DEL GRAPPA</t>
  </si>
  <si>
    <t>024032</t>
  </si>
  <si>
    <t>COMUNE DI COGOLLO DEL CENGIO</t>
  </si>
  <si>
    <t>024033</t>
  </si>
  <si>
    <t>COMUNE DI CONCO</t>
  </si>
  <si>
    <t>024034</t>
  </si>
  <si>
    <t>COMUNE DI CORNEDO VICENTINO</t>
  </si>
  <si>
    <t>024035</t>
  </si>
  <si>
    <t>COMUNE DI COSTABISSARA</t>
  </si>
  <si>
    <t>024036</t>
  </si>
  <si>
    <t>COMUNE DI CREAZZO</t>
  </si>
  <si>
    <t>024037</t>
  </si>
  <si>
    <t>COMUNE DI CRESPADORO</t>
  </si>
  <si>
    <t>024038</t>
  </si>
  <si>
    <t>COMUNE DI DUEVILLE</t>
  </si>
  <si>
    <t>024039</t>
  </si>
  <si>
    <t>COMUNE DI ENEGO</t>
  </si>
  <si>
    <t>024040</t>
  </si>
  <si>
    <t>COMUNE DI FARA VICENTINO</t>
  </si>
  <si>
    <t>024041</t>
  </si>
  <si>
    <t>COMUNE DI FOZA</t>
  </si>
  <si>
    <t>024042</t>
  </si>
  <si>
    <t>COMUNE DI GALLIO</t>
  </si>
  <si>
    <t>024043</t>
  </si>
  <si>
    <t>COMUNE DI GAMBELLARA</t>
  </si>
  <si>
    <t>024044</t>
  </si>
  <si>
    <t>COMUNE DI GAMBUGLIANO</t>
  </si>
  <si>
    <t>024046</t>
  </si>
  <si>
    <t>COMUNE DI GRISIGNANO DI ZOCCO</t>
  </si>
  <si>
    <t>024047</t>
  </si>
  <si>
    <t>COMUNE DI GRUMOLO DELLE ABBADESSE</t>
  </si>
  <si>
    <t>024048</t>
  </si>
  <si>
    <t>COMUNE DI ISOLA VICENTINA</t>
  </si>
  <si>
    <t>024049</t>
  </si>
  <si>
    <t>COMUNE DI LAGHI</t>
  </si>
  <si>
    <t>024050</t>
  </si>
  <si>
    <t>COMUNE DI LASTEBASSE</t>
  </si>
  <si>
    <t>024051</t>
  </si>
  <si>
    <t>COMUNE DI LONGARE</t>
  </si>
  <si>
    <t>024052</t>
  </si>
  <si>
    <t>COMUNE DI LONIGO</t>
  </si>
  <si>
    <t>024053</t>
  </si>
  <si>
    <t>COMUNE DI LUGO DI VICENZA</t>
  </si>
  <si>
    <t>024054</t>
  </si>
  <si>
    <t>COMUNE DI LUSIANA</t>
  </si>
  <si>
    <t>024055</t>
  </si>
  <si>
    <t>COMUNE DI MALO</t>
  </si>
  <si>
    <t>024056</t>
  </si>
  <si>
    <t>COMUNE DI MARANO VICENTINO</t>
  </si>
  <si>
    <t>024057</t>
  </si>
  <si>
    <t>COMUNE DI MAROSTICA</t>
  </si>
  <si>
    <t>024058</t>
  </si>
  <si>
    <t>COMUNE DI MASON VICENTINO</t>
  </si>
  <si>
    <t>024059</t>
  </si>
  <si>
    <t>COMUNE DI MOLVENA</t>
  </si>
  <si>
    <t>024063</t>
  </si>
  <si>
    <t>COMUNE DI MONTE DI MALO</t>
  </si>
  <si>
    <t>024060</t>
  </si>
  <si>
    <t>COMUNE DI MONTEBELLO VICENTINO</t>
  </si>
  <si>
    <t>024061</t>
  </si>
  <si>
    <t>COMUNE DI MONTECCHIO MAGGIORE</t>
  </si>
  <si>
    <t>024062</t>
  </si>
  <si>
    <t>COMUNE DI MONTECCHIO PRECALCINO</t>
  </si>
  <si>
    <t>024064</t>
  </si>
  <si>
    <t>COMUNE DI MONTEGALDA</t>
  </si>
  <si>
    <t>024065</t>
  </si>
  <si>
    <t>COMUNE DI MONTEGALDELLA</t>
  </si>
  <si>
    <t>024066</t>
  </si>
  <si>
    <t>COMUNE DI MONTEVIALE</t>
  </si>
  <si>
    <t>024067</t>
  </si>
  <si>
    <t>COMUNE DI MONTICELLO CONTE OTTO</t>
  </si>
  <si>
    <t>024068</t>
  </si>
  <si>
    <t>COMUNE DI MONTORSO VICENTINO</t>
  </si>
  <si>
    <t>024070</t>
  </si>
  <si>
    <t>COMUNE DI MUSSOLENTE</t>
  </si>
  <si>
    <t>024071</t>
  </si>
  <si>
    <t>COMUNE DI NANTO</t>
  </si>
  <si>
    <t>024072</t>
  </si>
  <si>
    <t>COMUNE DI NOGAROLE VICENTINO</t>
  </si>
  <si>
    <t>024073</t>
  </si>
  <si>
    <t>COMUNE DI NOVE</t>
  </si>
  <si>
    <t>024074</t>
  </si>
  <si>
    <t>COMUNE DI NOVENTA VICENTINA</t>
  </si>
  <si>
    <t>024075</t>
  </si>
  <si>
    <t>COMUNE DI ORGIANO</t>
  </si>
  <si>
    <t>024076</t>
  </si>
  <si>
    <t>COMUNE DI PEDEMONTE</t>
  </si>
  <si>
    <t>024077</t>
  </si>
  <si>
    <t>COMUNE DI PIANEZZE</t>
  </si>
  <si>
    <t>024078</t>
  </si>
  <si>
    <t>COMUNE DI PIOVENE ROCCHETTE</t>
  </si>
  <si>
    <t>024079</t>
  </si>
  <si>
    <t>Pojana Maggiore</t>
  </si>
  <si>
    <t>COMUNE DI POIANA MAGGIORE</t>
  </si>
  <si>
    <t>024080</t>
  </si>
  <si>
    <t>COMUNE DI POSINA</t>
  </si>
  <si>
    <t>024081</t>
  </si>
  <si>
    <t>COMUNE DI POVE DEL GRAPPA</t>
  </si>
  <si>
    <t>024082</t>
  </si>
  <si>
    <t>COMUNE DI POZZOLEONE</t>
  </si>
  <si>
    <t>024083</t>
  </si>
  <si>
    <t>COMUNE DI QUINTO VICENTINO</t>
  </si>
  <si>
    <t>024084</t>
  </si>
  <si>
    <t>COMUNE DI RECOARO TERME</t>
  </si>
  <si>
    <t>024085</t>
  </si>
  <si>
    <t>COMUNE DI ROANA</t>
  </si>
  <si>
    <t>024086</t>
  </si>
  <si>
    <t>COMUNE DI ROMANO D'EZZELINO</t>
  </si>
  <si>
    <t>024087</t>
  </si>
  <si>
    <t>Rosà</t>
  </si>
  <si>
    <t>COMUNE DI ROSA'</t>
  </si>
  <si>
    <t>024088</t>
  </si>
  <si>
    <t>COMUNE DI ROSSANO VENETO</t>
  </si>
  <si>
    <t>024089</t>
  </si>
  <si>
    <t>COMUNE DI ROTZO</t>
  </si>
  <si>
    <t>024090</t>
  </si>
  <si>
    <t>COMUNE DI SALCEDO</t>
  </si>
  <si>
    <t>024093</t>
  </si>
  <si>
    <t>COMUNE DI SAN NAZARIO</t>
  </si>
  <si>
    <t>024094</t>
  </si>
  <si>
    <t>COMUNE DI SAN PIETRO MUSSOLINO</t>
  </si>
  <si>
    <t>024096</t>
  </si>
  <si>
    <t>COMUNE DI SAN VITO DI LEGUZZANO</t>
  </si>
  <si>
    <t>024091</t>
  </si>
  <si>
    <t>COMUNE DI SANDRIGO</t>
  </si>
  <si>
    <t>024095</t>
  </si>
  <si>
    <t>COMUNE DI SANTORSO</t>
  </si>
  <si>
    <t>024097</t>
  </si>
  <si>
    <t>COMUNE DI SARCEDO</t>
  </si>
  <si>
    <t>024098</t>
  </si>
  <si>
    <t>COMUNE DI SAREGO</t>
  </si>
  <si>
    <t>024099</t>
  </si>
  <si>
    <t>COMUNE DI SCHIAVON</t>
  </si>
  <si>
    <t>024100</t>
  </si>
  <si>
    <t>COMUNE DI SCHIO</t>
  </si>
  <si>
    <t>024101</t>
  </si>
  <si>
    <t>COMUNE DI SOLAGNA</t>
  </si>
  <si>
    <t>024102</t>
  </si>
  <si>
    <t>COMUNE DI SOSSANO</t>
  </si>
  <si>
    <t>024103</t>
  </si>
  <si>
    <t>COMUNE DI SOVIZZO</t>
  </si>
  <si>
    <t>024104</t>
  </si>
  <si>
    <t>COMUNE DI TEZZE SUL BRENTA</t>
  </si>
  <si>
    <t>024105</t>
  </si>
  <si>
    <t>COMUNE DI THIENE</t>
  </si>
  <si>
    <t>024106</t>
  </si>
  <si>
    <t>COMUNE DI TONEZZA DEL CIMONE</t>
  </si>
  <si>
    <t>024107</t>
  </si>
  <si>
    <t>COMUNE DI TORREBELVICINO</t>
  </si>
  <si>
    <t>024108</t>
  </si>
  <si>
    <t>COMUNE DI TORRI DI QUARTESOLO</t>
  </si>
  <si>
    <t>024110</t>
  </si>
  <si>
    <t>COMUNE DI TRISSINO</t>
  </si>
  <si>
    <t>024123</t>
  </si>
  <si>
    <t>COMUNE DI VAL LIONA</t>
  </si>
  <si>
    <t>024111</t>
  </si>
  <si>
    <t>COMUNE DI VALDAGNO</t>
  </si>
  <si>
    <t>024112</t>
  </si>
  <si>
    <t>COMUNE DI VALDASTICO</t>
  </si>
  <si>
    <t>024113</t>
  </si>
  <si>
    <t>COMUNE DI VALLI DEL PASUBIO</t>
  </si>
  <si>
    <t>024114</t>
  </si>
  <si>
    <t>COMUNE DI VALSTAGNA</t>
  </si>
  <si>
    <t>024115</t>
  </si>
  <si>
    <t>COMUNE DI VELO D'ASTICO</t>
  </si>
  <si>
    <t>024116</t>
  </si>
  <si>
    <t>COMUNE DI VICENZA</t>
  </si>
  <si>
    <t>024117</t>
  </si>
  <si>
    <t>COMUNE DI VILLAGA</t>
  </si>
  <si>
    <t>024118</t>
  </si>
  <si>
    <t>COMUNE DI VILLAVERLA</t>
  </si>
  <si>
    <t>024119</t>
  </si>
  <si>
    <t>Zanè</t>
  </si>
  <si>
    <t>COMUNE DI ZANE'</t>
  </si>
  <si>
    <t>024120</t>
  </si>
  <si>
    <t>COMUNE DI ZERMEGHEDO</t>
  </si>
  <si>
    <t>024121</t>
  </si>
  <si>
    <t>COMUNE DI ZOVENCEDO</t>
  </si>
  <si>
    <t>024122</t>
  </si>
  <si>
    <t>COMUNE DI ZUGLIANO</t>
  </si>
  <si>
    <t>031001</t>
  </si>
  <si>
    <t>Friuli Venezia Giulia</t>
  </si>
  <si>
    <t>GO</t>
  </si>
  <si>
    <t>COMUNE DI CAPRIVA DEL FRIULI</t>
  </si>
  <si>
    <t>031002</t>
  </si>
  <si>
    <t>COMUNE DI CORMONS</t>
  </si>
  <si>
    <t>031003</t>
  </si>
  <si>
    <t>COMUNE DI DOBERDO' DEL LAGO</t>
  </si>
  <si>
    <t>031004</t>
  </si>
  <si>
    <t>COMUNE DI DOLEGNA DEL COLLIO</t>
  </si>
  <si>
    <t>031005</t>
  </si>
  <si>
    <t>COMUNE DI FARRA D'ISONZO</t>
  </si>
  <si>
    <t>031006</t>
  </si>
  <si>
    <t>COMUNE DI FOGLIANO REDIPUGLIA</t>
  </si>
  <si>
    <t>031007</t>
  </si>
  <si>
    <t>COMUNE DI GORIZIA</t>
  </si>
  <si>
    <t>031008</t>
  </si>
  <si>
    <t>COMUNE DI GRADISCA D'ISONZO</t>
  </si>
  <si>
    <t>031009</t>
  </si>
  <si>
    <t>COMUNE DI GRADO</t>
  </si>
  <si>
    <t>031010</t>
  </si>
  <si>
    <t>COMUNE DI MARIANO DEL FRIULI</t>
  </si>
  <si>
    <t>031011</t>
  </si>
  <si>
    <t>COMUNE DI MEDEA</t>
  </si>
  <si>
    <t>031012</t>
  </si>
  <si>
    <t>COMUNE DI MONFALCONE</t>
  </si>
  <si>
    <t>031013</t>
  </si>
  <si>
    <t>COMUNE DI MORARO</t>
  </si>
  <si>
    <t>031014</t>
  </si>
  <si>
    <t>COMUNE DI MOSSA</t>
  </si>
  <si>
    <t>031015</t>
  </si>
  <si>
    <t>COMUNE DI ROMANS D'ISONZO</t>
  </si>
  <si>
    <t>031016</t>
  </si>
  <si>
    <t>COMUNE DI RONCHI DEI LEGIONARI</t>
  </si>
  <si>
    <t>031017</t>
  </si>
  <si>
    <t>COMUNE DI SAGRADO</t>
  </si>
  <si>
    <t>031018</t>
  </si>
  <si>
    <t>COMUNE DI SAN CANZIAN D'ISONZO</t>
  </si>
  <si>
    <t>031019</t>
  </si>
  <si>
    <t>COMUNE DI SAN FLORIANO DEL COLLIO</t>
  </si>
  <si>
    <t>031020</t>
  </si>
  <si>
    <t>COMUNE DI SAN LORENZO ISONTINO</t>
  </si>
  <si>
    <t>031021</t>
  </si>
  <si>
    <t>COMUNE DI SAN PIER D'ISONZO</t>
  </si>
  <si>
    <t>031022</t>
  </si>
  <si>
    <t>COMUNE DI SAVOGNA D'ISONZO</t>
  </si>
  <si>
    <t>031023</t>
  </si>
  <si>
    <t>COMUNE DI STARANZANO</t>
  </si>
  <si>
    <t>031024</t>
  </si>
  <si>
    <t>COMUNE DI TURRIACO</t>
  </si>
  <si>
    <t>031025</t>
  </si>
  <si>
    <t>COMUNE DI VILLESSE</t>
  </si>
  <si>
    <t>093001</t>
  </si>
  <si>
    <t>COMUNE DI ANDREIS</t>
  </si>
  <si>
    <t>093002</t>
  </si>
  <si>
    <t>COMUNE DI ARBA</t>
  </si>
  <si>
    <t>093004</t>
  </si>
  <si>
    <t>COMUNE DI AVIANO</t>
  </si>
  <si>
    <t>093005</t>
  </si>
  <si>
    <t>COMUNE DI AZZANO DECIMO</t>
  </si>
  <si>
    <t>093006</t>
  </si>
  <si>
    <t>COMUNE DI BARCIS</t>
  </si>
  <si>
    <t>093007</t>
  </si>
  <si>
    <t>COMUNE DI BRUGNERA</t>
  </si>
  <si>
    <t>093008</t>
  </si>
  <si>
    <t>COMUNE DI BUDOIA</t>
  </si>
  <si>
    <t>093009</t>
  </si>
  <si>
    <t>COMUNE DI CANEVA</t>
  </si>
  <si>
    <t>093010</t>
  </si>
  <si>
    <t>COMUNE DI CASARSA DELLA DELIZIA</t>
  </si>
  <si>
    <t>093011</t>
  </si>
  <si>
    <t>COMUNE DI CASTELNOVO DEL FRIULI</t>
  </si>
  <si>
    <t>093012</t>
  </si>
  <si>
    <t>COMUNE DI CAVASSO NUOVO</t>
  </si>
  <si>
    <t>093013</t>
  </si>
  <si>
    <t>COMUNE DI CHIONS</t>
  </si>
  <si>
    <t>093014</t>
  </si>
  <si>
    <t>COMUNE DI CIMOLAIS</t>
  </si>
  <si>
    <t>093015</t>
  </si>
  <si>
    <t>COMUNE DI CLAUT</t>
  </si>
  <si>
    <t>093016</t>
  </si>
  <si>
    <t>COMUNE DI CLAUZETTO</t>
  </si>
  <si>
    <t>093017</t>
  </si>
  <si>
    <t>COMUNE DI CORDENONS</t>
  </si>
  <si>
    <t>093018</t>
  </si>
  <si>
    <t>COMUNE DI CORDOVADO</t>
  </si>
  <si>
    <t>093019</t>
  </si>
  <si>
    <t>COMUNE DI ERTO E CASSO</t>
  </si>
  <si>
    <t>093020</t>
  </si>
  <si>
    <t>COMUNE DI FANNA</t>
  </si>
  <si>
    <t>093021</t>
  </si>
  <si>
    <t>COMUNE DI FIUME VENETO</t>
  </si>
  <si>
    <t>093022</t>
  </si>
  <si>
    <t>COMUNE DI FONTANAFREDDA</t>
  </si>
  <si>
    <t>093024</t>
  </si>
  <si>
    <t>COMUNE DI FRISANCO</t>
  </si>
  <si>
    <t>093025</t>
  </si>
  <si>
    <t>COMUNE DI MANIAGO</t>
  </si>
  <si>
    <t>093026</t>
  </si>
  <si>
    <t>COMUNE DI MEDUNO</t>
  </si>
  <si>
    <t>093027</t>
  </si>
  <si>
    <t>COMUNE DI MONTEREALE VALCELLINA</t>
  </si>
  <si>
    <t>093028</t>
  </si>
  <si>
    <t>COMUNE DI MORSANO AL TAGLIAMENTO</t>
  </si>
  <si>
    <t>093029</t>
  </si>
  <si>
    <t>COMUNE DI PASIANO DI PORDENONE</t>
  </si>
  <si>
    <t>093030</t>
  </si>
  <si>
    <t>COMUNE DI PINZANO AL TAGLIAMENTO</t>
  </si>
  <si>
    <t>093031</t>
  </si>
  <si>
    <t>COMUNE DI POLCENIGO</t>
  </si>
  <si>
    <t>093032</t>
  </si>
  <si>
    <t>COMUNE DI PORCIA</t>
  </si>
  <si>
    <t>093033</t>
  </si>
  <si>
    <t>COMUNE DI PORDENONE</t>
  </si>
  <si>
    <t>093034</t>
  </si>
  <si>
    <t>COMUNE DI PRATA DI PORDENONE</t>
  </si>
  <si>
    <t>093035</t>
  </si>
  <si>
    <t>COMUNE DI PRAVISDOMINI</t>
  </si>
  <si>
    <t>093036</t>
  </si>
  <si>
    <t>COMUNE DI ROVEREDO IN PIANO</t>
  </si>
  <si>
    <t>093037</t>
  </si>
  <si>
    <t>COMUNE DI SACILE</t>
  </si>
  <si>
    <t>093038</t>
  </si>
  <si>
    <t>COMUNE DI SAN GIORGIO DELLA RICHINVELDA</t>
  </si>
  <si>
    <t>093039</t>
  </si>
  <si>
    <t>COMUNE DI SAN MARTINO AL TAGLIAMENTO</t>
  </si>
  <si>
    <t>093040</t>
  </si>
  <si>
    <t>COMUNE DI SAN QUIRINO</t>
  </si>
  <si>
    <t>093041</t>
  </si>
  <si>
    <t>COMUNE DI SAN VITO AL TAGLIAMENTO</t>
  </si>
  <si>
    <t>093042</t>
  </si>
  <si>
    <t>COMUNE DI SEQUALS</t>
  </si>
  <si>
    <t>093043</t>
  </si>
  <si>
    <t>COMUNE DI SESTO AL REGHENA</t>
  </si>
  <si>
    <t>093044</t>
  </si>
  <si>
    <t>COMUNE DI SPILIMBERGO</t>
  </si>
  <si>
    <t>093045</t>
  </si>
  <si>
    <t>COMUNE DI TRAMONTI DI SOPRA</t>
  </si>
  <si>
    <t>093046</t>
  </si>
  <si>
    <t>COMUNE DI TRAMONTI DI SOTTO</t>
  </si>
  <si>
    <t>093047</t>
  </si>
  <si>
    <t>COMUNE DI TRAVESIO</t>
  </si>
  <si>
    <t>093052</t>
  </si>
  <si>
    <t>COMUNE DI VAJONT</t>
  </si>
  <si>
    <t>093053</t>
  </si>
  <si>
    <t>COMUNE DI VALVASONE ARZENE</t>
  </si>
  <si>
    <t>093049</t>
  </si>
  <si>
    <t>COMUNE DI VITO D'ASIO</t>
  </si>
  <si>
    <t>093050</t>
  </si>
  <si>
    <t>COMUNE DI VIVARO</t>
  </si>
  <si>
    <t>093051</t>
  </si>
  <si>
    <t>COMUNE DI ZOPPOLA</t>
  </si>
  <si>
    <t>032001</t>
  </si>
  <si>
    <t>TS</t>
  </si>
  <si>
    <t>COMUNE DI DUINO-AURISINA</t>
  </si>
  <si>
    <t>032002</t>
  </si>
  <si>
    <t>COMUNE DI MONRUPINO</t>
  </si>
  <si>
    <t>032003</t>
  </si>
  <si>
    <t>COMUNE DI MUGGIA</t>
  </si>
  <si>
    <t>032004</t>
  </si>
  <si>
    <t>COMUNE DI SAN DORLIGO DELLA VALLE</t>
  </si>
  <si>
    <t>032005</t>
  </si>
  <si>
    <t>COMUNE DI SGONICO</t>
  </si>
  <si>
    <t>032006</t>
  </si>
  <si>
    <t>COMUNE DI TRIESTE</t>
  </si>
  <si>
    <t>030001</t>
  </si>
  <si>
    <t>UD</t>
  </si>
  <si>
    <t>COMUNE DI AIELLO DEL FRIULI</t>
  </si>
  <si>
    <t>030002</t>
  </si>
  <si>
    <t>COMUNE DI AMARO</t>
  </si>
  <si>
    <t>030003</t>
  </si>
  <si>
    <t>COMUNE DI AMPEZZO</t>
  </si>
  <si>
    <t>030004</t>
  </si>
  <si>
    <t>COMUNE DI AQUILEIA</t>
  </si>
  <si>
    <t>030005</t>
  </si>
  <si>
    <t>COMUNE DI ARTA TERME</t>
  </si>
  <si>
    <t>030006</t>
  </si>
  <si>
    <t>COMUNE DI ARTEGNA</t>
  </si>
  <si>
    <t>030007</t>
  </si>
  <si>
    <t>COMUNE DI ATTIMIS</t>
  </si>
  <si>
    <t>030008</t>
  </si>
  <si>
    <t>COMUNE DI BAGNARIA ARSA</t>
  </si>
  <si>
    <t>030009</t>
  </si>
  <si>
    <t>COMUNE DI BASILIANO</t>
  </si>
  <si>
    <t>030010</t>
  </si>
  <si>
    <t>COMUNE DI BERTIOLO</t>
  </si>
  <si>
    <t>030011</t>
  </si>
  <si>
    <t>COMUNE DI BICINICCO</t>
  </si>
  <si>
    <t>030012</t>
  </si>
  <si>
    <t>COMUNE DI BORDANO</t>
  </si>
  <si>
    <t>030013</t>
  </si>
  <si>
    <t>COMUNE DI BUJA</t>
  </si>
  <si>
    <t>030014</t>
  </si>
  <si>
    <t>COMUNE DI BUTTRIO</t>
  </si>
  <si>
    <t>030015</t>
  </si>
  <si>
    <t>COMUNE DI CAMINO AL TAGLIAMENTO</t>
  </si>
  <si>
    <t>030016</t>
  </si>
  <si>
    <t>COMUNE DI CAMPOFORMIDO</t>
  </si>
  <si>
    <t>030138</t>
  </si>
  <si>
    <t>COMUNE DI CAMPOLONGO TAPOGLIANO</t>
  </si>
  <si>
    <t>030018</t>
  </si>
  <si>
    <t>COMUNE DI CARLINO</t>
  </si>
  <si>
    <t>030019</t>
  </si>
  <si>
    <t>COMUNE DI CASSACCO</t>
  </si>
  <si>
    <t>030020</t>
  </si>
  <si>
    <t>COMUNE DI CASTIONS DI STRADA</t>
  </si>
  <si>
    <t>030021</t>
  </si>
  <si>
    <t>COMUNE DI CAVAZZO CARNICO</t>
  </si>
  <si>
    <t>030022</t>
  </si>
  <si>
    <t>COMUNE DI CERCIVENTO</t>
  </si>
  <si>
    <t>030023</t>
  </si>
  <si>
    <t>COMUNE DI CERVIGNANO DEL FRIULI</t>
  </si>
  <si>
    <t>030024</t>
  </si>
  <si>
    <t>COMUNE DI CHIOPRIS-VISCONE</t>
  </si>
  <si>
    <t>030025</t>
  </si>
  <si>
    <t>COMUNE DI CHIUSAFORTE</t>
  </si>
  <si>
    <t>030026</t>
  </si>
  <si>
    <t>COMUNE DI CIVIDALE DEL FRIULI</t>
  </si>
  <si>
    <t>030027</t>
  </si>
  <si>
    <t>COMUNE DI CODROIPO</t>
  </si>
  <si>
    <t>030028</t>
  </si>
  <si>
    <t>COMUNE DI COLLOREDO DI MONTE ALBANO</t>
  </si>
  <si>
    <t>030029</t>
  </si>
  <si>
    <t>COMUNE DI COMEGLIANS</t>
  </si>
  <si>
    <t>030030</t>
  </si>
  <si>
    <t>COMUNE DI CORNO DI ROSAZZO</t>
  </si>
  <si>
    <t>030031</t>
  </si>
  <si>
    <t>COMUNE DI COSEANO</t>
  </si>
  <si>
    <t>030032</t>
  </si>
  <si>
    <t>COMUNE DI DIGNANO</t>
  </si>
  <si>
    <t>030033</t>
  </si>
  <si>
    <t>COMUNE DI DOGNA</t>
  </si>
  <si>
    <t>030034</t>
  </si>
  <si>
    <t>COMUNE DI DRENCHIA</t>
  </si>
  <si>
    <t>030035</t>
  </si>
  <si>
    <t>COMUNE DI ENEMONZO</t>
  </si>
  <si>
    <t>030036</t>
  </si>
  <si>
    <t>COMUNE DI FAEDIS</t>
  </si>
  <si>
    <t>030037</t>
  </si>
  <si>
    <t>COMUNE DI FAGAGNA</t>
  </si>
  <si>
    <t>030190</t>
  </si>
  <si>
    <t>COMUNE DI FIUMICELLO VILLA VICENTINA</t>
  </si>
  <si>
    <t>030039</t>
  </si>
  <si>
    <t>COMUNE DI FLAIBANO</t>
  </si>
  <si>
    <t>030137</t>
  </si>
  <si>
    <t>COMUNE DI FORGARIA NEL FRIULI</t>
  </si>
  <si>
    <t>030040</t>
  </si>
  <si>
    <t>COMUNE DI FORNI AVOLTRI</t>
  </si>
  <si>
    <t>030041</t>
  </si>
  <si>
    <t>COMUNE DI FORNI DI SOPRA</t>
  </si>
  <si>
    <t>030042</t>
  </si>
  <si>
    <t>COMUNE DI FORNI DI SOTTO</t>
  </si>
  <si>
    <t>030043</t>
  </si>
  <si>
    <t>COMUNE DI GEMONA DEL FRIULI</t>
  </si>
  <si>
    <t>030044</t>
  </si>
  <si>
    <t>COMUNE DI GONARS</t>
  </si>
  <si>
    <t>030045</t>
  </si>
  <si>
    <t>COMUNE DI GRIMACCO</t>
  </si>
  <si>
    <t>030046</t>
  </si>
  <si>
    <t>COMUNE DI LATISANA</t>
  </si>
  <si>
    <t>030047</t>
  </si>
  <si>
    <t>COMUNE DI LAUCO</t>
  </si>
  <si>
    <t>030048</t>
  </si>
  <si>
    <t>COMUNE DI LESTIZZA</t>
  </si>
  <si>
    <t>030049</t>
  </si>
  <si>
    <t>COMUNE DI LIGNANO SABBIADORO</t>
  </si>
  <si>
    <t>030051</t>
  </si>
  <si>
    <t>COMUNE DI LUSEVERA</t>
  </si>
  <si>
    <t>030052</t>
  </si>
  <si>
    <t>COMUNE DI MAGNANO IN RIVIERA</t>
  </si>
  <si>
    <t>030053</t>
  </si>
  <si>
    <t>COMUNE DI MAJANO</t>
  </si>
  <si>
    <t>030054</t>
  </si>
  <si>
    <t>COMUNE DI MALBORGHETTO VALBRUNA</t>
  </si>
  <si>
    <t>030055</t>
  </si>
  <si>
    <t>COMUNE DI MANZANO</t>
  </si>
  <si>
    <t>030056</t>
  </si>
  <si>
    <t>COMUNE DI MARANO LAGUNARE</t>
  </si>
  <si>
    <t>030057</t>
  </si>
  <si>
    <t>COMUNE DI MARTIGNACCO</t>
  </si>
  <si>
    <t>030058</t>
  </si>
  <si>
    <t>COMUNE DI MERETO DI TOMBA</t>
  </si>
  <si>
    <t>030059</t>
  </si>
  <si>
    <t>COMUNE DI MOGGIO UDINESE</t>
  </si>
  <si>
    <t>030060</t>
  </si>
  <si>
    <t>COMUNE DI MOIMACCO</t>
  </si>
  <si>
    <t>030061</t>
  </si>
  <si>
    <t>COMUNE DI MONTENARS</t>
  </si>
  <si>
    <t>030062</t>
  </si>
  <si>
    <t>COMUNE DI MORTEGLIANO</t>
  </si>
  <si>
    <t>030063</t>
  </si>
  <si>
    <t>COMUNE DI MORUZZO</t>
  </si>
  <si>
    <t>030064</t>
  </si>
  <si>
    <t>COMUNE DI MUZZANA DEL TURGNANO</t>
  </si>
  <si>
    <t>030065</t>
  </si>
  <si>
    <t>COMUNE DI NIMIS</t>
  </si>
  <si>
    <t>030066</t>
  </si>
  <si>
    <t>COMUNE DI OSOPPO</t>
  </si>
  <si>
    <t>030067</t>
  </si>
  <si>
    <t>COMUNE DI OVARO</t>
  </si>
  <si>
    <t>030068</t>
  </si>
  <si>
    <t>COMUNE DI PAGNACCO</t>
  </si>
  <si>
    <t>030069</t>
  </si>
  <si>
    <t>COMUNE DI PALAZZOLO DELLO STELLA</t>
  </si>
  <si>
    <t>030070</t>
  </si>
  <si>
    <t>COMUNE DI PALMANOVA</t>
  </si>
  <si>
    <t>030071</t>
  </si>
  <si>
    <t>COMUNE DI PALUZZA</t>
  </si>
  <si>
    <t>030072</t>
  </si>
  <si>
    <t>COMUNE DI PASIAN DI PRATO</t>
  </si>
  <si>
    <t>030073</t>
  </si>
  <si>
    <t>COMUNE DI PAULARO</t>
  </si>
  <si>
    <t>030074</t>
  </si>
  <si>
    <t>COMUNE DI PAVIA DI UDINE</t>
  </si>
  <si>
    <t>030075</t>
  </si>
  <si>
    <t>COMUNE DI POCENIA</t>
  </si>
  <si>
    <t>030076</t>
  </si>
  <si>
    <t>COMUNE DI PONTEBBA</t>
  </si>
  <si>
    <t>030077</t>
  </si>
  <si>
    <t>COMUNE DI PORPETTO</t>
  </si>
  <si>
    <t>030078</t>
  </si>
  <si>
    <t>COMUNE DI POVOLETTO</t>
  </si>
  <si>
    <t>030079</t>
  </si>
  <si>
    <t>COMUNE DI POZZUOLO DEL FRIULI</t>
  </si>
  <si>
    <t>030080</t>
  </si>
  <si>
    <t>COMUNE DI PRADAMANO</t>
  </si>
  <si>
    <t>030081</t>
  </si>
  <si>
    <t>COMUNE DI PRATO CARNICO</t>
  </si>
  <si>
    <t>030082</t>
  </si>
  <si>
    <t>COMUNE DI PRECENICCO</t>
  </si>
  <si>
    <t>030083</t>
  </si>
  <si>
    <t>COMUNE DI PREMARIACCO</t>
  </si>
  <si>
    <t>030084</t>
  </si>
  <si>
    <t>COMUNE DI PREONE</t>
  </si>
  <si>
    <t>030085</t>
  </si>
  <si>
    <t>COMUNE DI PREPOTTO</t>
  </si>
  <si>
    <t>030086</t>
  </si>
  <si>
    <t>COMUNE DI PULFERO</t>
  </si>
  <si>
    <t>030087</t>
  </si>
  <si>
    <t>COMUNE DI RAGOGNA</t>
  </si>
  <si>
    <t>030088</t>
  </si>
  <si>
    <t>COMUNE DI RAVASCLETTO</t>
  </si>
  <si>
    <t>030089</t>
  </si>
  <si>
    <t>COMUNE DI RAVEO</t>
  </si>
  <si>
    <t>030090</t>
  </si>
  <si>
    <t>COMUNE DI REANA DEL ROJALE</t>
  </si>
  <si>
    <t>030091</t>
  </si>
  <si>
    <t>COMUNE DI REMANZACCO</t>
  </si>
  <si>
    <t>030092</t>
  </si>
  <si>
    <t>COMUNE DI RESIA</t>
  </si>
  <si>
    <t>030093</t>
  </si>
  <si>
    <t>COMUNE DI RESIUTTA</t>
  </si>
  <si>
    <t>030094</t>
  </si>
  <si>
    <t>COMUNE DI RIGOLATO</t>
  </si>
  <si>
    <t>030095</t>
  </si>
  <si>
    <t>COMUNE DI RIVE D'ARCANO</t>
  </si>
  <si>
    <t>030188</t>
  </si>
  <si>
    <t>COMUNE DI RIVIGNANO TEOR</t>
  </si>
  <si>
    <t>030097</t>
  </si>
  <si>
    <t>COMUNE DI RONCHIS</t>
  </si>
  <si>
    <t>030098</t>
  </si>
  <si>
    <t>COMUNE DI RUDA</t>
  </si>
  <si>
    <t>030099</t>
  </si>
  <si>
    <t>COMUNE DI SAN DANIELE DEL FRIULI</t>
  </si>
  <si>
    <t>030100</t>
  </si>
  <si>
    <t>COMUNE DI SAN GIORGIO DI NOGARO</t>
  </si>
  <si>
    <t>030101</t>
  </si>
  <si>
    <t>COMUNE DI SAN GIOVANNI AL NATISONE</t>
  </si>
  <si>
    <t>030102</t>
  </si>
  <si>
    <t>COMUNE DI SAN LEONARDO</t>
  </si>
  <si>
    <t>030103</t>
  </si>
  <si>
    <t>COMUNE DI SAN PIETRO AL NATISONE</t>
  </si>
  <si>
    <t>030105</t>
  </si>
  <si>
    <t>COMUNE DI SAN VITO AL TORRE</t>
  </si>
  <si>
    <t>030106</t>
  </si>
  <si>
    <t>COMUNE DI SAN VITO DI FAGAGNA</t>
  </si>
  <si>
    <t>030104</t>
  </si>
  <si>
    <t>COMUNE DI SANTA MARIA LA LONGA</t>
  </si>
  <si>
    <t>030189</t>
  </si>
  <si>
    <t>COMUNE DI SAPPADA</t>
  </si>
  <si>
    <t>030107</t>
  </si>
  <si>
    <t>COMUNE DI SAURIS</t>
  </si>
  <si>
    <t>030108</t>
  </si>
  <si>
    <t>COMUNE DI SAVOGNA</t>
  </si>
  <si>
    <t>030109</t>
  </si>
  <si>
    <t>COMUNE DI SEDEGLIANO</t>
  </si>
  <si>
    <t>030110</t>
  </si>
  <si>
    <t>COMUNE DI SOCCHIEVE</t>
  </si>
  <si>
    <t>030111</t>
  </si>
  <si>
    <t>COMUNE DI STREGNA</t>
  </si>
  <si>
    <t>030112</t>
  </si>
  <si>
    <t>COMUNE DI SUTRIO</t>
  </si>
  <si>
    <t>030113</t>
  </si>
  <si>
    <t>COMUNE DI TAIPANA</t>
  </si>
  <si>
    <t>030114</t>
  </si>
  <si>
    <t>COMUNE DI TALMASSONS</t>
  </si>
  <si>
    <t>030116</t>
  </si>
  <si>
    <t>COMUNE DI TARCENTO</t>
  </si>
  <si>
    <t>030117</t>
  </si>
  <si>
    <t>COMUNE DI TARVISIO</t>
  </si>
  <si>
    <t>030118</t>
  </si>
  <si>
    <t>COMUNE DI TAVAGNACCO</t>
  </si>
  <si>
    <t>030120</t>
  </si>
  <si>
    <t>COMUNE DI TERZO D'AQUILEIA</t>
  </si>
  <si>
    <t>030121</t>
  </si>
  <si>
    <t>COMUNE DI TOLMEZZO</t>
  </si>
  <si>
    <t>030122</t>
  </si>
  <si>
    <t>COMUNE DI TORREANO</t>
  </si>
  <si>
    <t>030123</t>
  </si>
  <si>
    <t>COMUNE DI TORVISCOSA</t>
  </si>
  <si>
    <t>030124</t>
  </si>
  <si>
    <t>COMUNE DI TRASAGHIS</t>
  </si>
  <si>
    <t>030126</t>
  </si>
  <si>
    <t>COMUNE DI TREPPO GRANDE</t>
  </si>
  <si>
    <t>030191</t>
  </si>
  <si>
    <t>COMUNE DI TREPPO LIGOSULLO</t>
  </si>
  <si>
    <t>030127</t>
  </si>
  <si>
    <t>COMUNE DI TRICESIMO</t>
  </si>
  <si>
    <t>030128</t>
  </si>
  <si>
    <t>COMUNE DI TRIVIGNANO UDINESE</t>
  </si>
  <si>
    <t>030129</t>
  </si>
  <si>
    <t>COMUNE DI UDINE</t>
  </si>
  <si>
    <t>030130</t>
  </si>
  <si>
    <t>COMUNE DI VARMO</t>
  </si>
  <si>
    <t>030131</t>
  </si>
  <si>
    <t>COMUNE DI VENZONE</t>
  </si>
  <si>
    <t>030132</t>
  </si>
  <si>
    <t>COMUNE DI VERZEGNIS</t>
  </si>
  <si>
    <t>030133</t>
  </si>
  <si>
    <t>COMUNE DI VILLA SANTINA</t>
  </si>
  <si>
    <t>030135</t>
  </si>
  <si>
    <t>COMUNE DI VISCO</t>
  </si>
  <si>
    <t>030136</t>
  </si>
  <si>
    <t>COMUNE DI ZUGLIO</t>
  </si>
  <si>
    <t>037062</t>
  </si>
  <si>
    <t>COMUNE DI ALTO RENO TERME</t>
  </si>
  <si>
    <t>037001</t>
  </si>
  <si>
    <t>COMUNE DI ANZOLA DELL'EMILIA</t>
  </si>
  <si>
    <t>037002</t>
  </si>
  <si>
    <t>COMUNE DI ARGELATO</t>
  </si>
  <si>
    <t>037003</t>
  </si>
  <si>
    <t>COMUNE DI BARICELLA</t>
  </si>
  <si>
    <t>037005</t>
  </si>
  <si>
    <t>COMUNE DI BENTIVOGLIO</t>
  </si>
  <si>
    <t>037006</t>
  </si>
  <si>
    <t>COMUNE DI BOLOGNA</t>
  </si>
  <si>
    <t>037007</t>
  </si>
  <si>
    <t>COMUNE DI BORGO TOSSIGNANO</t>
  </si>
  <si>
    <t>037008</t>
  </si>
  <si>
    <t>COMUNE DI BUDRIO</t>
  </si>
  <si>
    <t>037009</t>
  </si>
  <si>
    <t>COMUNE DI CALDERARA DI RENO</t>
  </si>
  <si>
    <t>037010</t>
  </si>
  <si>
    <t>COMUNE DI CAMUGNANO</t>
  </si>
  <si>
    <t>037011</t>
  </si>
  <si>
    <t>COMUNE DI CASALECCHIO DI RENO</t>
  </si>
  <si>
    <t>037012</t>
  </si>
  <si>
    <t>COMUNE DI CASALFIUMANESE</t>
  </si>
  <si>
    <t>037013</t>
  </si>
  <si>
    <t>COMUNE DI CASTEL D'AIANO</t>
  </si>
  <si>
    <t>037014</t>
  </si>
  <si>
    <t>COMUNE DI CASTEL DEL RIO</t>
  </si>
  <si>
    <t>037015</t>
  </si>
  <si>
    <t>COMUNE DI CASTEL DI CASIO</t>
  </si>
  <si>
    <t>037016</t>
  </si>
  <si>
    <t>COMUNE DI CASTEL GUELFO DI BOLOGNA</t>
  </si>
  <si>
    <t>037019</t>
  </si>
  <si>
    <t>COMUNE DI CASTEL MAGGIORE</t>
  </si>
  <si>
    <t>037020</t>
  </si>
  <si>
    <t>COMUNE DI CASTEL SAN PIETRO TERME</t>
  </si>
  <si>
    <t>037017</t>
  </si>
  <si>
    <t>COMUNE DI CASTELLO D'ARGILE</t>
  </si>
  <si>
    <t>037021</t>
  </si>
  <si>
    <t>COMUNE DI CASTENASO</t>
  </si>
  <si>
    <t>037022</t>
  </si>
  <si>
    <t>COMUNE DI CASTIGLIONE DEI PEPOLI</t>
  </si>
  <si>
    <t>037024</t>
  </si>
  <si>
    <t>COMUNE DI CREVALCORE</t>
  </si>
  <si>
    <t>037025</t>
  </si>
  <si>
    <t>COMUNE DI DOZZA</t>
  </si>
  <si>
    <t>037026</t>
  </si>
  <si>
    <t>COMUNE DI FONTANELICE</t>
  </si>
  <si>
    <t>037027</t>
  </si>
  <si>
    <t>COMUNE DI GAGGIO MONTANO</t>
  </si>
  <si>
    <t>037028</t>
  </si>
  <si>
    <t>COMUNE DI GALLIERA</t>
  </si>
  <si>
    <t>037030</t>
  </si>
  <si>
    <t>COMUNE DI GRANAROLO DELL'EMILIA</t>
  </si>
  <si>
    <t>037031</t>
  </si>
  <si>
    <t>COMUNE DI GRIZZANA MORANDI</t>
  </si>
  <si>
    <t>037032</t>
  </si>
  <si>
    <t>COMUNE DI IMOLA</t>
  </si>
  <si>
    <t>037033</t>
  </si>
  <si>
    <t>COMUNE DI LIZZANO IN BELVEDERE</t>
  </si>
  <si>
    <t>037034</t>
  </si>
  <si>
    <t>COMUNE DI LOIANO</t>
  </si>
  <si>
    <t>037035</t>
  </si>
  <si>
    <t>COMUNE DI MALALBERGO</t>
  </si>
  <si>
    <t>037036</t>
  </si>
  <si>
    <t>COMUNE DI MARZABOTTO</t>
  </si>
  <si>
    <t>037037</t>
  </si>
  <si>
    <t>COMUNE DI MEDICINA</t>
  </si>
  <si>
    <t>037038</t>
  </si>
  <si>
    <t>COMUNE DI MINERBIO</t>
  </si>
  <si>
    <t>037039</t>
  </si>
  <si>
    <t>COMUNE DI MOLINELLA</t>
  </si>
  <si>
    <t>037040</t>
  </si>
  <si>
    <t>COMUNE DI MONGHIDORO</t>
  </si>
  <si>
    <t>037042</t>
  </si>
  <si>
    <t>COMUNE DI MONTE SAN PIETRO</t>
  </si>
  <si>
    <t>037041</t>
  </si>
  <si>
    <t>COMUNE DI MONTERENZIO</t>
  </si>
  <si>
    <t>037044</t>
  </si>
  <si>
    <t>COMUNE DI MONZUNO</t>
  </si>
  <si>
    <t>037045</t>
  </si>
  <si>
    <t>COMUNE DI MORDANO</t>
  </si>
  <si>
    <t>037046</t>
  </si>
  <si>
    <t>COMUNE DI OZZANO DELL'EMILIA</t>
  </si>
  <si>
    <t>037047</t>
  </si>
  <si>
    <t>COMUNE DI PIANORO</t>
  </si>
  <si>
    <t>037048</t>
  </si>
  <si>
    <t>COMUNE DI PIEVE DI CENTO</t>
  </si>
  <si>
    <t>037050</t>
  </si>
  <si>
    <t>COMUNE DI SALA BOLOGNESE</t>
  </si>
  <si>
    <t>037051</t>
  </si>
  <si>
    <t>COMUNE DI SAN BENEDETTO VAL DI SAMBRO</t>
  </si>
  <si>
    <t>037052</t>
  </si>
  <si>
    <t>COMUNE DI SAN GIORGIO DI PIANO</t>
  </si>
  <si>
    <t>037053</t>
  </si>
  <si>
    <t>COMUNE DI SAN GIOVANNI IN PERSICETO</t>
  </si>
  <si>
    <t>037054</t>
  </si>
  <si>
    <t>COMUNE DI SAN LAZZARO DI SAVENA</t>
  </si>
  <si>
    <t>037055</t>
  </si>
  <si>
    <t>COMUNE DI SAN PIETRO IN CASALE</t>
  </si>
  <si>
    <t>037056</t>
  </si>
  <si>
    <t>COMUNE DI SANT'AGATA BOLOGNESE</t>
  </si>
  <si>
    <t>037057</t>
  </si>
  <si>
    <t>COMUNE DI SASSO MARCONI</t>
  </si>
  <si>
    <t>037061</t>
  </si>
  <si>
    <t>COMUNE DI VALSAMOGGIA</t>
  </si>
  <si>
    <t>037059</t>
  </si>
  <si>
    <t>COMUNE DI VERGATO</t>
  </si>
  <si>
    <t>037060</t>
  </si>
  <si>
    <t>COMUNE DI ZOLA PREDOSA</t>
  </si>
  <si>
    <t>038001</t>
  </si>
  <si>
    <t>FE</t>
  </si>
  <si>
    <t>COMUNE DI ARGENTA</t>
  </si>
  <si>
    <t>038003</t>
  </si>
  <si>
    <t>COMUNE DI BONDENO</t>
  </si>
  <si>
    <t>038004</t>
  </si>
  <si>
    <t>COMUNE DI CENTO</t>
  </si>
  <si>
    <t>038005</t>
  </si>
  <si>
    <t>COMUNE DI CODIGORO</t>
  </si>
  <si>
    <t>038006</t>
  </si>
  <si>
    <t>COMUNE DI COMACCHIO</t>
  </si>
  <si>
    <t>038007</t>
  </si>
  <si>
    <t>COMUNE DI COPPARO</t>
  </si>
  <si>
    <t>038008</t>
  </si>
  <si>
    <t>COMUNE DI FERRARA</t>
  </si>
  <si>
    <t>038027</t>
  </si>
  <si>
    <t>COMUNE DI FISCAGLIA</t>
  </si>
  <si>
    <t>038025</t>
  </si>
  <si>
    <t>COMUNE DI GORO</t>
  </si>
  <si>
    <t>038010</t>
  </si>
  <si>
    <t>COMUNE DI JOLANDA DI SAVOIA</t>
  </si>
  <si>
    <t>038011</t>
  </si>
  <si>
    <t>COMUNE DI LAGOSANTO</t>
  </si>
  <si>
    <t>038012</t>
  </si>
  <si>
    <t>COMUNE DI MASI TORELLO</t>
  </si>
  <si>
    <t>038014</t>
  </si>
  <si>
    <t>COMUNE DI MESOLA</t>
  </si>
  <si>
    <t>038017</t>
  </si>
  <si>
    <t>COMUNE DI OSTELLATO</t>
  </si>
  <si>
    <t>038018</t>
  </si>
  <si>
    <t>COMUNE DI POGGIO RENATICO</t>
  </si>
  <si>
    <t>038019</t>
  </si>
  <si>
    <t>COMUNE DI PORTOMAGGIORE</t>
  </si>
  <si>
    <t>038029</t>
  </si>
  <si>
    <t>COMUNE DI RIVA DEL PO</t>
  </si>
  <si>
    <t>038028</t>
  </si>
  <si>
    <t>COMUNE DI TERRE DEL RENO</t>
  </si>
  <si>
    <t>038030</t>
  </si>
  <si>
    <t>COMUNE DI TRESIGNANA</t>
  </si>
  <si>
    <t>038022</t>
  </si>
  <si>
    <t>COMUNE DI VIGARANO MAINARDA</t>
  </si>
  <si>
    <t>038023</t>
  </si>
  <si>
    <t>COMUNE DI VOGHIERA</t>
  </si>
  <si>
    <t>040001</t>
  </si>
  <si>
    <t>FC</t>
  </si>
  <si>
    <t>COMUNE DI BAGNO DI ROMAGNA</t>
  </si>
  <si>
    <t>040003</t>
  </si>
  <si>
    <t>COMUNE DI BERTINORO</t>
  </si>
  <si>
    <t>040004</t>
  </si>
  <si>
    <t>COMUNE DI BORGHI</t>
  </si>
  <si>
    <t>040005</t>
  </si>
  <si>
    <t>COMUNE DI CASTROCARO TERME E TERRA DEL SOLE</t>
  </si>
  <si>
    <t>040007</t>
  </si>
  <si>
    <t>COMUNE DI CESENA</t>
  </si>
  <si>
    <t>040008</t>
  </si>
  <si>
    <t>COMUNE DI CESENATICO</t>
  </si>
  <si>
    <t>040009</t>
  </si>
  <si>
    <t>COMUNE DI CIVITELLA DI ROMAGNA</t>
  </si>
  <si>
    <t>040011</t>
  </si>
  <si>
    <t>COMUNE DI DOVADOLA</t>
  </si>
  <si>
    <t>040012</t>
  </si>
  <si>
    <t>Forlì</t>
  </si>
  <si>
    <t>COMUNE DI FORLI'</t>
  </si>
  <si>
    <t>040013</t>
  </si>
  <si>
    <t>COMUNE DI FORLIMPOPOLI</t>
  </si>
  <si>
    <t>040014</t>
  </si>
  <si>
    <t>COMUNE DI GALEATA</t>
  </si>
  <si>
    <t>040015</t>
  </si>
  <si>
    <t>COMUNE DI GAMBETTOLA</t>
  </si>
  <si>
    <t>040016</t>
  </si>
  <si>
    <t>COMUNE DI GATTEO</t>
  </si>
  <si>
    <t>040018</t>
  </si>
  <si>
    <t>COMUNE DI LONGIANO</t>
  </si>
  <si>
    <t>040019</t>
  </si>
  <si>
    <t>COMUNE DI MELDOLA</t>
  </si>
  <si>
    <t>040020</t>
  </si>
  <si>
    <t>COMUNE DI MERCATO SARACENO</t>
  </si>
  <si>
    <t>040022</t>
  </si>
  <si>
    <t>COMUNE DI MODIGLIANA</t>
  </si>
  <si>
    <t>040028</t>
  </si>
  <si>
    <t>COMUNE DI MONTIANO</t>
  </si>
  <si>
    <t>040031</t>
  </si>
  <si>
    <t>COMUNE DI PORTICO E SAN BENEDETTO</t>
  </si>
  <si>
    <t>040032</t>
  </si>
  <si>
    <t>COMUNE DI PREDAPPIO</t>
  </si>
  <si>
    <t>040033</t>
  </si>
  <si>
    <t>COMUNE DI PREMILCUORE</t>
  </si>
  <si>
    <t>040036</t>
  </si>
  <si>
    <t>COMUNE DI ROCCA SAN CASCIANO</t>
  </si>
  <si>
    <t>040037</t>
  </si>
  <si>
    <t>COMUNE DI RONCOFREDDO</t>
  </si>
  <si>
    <t>040041</t>
  </si>
  <si>
    <t>COMUNE DI SAN MAURO PASCOLI</t>
  </si>
  <si>
    <t>040043</t>
  </si>
  <si>
    <t>COMUNE DI SANTA SOFIA</t>
  </si>
  <si>
    <t>040044</t>
  </si>
  <si>
    <t>COMUNE DI SARSINA</t>
  </si>
  <si>
    <t>040045</t>
  </si>
  <si>
    <t>COMUNE DI SAVIGNANO SUL RUBICONE</t>
  </si>
  <si>
    <t>040046</t>
  </si>
  <si>
    <t>COMUNE DI SOGLIANO AL RUBICONE</t>
  </si>
  <si>
    <t>040049</t>
  </si>
  <si>
    <t>COMUNE DI TREDOZIO</t>
  </si>
  <si>
    <t>040050</t>
  </si>
  <si>
    <t>COMUNE DI VERGHERETO</t>
  </si>
  <si>
    <t>036001</t>
  </si>
  <si>
    <t>MO</t>
  </si>
  <si>
    <t>COMUNE DI BASTIGLIA</t>
  </si>
  <si>
    <t>036002</t>
  </si>
  <si>
    <t>COMUNE DI BOMPORTO</t>
  </si>
  <si>
    <t>036003</t>
  </si>
  <si>
    <t>COMUNE DI CAMPOGALLIANO</t>
  </si>
  <si>
    <t>036004</t>
  </si>
  <si>
    <t>COMUNE DI CAMPOSANTO</t>
  </si>
  <si>
    <t>036005</t>
  </si>
  <si>
    <t>COMUNE DI CARPI</t>
  </si>
  <si>
    <t>036006</t>
  </si>
  <si>
    <t>COMUNE DI CASTELFRANCO EMILIA</t>
  </si>
  <si>
    <t>036007</t>
  </si>
  <si>
    <t>COMUNE DI CASTELNUOVO RANGONE</t>
  </si>
  <si>
    <t>036008</t>
  </si>
  <si>
    <t>COMUNE DI CASTELVETRO DI MODENA</t>
  </si>
  <si>
    <t>036009</t>
  </si>
  <si>
    <t>COMUNE DI CAVEZZO</t>
  </si>
  <si>
    <t>036010</t>
  </si>
  <si>
    <t>COMUNE DI CONCORDIA SULLA SECCHIA</t>
  </si>
  <si>
    <t>036011</t>
  </si>
  <si>
    <t>COMUNE DI FANANO</t>
  </si>
  <si>
    <t>036012</t>
  </si>
  <si>
    <t>COMUNE DI FINALE EMILIA</t>
  </si>
  <si>
    <t>036013</t>
  </si>
  <si>
    <t>COMUNE DI FIORANO MODENESE</t>
  </si>
  <si>
    <t>036014</t>
  </si>
  <si>
    <t>COMUNE DI FIUMALBO</t>
  </si>
  <si>
    <t>036015</t>
  </si>
  <si>
    <t>COMUNE DI FORMIGINE</t>
  </si>
  <si>
    <t>036016</t>
  </si>
  <si>
    <t>COMUNE DI FRASSINORO</t>
  </si>
  <si>
    <t>036017</t>
  </si>
  <si>
    <t>COMUNE DI GUIGLIA</t>
  </si>
  <si>
    <t>036018</t>
  </si>
  <si>
    <t>COMUNE DI LAMA MOCOGNO</t>
  </si>
  <si>
    <t>036019</t>
  </si>
  <si>
    <t>COMUNE DI MARANELLO</t>
  </si>
  <si>
    <t>036020</t>
  </si>
  <si>
    <t>COMUNE DI MARANO SUL PANARO</t>
  </si>
  <si>
    <t>036021</t>
  </si>
  <si>
    <t>COMUNE DI MEDOLLA</t>
  </si>
  <si>
    <t>036022</t>
  </si>
  <si>
    <t>COMUNE DI MIRANDOLA</t>
  </si>
  <si>
    <t>036023</t>
  </si>
  <si>
    <t>COMUNE DI MODENA</t>
  </si>
  <si>
    <t>036024</t>
  </si>
  <si>
    <t>COMUNE DI MONTECRETO</t>
  </si>
  <si>
    <t>036025</t>
  </si>
  <si>
    <t>COMUNE DI MONTEFIORINO</t>
  </si>
  <si>
    <t>036026</t>
  </si>
  <si>
    <t>COMUNE DI MONTESE</t>
  </si>
  <si>
    <t>036027</t>
  </si>
  <si>
    <t>COMUNE DI NONANTOLA</t>
  </si>
  <si>
    <t>036028</t>
  </si>
  <si>
    <t>COMUNE DI NOVI DI MODENA</t>
  </si>
  <si>
    <t>036029</t>
  </si>
  <si>
    <t>COMUNE DI PALAGANO</t>
  </si>
  <si>
    <t>036030</t>
  </si>
  <si>
    <t>COMUNE DI PAVULLO NEL FRIGNANO</t>
  </si>
  <si>
    <t>036031</t>
  </si>
  <si>
    <t>COMUNE DI PIEVEPELAGO</t>
  </si>
  <si>
    <t>036032</t>
  </si>
  <si>
    <t>COMUNE DI POLINAGO</t>
  </si>
  <si>
    <t>036033</t>
  </si>
  <si>
    <t>COMUNE DI PRIGNANO SULLA SECCHIA</t>
  </si>
  <si>
    <t>036034</t>
  </si>
  <si>
    <t>COMUNE DI RAVARINO</t>
  </si>
  <si>
    <t>036035</t>
  </si>
  <si>
    <t>COMUNE DI RIOLUNATO</t>
  </si>
  <si>
    <t>036036</t>
  </si>
  <si>
    <t>COMUNE DI SAN CESARIO SUL PANARO</t>
  </si>
  <si>
    <t>036037</t>
  </si>
  <si>
    <t>COMUNE DI SAN FELICE SUL PANARO</t>
  </si>
  <si>
    <t>036038</t>
  </si>
  <si>
    <t>COMUNE DI SAN POSSIDONIO</t>
  </si>
  <si>
    <t>036039</t>
  </si>
  <si>
    <t>COMUNE DI SAN PROSPERO</t>
  </si>
  <si>
    <t>036040</t>
  </si>
  <si>
    <t>COMUNE DI SASSUOLO</t>
  </si>
  <si>
    <t>036041</t>
  </si>
  <si>
    <t>COMUNE DI SAVIGNANO SUL PANARO</t>
  </si>
  <si>
    <t>036042</t>
  </si>
  <si>
    <t>COMUNE DI SERRAMAZZONI</t>
  </si>
  <si>
    <t>036043</t>
  </si>
  <si>
    <t>COMUNE DI SESTOLA</t>
  </si>
  <si>
    <t>036044</t>
  </si>
  <si>
    <t>COMUNE DI SOLIERA</t>
  </si>
  <si>
    <t>036045</t>
  </si>
  <si>
    <t>COMUNE DI SPILAMBERTO</t>
  </si>
  <si>
    <t>036046</t>
  </si>
  <si>
    <t>COMUNE DI VIGNOLA</t>
  </si>
  <si>
    <t>036047</t>
  </si>
  <si>
    <t>COMUNE DI ZOCCA</t>
  </si>
  <si>
    <t>034001</t>
  </si>
  <si>
    <t>PR</t>
  </si>
  <si>
    <t>COMUNE DI ALBARETO</t>
  </si>
  <si>
    <t>034002</t>
  </si>
  <si>
    <t>COMUNE DI BARDI</t>
  </si>
  <si>
    <t>034003</t>
  </si>
  <si>
    <t>COMUNE DI BEDONIA</t>
  </si>
  <si>
    <t>034004</t>
  </si>
  <si>
    <t>COMUNE DI BERCETO</t>
  </si>
  <si>
    <t>034005</t>
  </si>
  <si>
    <t>COMUNE DI BORE</t>
  </si>
  <si>
    <t>034006</t>
  </si>
  <si>
    <t>COMUNE DI BORGO VAL DI TARO</t>
  </si>
  <si>
    <t>034007</t>
  </si>
  <si>
    <t>COMUNE DI BUSSETO</t>
  </si>
  <si>
    <t>034008</t>
  </si>
  <si>
    <t>COMUNE DI CALESTANO</t>
  </si>
  <si>
    <t>034009</t>
  </si>
  <si>
    <t>COMUNE DI COLLECCHIO</t>
  </si>
  <si>
    <t>034010</t>
  </si>
  <si>
    <t>COMUNE DI COLORNO</t>
  </si>
  <si>
    <t>034011</t>
  </si>
  <si>
    <t>COMUNE DI COMPIANO</t>
  </si>
  <si>
    <t>034012</t>
  </si>
  <si>
    <t>COMUNE DI CORNIGLIO</t>
  </si>
  <si>
    <t>034013</t>
  </si>
  <si>
    <t>COMUNE DI FELINO</t>
  </si>
  <si>
    <t>034014</t>
  </si>
  <si>
    <t>COMUNE DI FIDENZA</t>
  </si>
  <si>
    <t>034015</t>
  </si>
  <si>
    <t>COMUNE DI FONTANELLATO</t>
  </si>
  <si>
    <t>034016</t>
  </si>
  <si>
    <t>COMUNE DI FONTEVIVO</t>
  </si>
  <si>
    <t>034017</t>
  </si>
  <si>
    <t>COMUNE DI FORNOVO DI TARO</t>
  </si>
  <si>
    <t>034018</t>
  </si>
  <si>
    <t>COMUNE DI LANGHIRANO</t>
  </si>
  <si>
    <t>034019</t>
  </si>
  <si>
    <t>COMUNE DI LESIGNANO DE' BAGNI</t>
  </si>
  <si>
    <t>034020</t>
  </si>
  <si>
    <t>COMUNE DI MEDESANO</t>
  </si>
  <si>
    <t>034022</t>
  </si>
  <si>
    <t>COMUNE DI MONCHIO DELLE CORTI</t>
  </si>
  <si>
    <t>034023</t>
  </si>
  <si>
    <t>COMUNE DI MONTECHIARUGOLO</t>
  </si>
  <si>
    <t>034024</t>
  </si>
  <si>
    <t>COMUNE DI NEVIANO DEGLI ARDUINI</t>
  </si>
  <si>
    <t>034025</t>
  </si>
  <si>
    <t>COMUNE DI NOCETO</t>
  </si>
  <si>
    <t>034026</t>
  </si>
  <si>
    <t>COMUNE DI PALANZANO</t>
  </si>
  <si>
    <t>034027</t>
  </si>
  <si>
    <t>COMUNE DI PARMA</t>
  </si>
  <si>
    <t>034028</t>
  </si>
  <si>
    <t>COMUNE DI PELLEGRINO PARMENSE</t>
  </si>
  <si>
    <t>034050</t>
  </si>
  <si>
    <t>COMUNE DI POLESINE ZIBELLO</t>
  </si>
  <si>
    <t>034030</t>
  </si>
  <si>
    <t>COMUNE DI ROCCABIANCA</t>
  </si>
  <si>
    <t>034031</t>
  </si>
  <si>
    <t>COMUNE DI SALA BAGANZA</t>
  </si>
  <si>
    <t>034032</t>
  </si>
  <si>
    <t>COMUNE DI SALSOMAGGIORE TERME</t>
  </si>
  <si>
    <t>034033</t>
  </si>
  <si>
    <t>COMUNE DI SAN SECONDO PARMENSE</t>
  </si>
  <si>
    <t>034049</t>
  </si>
  <si>
    <t>COMUNE DI SISSA TRECASALI</t>
  </si>
  <si>
    <t>034035</t>
  </si>
  <si>
    <t>COMUNE DI SOLIGNANO</t>
  </si>
  <si>
    <t>034036</t>
  </si>
  <si>
    <t>COMUNE DI SORAGNA</t>
  </si>
  <si>
    <t>034051</t>
  </si>
  <si>
    <t>COMUNE DI SORBOLO MEZZANI</t>
  </si>
  <si>
    <t>034038</t>
  </si>
  <si>
    <t>COMUNE DI TERENZO</t>
  </si>
  <si>
    <t>034039</t>
  </si>
  <si>
    <t>COMUNE DI TIZZANO VAL PARMA</t>
  </si>
  <si>
    <t>034040</t>
  </si>
  <si>
    <t>COMUNE DI TORNOLO</t>
  </si>
  <si>
    <t>034041</t>
  </si>
  <si>
    <t>COMUNE DI TORRILE</t>
  </si>
  <si>
    <t>034042</t>
  </si>
  <si>
    <t>COMUNE DI TRAVERSETOLO</t>
  </si>
  <si>
    <t>034044</t>
  </si>
  <si>
    <t>COMUNE DI VALMOZZOLA</t>
  </si>
  <si>
    <t>034045</t>
  </si>
  <si>
    <t>COMUNE DI VARANO DE' MELEGARI</t>
  </si>
  <si>
    <t>034046</t>
  </si>
  <si>
    <t>COMUNE DI VARSI</t>
  </si>
  <si>
    <t>033001</t>
  </si>
  <si>
    <t>PC</t>
  </si>
  <si>
    <t>COMUNE DI AGAZZANO</t>
  </si>
  <si>
    <t>033002</t>
  </si>
  <si>
    <t>COMUNE DI ALSENO</t>
  </si>
  <si>
    <t>033049</t>
  </si>
  <si>
    <t>COMUNE DI ALTA VAL TIDONE</t>
  </si>
  <si>
    <t>033003</t>
  </si>
  <si>
    <t>COMUNE DI BESENZONE</t>
  </si>
  <si>
    <t>033004</t>
  </si>
  <si>
    <t>COMUNE DI BETTOLA</t>
  </si>
  <si>
    <t>033005</t>
  </si>
  <si>
    <t>COMUNE DI BOBBIO</t>
  </si>
  <si>
    <t>033006</t>
  </si>
  <si>
    <t>COMUNE DI BORGONOVO VAL TIDONE</t>
  </si>
  <si>
    <t>033007</t>
  </si>
  <si>
    <t>COMUNE DI CADEO</t>
  </si>
  <si>
    <t>033008</t>
  </si>
  <si>
    <t>COMUNE DI CALENDASCO</t>
  </si>
  <si>
    <t>033010</t>
  </si>
  <si>
    <t>COMUNE DI CAORSO</t>
  </si>
  <si>
    <t>033011</t>
  </si>
  <si>
    <t>COMUNE DI CARPANETO PIACENTINO</t>
  </si>
  <si>
    <t>033013</t>
  </si>
  <si>
    <t>COMUNE DI CASTEL SAN GIOVANNI</t>
  </si>
  <si>
    <t>033012</t>
  </si>
  <si>
    <t>COMUNE DI CASTELL'ARQUATO</t>
  </si>
  <si>
    <t>033014</t>
  </si>
  <si>
    <t>COMUNE DI CASTELVETRO PIACENTINO</t>
  </si>
  <si>
    <t>033015</t>
  </si>
  <si>
    <t>COMUNE DI CERIGNALE</t>
  </si>
  <si>
    <t>033016</t>
  </si>
  <si>
    <t>COMUNE DI COLI</t>
  </si>
  <si>
    <t>033017</t>
  </si>
  <si>
    <t>COMUNE DI CORTE BRUGNATELLA</t>
  </si>
  <si>
    <t>033018</t>
  </si>
  <si>
    <t>COMUNE DI CORTEMAGGIORE</t>
  </si>
  <si>
    <t>033019</t>
  </si>
  <si>
    <t>COMUNE DI FARINI</t>
  </si>
  <si>
    <t>033020</t>
  </si>
  <si>
    <t>COMUNE DI FERRIERE</t>
  </si>
  <si>
    <t>033021</t>
  </si>
  <si>
    <t>COMUNE DI FIORENZUOLA D'ARDA</t>
  </si>
  <si>
    <t>033022</t>
  </si>
  <si>
    <t>COMUNE DI GAZZOLA</t>
  </si>
  <si>
    <t>033023</t>
  </si>
  <si>
    <t>COMUNE DI GOSSOLENGO</t>
  </si>
  <si>
    <t>033024</t>
  </si>
  <si>
    <t>COMUNE DI GRAGNANO TREBBIENSE</t>
  </si>
  <si>
    <t>033025</t>
  </si>
  <si>
    <t>COMUNE DI GROPPARELLO</t>
  </si>
  <si>
    <t>033026</t>
  </si>
  <si>
    <t>COMUNE DI LUGAGNANO VAL D'ARDA</t>
  </si>
  <si>
    <t>033027</t>
  </si>
  <si>
    <t>COMUNE DI MONTICELLI D'ONGINA</t>
  </si>
  <si>
    <t>033028</t>
  </si>
  <si>
    <t>COMUNE DI MORFASSO</t>
  </si>
  <si>
    <t>033030</t>
  </si>
  <si>
    <t>COMUNE DI OTTONE</t>
  </si>
  <si>
    <t>033032</t>
  </si>
  <si>
    <t>COMUNE DI PIACENZA</t>
  </si>
  <si>
    <t>033033</t>
  </si>
  <si>
    <t>COMUNE DI PIANELLO VAL TIDONE</t>
  </si>
  <si>
    <t>033034</t>
  </si>
  <si>
    <t>COMUNE DI PIOZZANO</t>
  </si>
  <si>
    <t>033035</t>
  </si>
  <si>
    <t>COMUNE DI PODENZANO</t>
  </si>
  <si>
    <t>033036</t>
  </si>
  <si>
    <t>COMUNE DI PONTE DELL'OLIO</t>
  </si>
  <si>
    <t>033037</t>
  </si>
  <si>
    <t>COMUNE DI PONTENURE</t>
  </si>
  <si>
    <t>033038</t>
  </si>
  <si>
    <t>COMUNE DI RIVERGARO</t>
  </si>
  <si>
    <t>033039</t>
  </si>
  <si>
    <t>COMUNE DI ROTTOFRENO</t>
  </si>
  <si>
    <t>033040</t>
  </si>
  <si>
    <t>COMUNE DI SAN GIORGIO PIACENTINO</t>
  </si>
  <si>
    <t>033041</t>
  </si>
  <si>
    <t>COMUNE DI SAN PIETRO IN CERRO</t>
  </si>
  <si>
    <t>033042</t>
  </si>
  <si>
    <t>COMUNE DI SARMATO</t>
  </si>
  <si>
    <t>033043</t>
  </si>
  <si>
    <t>COMUNE DI TRAVO</t>
  </si>
  <si>
    <t>033044</t>
  </si>
  <si>
    <t>COMUNE DI VERNASCA</t>
  </si>
  <si>
    <t>033045</t>
  </si>
  <si>
    <t>COMUNE DI VIGOLZONE</t>
  </si>
  <si>
    <t>033046</t>
  </si>
  <si>
    <t>COMUNE DI VILLANOVA SULL'ARDA</t>
  </si>
  <si>
    <t>033047</t>
  </si>
  <si>
    <t>COMUNE DI ZERBA</t>
  </si>
  <si>
    <t>033048</t>
  </si>
  <si>
    <t>COMUNE DI ZIANO PIACENTINO</t>
  </si>
  <si>
    <t>039001</t>
  </si>
  <si>
    <t>RA</t>
  </si>
  <si>
    <t>COMUNE DI ALFONSINE</t>
  </si>
  <si>
    <t>039002</t>
  </si>
  <si>
    <t>COMUNE DI BAGNACAVALLO</t>
  </si>
  <si>
    <t>039003</t>
  </si>
  <si>
    <t>COMUNE DI BAGNARA DI ROMAGNA</t>
  </si>
  <si>
    <t>039004</t>
  </si>
  <si>
    <t>COMUNE DI BRISIGHELLA</t>
  </si>
  <si>
    <t>039005</t>
  </si>
  <si>
    <t>COMUNE DI CASOLA VALSENIO</t>
  </si>
  <si>
    <t>039006</t>
  </si>
  <si>
    <t>COMUNE DI CASTEL BOLOGNESE</t>
  </si>
  <si>
    <t>039007</t>
  </si>
  <si>
    <t>COMUNE DI CERVIA</t>
  </si>
  <si>
    <t>039008</t>
  </si>
  <si>
    <t>COMUNE DI CONSELICE</t>
  </si>
  <si>
    <t>039009</t>
  </si>
  <si>
    <t>COMUNE DI COTIGNOLA</t>
  </si>
  <si>
    <t>039010</t>
  </si>
  <si>
    <t>COMUNE DI FAENZA</t>
  </si>
  <si>
    <t>039011</t>
  </si>
  <si>
    <t>COMUNE DI FUSIGNANO</t>
  </si>
  <si>
    <t>039012</t>
  </si>
  <si>
    <t>COMUNE DI LUGO</t>
  </si>
  <si>
    <t>039013</t>
  </si>
  <si>
    <t>COMUNE DI MASSA LOMBARDA</t>
  </si>
  <si>
    <t>039014</t>
  </si>
  <si>
    <t>COMUNE DI RAVENNA</t>
  </si>
  <si>
    <t>039015</t>
  </si>
  <si>
    <t>COMUNE DI RIOLO TERME</t>
  </si>
  <si>
    <t>039016</t>
  </si>
  <si>
    <t>COMUNE DI RUSSI</t>
  </si>
  <si>
    <t>039017</t>
  </si>
  <si>
    <t>COMUNE DI SANT'AGATA SUL SANTERNO</t>
  </si>
  <si>
    <t>039018</t>
  </si>
  <si>
    <t>COMUNE DI SOLAROLO</t>
  </si>
  <si>
    <t>035001</t>
  </si>
  <si>
    <t>COMUNE DI ALBINEA</t>
  </si>
  <si>
    <t>035002</t>
  </si>
  <si>
    <t>COMUNE DI BAGNOLO IN PIANO</t>
  </si>
  <si>
    <t>035003</t>
  </si>
  <si>
    <t>COMUNE DI BAISO</t>
  </si>
  <si>
    <t>035004</t>
  </si>
  <si>
    <t>COMUNE DI BIBBIANO</t>
  </si>
  <si>
    <t>035005</t>
  </si>
  <si>
    <t>COMUNE DI BORETTO</t>
  </si>
  <si>
    <t>035006</t>
  </si>
  <si>
    <t>COMUNE DI BRESCELLO</t>
  </si>
  <si>
    <t>035008</t>
  </si>
  <si>
    <t>COMUNE DI CADELBOSCO DI SOPRA</t>
  </si>
  <si>
    <t>035009</t>
  </si>
  <si>
    <t>COMUNE DI CAMPAGNOLA EMILIA</t>
  </si>
  <si>
    <t>035010</t>
  </si>
  <si>
    <t>COMUNE DI CAMPEGINE</t>
  </si>
  <si>
    <t>035018</t>
  </si>
  <si>
    <t>COMUNE DI CANOSSA</t>
  </si>
  <si>
    <t>035011</t>
  </si>
  <si>
    <t>COMUNE DI CARPINETI</t>
  </si>
  <si>
    <t>035012</t>
  </si>
  <si>
    <t>COMUNE DI CASALGRANDE</t>
  </si>
  <si>
    <t>035013</t>
  </si>
  <si>
    <t>COMUNE DI CASINA</t>
  </si>
  <si>
    <t>035014</t>
  </si>
  <si>
    <t>COMUNE DI CASTELLARANO</t>
  </si>
  <si>
    <t>035015</t>
  </si>
  <si>
    <t>COMUNE DI CASTELNOVO DI SOTTO</t>
  </si>
  <si>
    <t>035016</t>
  </si>
  <si>
    <t>COMUNE DI CASTELNOVO NE' MONTI</t>
  </si>
  <si>
    <t>035017</t>
  </si>
  <si>
    <t>COMUNE DI CAVRIAGO</t>
  </si>
  <si>
    <t>035020</t>
  </si>
  <si>
    <t>COMUNE DI CORREGGIO</t>
  </si>
  <si>
    <t>035021</t>
  </si>
  <si>
    <t>COMUNE DI FABBRICO</t>
  </si>
  <si>
    <t>035022</t>
  </si>
  <si>
    <t>COMUNE DI GATTATICO</t>
  </si>
  <si>
    <t>035023</t>
  </si>
  <si>
    <t>COMUNE DI GUALTIERI</t>
  </si>
  <si>
    <t>035024</t>
  </si>
  <si>
    <t>COMUNE DI GUASTALLA</t>
  </si>
  <si>
    <t>035026</t>
  </si>
  <si>
    <t>COMUNE DI LUZZARA</t>
  </si>
  <si>
    <t>035027</t>
  </si>
  <si>
    <t>COMUNE DI MONTECCHIO EMILIA</t>
  </si>
  <si>
    <t>035028</t>
  </si>
  <si>
    <t>COMUNE DI NOVELLARA</t>
  </si>
  <si>
    <t>035029</t>
  </si>
  <si>
    <t>COMUNE DI POVIGLIO</t>
  </si>
  <si>
    <t>035030</t>
  </si>
  <si>
    <t>COMUNE DI QUATTRO CASTELLA</t>
  </si>
  <si>
    <t>035033</t>
  </si>
  <si>
    <t>COMUNE DI REGGIO NELL'EMILIA</t>
  </si>
  <si>
    <t>035032</t>
  </si>
  <si>
    <t>COMUNE DI REGGIOLO</t>
  </si>
  <si>
    <t>035034</t>
  </si>
  <si>
    <t>COMUNE DI RIO SALICETO</t>
  </si>
  <si>
    <t>035035</t>
  </si>
  <si>
    <t>COMUNE DI ROLO</t>
  </si>
  <si>
    <t>035036</t>
  </si>
  <si>
    <t>COMUNE DI RUBIERA</t>
  </si>
  <si>
    <t>035037</t>
  </si>
  <si>
    <t>COMUNE DI SAN MARTINO IN RIO</t>
  </si>
  <si>
    <t>035038</t>
  </si>
  <si>
    <t>COMUNE DI SAN POLO D'ENZA</t>
  </si>
  <si>
    <t>035039</t>
  </si>
  <si>
    <t>COMUNE DI SANT'ILARIO D'ENZA</t>
  </si>
  <si>
    <t>035040</t>
  </si>
  <si>
    <t>COMUNE DI SCANDIANO</t>
  </si>
  <si>
    <t>035041</t>
  </si>
  <si>
    <t>COMUNE DI TOANO</t>
  </si>
  <si>
    <t>035046</t>
  </si>
  <si>
    <t>COMUNE DI VENTASSO</t>
  </si>
  <si>
    <t>035042</t>
  </si>
  <si>
    <t>COMUNE DI VETTO</t>
  </si>
  <si>
    <t>035043</t>
  </si>
  <si>
    <t>COMUNE DI VEZZANO SUL CROSTOLO</t>
  </si>
  <si>
    <t>035044</t>
  </si>
  <si>
    <t>COMUNE DI VIANO</t>
  </si>
  <si>
    <t>035045</t>
  </si>
  <si>
    <t>COMUNE DI VILLA MINOZZO</t>
  </si>
  <si>
    <t>099001</t>
  </si>
  <si>
    <t>RN</t>
  </si>
  <si>
    <t>COMUNE DI BELLARIA-IGEA MARINA</t>
  </si>
  <si>
    <t>099021</t>
  </si>
  <si>
    <t>COMUNE DI CASTELDELCI</t>
  </si>
  <si>
    <t>099002</t>
  </si>
  <si>
    <t>COMUNE DI CATTOLICA</t>
  </si>
  <si>
    <t>099003</t>
  </si>
  <si>
    <t>COMUNE DI CORIANO</t>
  </si>
  <si>
    <t>099004</t>
  </si>
  <si>
    <t>COMUNE DI GEMMANO</t>
  </si>
  <si>
    <t>099022</t>
  </si>
  <si>
    <t>COMUNE DI MAIOLO</t>
  </si>
  <si>
    <t>099005</t>
  </si>
  <si>
    <t>COMUNE DI MISANO ADRIATICO</t>
  </si>
  <si>
    <t>099006</t>
  </si>
  <si>
    <t>COMUNE DI MONDAINO</t>
  </si>
  <si>
    <t>099008</t>
  </si>
  <si>
    <t>COMUNE DI MONTEFIORE CONCA</t>
  </si>
  <si>
    <t>099009</t>
  </si>
  <si>
    <t>COMUNE DI MONTEGRIDOLFO</t>
  </si>
  <si>
    <t>099029</t>
  </si>
  <si>
    <t>COMUNE DI MONTESCUDO - MONTE COLOMBO</t>
  </si>
  <si>
    <t>099011</t>
  </si>
  <si>
    <t>COMUNE DI MORCIANO DI ROMAGNA</t>
  </si>
  <si>
    <t>099023</t>
  </si>
  <si>
    <t>COMUNE DI NOVAFELTRIA</t>
  </si>
  <si>
    <t>099024</t>
  </si>
  <si>
    <t>COMUNE DI PENNABILLI</t>
  </si>
  <si>
    <t>099028</t>
  </si>
  <si>
    <t>COMUNE DI POGGIO TORRIANA</t>
  </si>
  <si>
    <t>099013</t>
  </si>
  <si>
    <t>COMUNE DI RICCIONE</t>
  </si>
  <si>
    <t>099014</t>
  </si>
  <si>
    <t>COMUNE DI RIMINI</t>
  </si>
  <si>
    <t>099015</t>
  </si>
  <si>
    <t>COMUNE DI SALUDECIO</t>
  </si>
  <si>
    <t>099016</t>
  </si>
  <si>
    <t>COMUNE DI SAN CLEMENTE</t>
  </si>
  <si>
    <t>099017</t>
  </si>
  <si>
    <t>COMUNE DI SAN GIOVANNI IN MARIGNANO</t>
  </si>
  <si>
    <t>099025</t>
  </si>
  <si>
    <t>COMUNE DI SAN LEO</t>
  </si>
  <si>
    <t>099026</t>
  </si>
  <si>
    <t>COMUNE DI SANT'AGATA FELTRIA</t>
  </si>
  <si>
    <t>099018</t>
  </si>
  <si>
    <t>COMUNE DI SANTARCANGELO DI ROMAGNA</t>
  </si>
  <si>
    <t>099027</t>
  </si>
  <si>
    <t>COMUNE DI TALAMELLO</t>
  </si>
  <si>
    <t>099020</t>
  </si>
  <si>
    <t>COMUNE DI VERUCCHIO</t>
  </si>
  <si>
    <t>051001</t>
  </si>
  <si>
    <t>AR</t>
  </si>
  <si>
    <t>COMUNE DI ANGHIARI</t>
  </si>
  <si>
    <t>051002</t>
  </si>
  <si>
    <t>COMUNE DI AREZZO</t>
  </si>
  <si>
    <t>051003</t>
  </si>
  <si>
    <t>COMUNE DI BADIA TEDALDA</t>
  </si>
  <si>
    <t>051004</t>
  </si>
  <si>
    <t>COMUNE DI BIBBIENA</t>
  </si>
  <si>
    <t>051005</t>
  </si>
  <si>
    <t>COMUNE DI BUCINE</t>
  </si>
  <si>
    <t>051006</t>
  </si>
  <si>
    <t>COMUNE DI CAPOLONA</t>
  </si>
  <si>
    <t>051007</t>
  </si>
  <si>
    <t>COMUNE DI CAPRESE MICHELANGELO</t>
  </si>
  <si>
    <t>051008</t>
  </si>
  <si>
    <t>COMUNE DI CASTEL FOCOGNANO</t>
  </si>
  <si>
    <t>051010</t>
  </si>
  <si>
    <t>Castel San Niccolò</t>
  </si>
  <si>
    <t>COMUNE DI CASTEL SAN NICCOLO'</t>
  </si>
  <si>
    <t>051040</t>
  </si>
  <si>
    <t>Castelfranco Piandiscò</t>
  </si>
  <si>
    <t>COMUNE DI CASTELFRANCO PIANDISCO'</t>
  </si>
  <si>
    <t>051011</t>
  </si>
  <si>
    <t>COMUNE DI CASTIGLION FIBOCCHI</t>
  </si>
  <si>
    <t>051012</t>
  </si>
  <si>
    <t>COMUNE DI CASTIGLION FIORENTINO</t>
  </si>
  <si>
    <t>051013</t>
  </si>
  <si>
    <t>COMUNE DI CAVRIGLIA</t>
  </si>
  <si>
    <t>051014</t>
  </si>
  <si>
    <t>COMUNE DI CHITIGNANO</t>
  </si>
  <si>
    <t>051015</t>
  </si>
  <si>
    <t>COMUNE DI CHIUSI DELLA VERNA</t>
  </si>
  <si>
    <t>051016</t>
  </si>
  <si>
    <t>COMUNE DI CIVITELLA IN VAL DI CHIANA</t>
  </si>
  <si>
    <t>051017</t>
  </si>
  <si>
    <t>COMUNE DI CORTONA</t>
  </si>
  <si>
    <t>051018</t>
  </si>
  <si>
    <t>COMUNE DI FOIANO DELLA CHIANA</t>
  </si>
  <si>
    <t>051042</t>
  </si>
  <si>
    <t>COMUNE DI LATERINA PERGINE VALDARNO</t>
  </si>
  <si>
    <t>051020</t>
  </si>
  <si>
    <t>COMUNE DI LORO CIUFFENNA</t>
  </si>
  <si>
    <t>051021</t>
  </si>
  <si>
    <t>COMUNE DI LUCIGNANO</t>
  </si>
  <si>
    <t>051022</t>
  </si>
  <si>
    <t>COMUNE DI MARCIANO DELLA CHIANA</t>
  </si>
  <si>
    <t>051025</t>
  </si>
  <si>
    <t>COMUNE DI MONTE SAN SAVINO</t>
  </si>
  <si>
    <t>051023</t>
  </si>
  <si>
    <t>COMUNE DI MONTEMIGNAIO</t>
  </si>
  <si>
    <t>051024</t>
  </si>
  <si>
    <t>COMUNE DI MONTERCHI</t>
  </si>
  <si>
    <t>051026</t>
  </si>
  <si>
    <t>COMUNE DI MONTEVARCHI</t>
  </si>
  <si>
    <t>051027</t>
  </si>
  <si>
    <t>COMUNE DI ORTIGNANO RAGGIOLO</t>
  </si>
  <si>
    <t>051030</t>
  </si>
  <si>
    <t>COMUNE DI PIEVE SANTO STEFANO</t>
  </si>
  <si>
    <t>051031</t>
  </si>
  <si>
    <t>COMUNE DI POPPI</t>
  </si>
  <si>
    <t>051041</t>
  </si>
  <si>
    <t>COMUNE DI PRATOVECCHIO STIA</t>
  </si>
  <si>
    <t>051033</t>
  </si>
  <si>
    <t>COMUNE DI SAN GIOVANNI VALDARNO</t>
  </si>
  <si>
    <t>051034</t>
  </si>
  <si>
    <t>COMUNE DI SANSEPOLCRO</t>
  </si>
  <si>
    <t>051035</t>
  </si>
  <si>
    <t>COMUNE DI SESTINO</t>
  </si>
  <si>
    <t>051037</t>
  </si>
  <si>
    <t>COMUNE DI SUBBIANO</t>
  </si>
  <si>
    <t>051038</t>
  </si>
  <si>
    <t>COMUNE DI TALLA</t>
  </si>
  <si>
    <t>051039</t>
  </si>
  <si>
    <t>COMUNE DI TERRANUOVA BRACCIOLINI</t>
  </si>
  <si>
    <t>048001</t>
  </si>
  <si>
    <t>COMUNE DI BAGNO A RIPOLI</t>
  </si>
  <si>
    <t>048002</t>
  </si>
  <si>
    <t>COMUNE DI BARBERINO DI MUGELLO</t>
  </si>
  <si>
    <t>048054</t>
  </si>
  <si>
    <t>COMUNE DI BARBERINO TAVARNELLE</t>
  </si>
  <si>
    <t>048004</t>
  </si>
  <si>
    <t>COMUNE DI BORGO SAN LORENZO</t>
  </si>
  <si>
    <t>048005</t>
  </si>
  <si>
    <t>COMUNE DI CALENZANO</t>
  </si>
  <si>
    <t>048006</t>
  </si>
  <si>
    <t>COMUNE DI CAMPI BISENZIO</t>
  </si>
  <si>
    <t>048008</t>
  </si>
  <si>
    <t>COMUNE DI CAPRAIA E LIMITE</t>
  </si>
  <si>
    <t>048010</t>
  </si>
  <si>
    <t>COMUNE DI CASTELFIORENTINO</t>
  </si>
  <si>
    <t>048011</t>
  </si>
  <si>
    <t>COMUNE DI CERRETO GUIDI</t>
  </si>
  <si>
    <t>048012</t>
  </si>
  <si>
    <t>COMUNE DI CERTALDO</t>
  </si>
  <si>
    <t>048013</t>
  </si>
  <si>
    <t>COMUNE DI DICOMANO</t>
  </si>
  <si>
    <t>048014</t>
  </si>
  <si>
    <t>COMUNE DI EMPOLI</t>
  </si>
  <si>
    <t>048015</t>
  </si>
  <si>
    <t>COMUNE DI FIESOLE</t>
  </si>
  <si>
    <t>048052</t>
  </si>
  <si>
    <t>COMUNE DI FIGLINE E INCISA VALDARNO</t>
  </si>
  <si>
    <t>048017</t>
  </si>
  <si>
    <t>COMUNE DI FIRENZE</t>
  </si>
  <si>
    <t>048018</t>
  </si>
  <si>
    <t>COMUNE DI FIRENZUOLA</t>
  </si>
  <si>
    <t>048019</t>
  </si>
  <si>
    <t>COMUNE DI FUCECCHIO</t>
  </si>
  <si>
    <t>048020</t>
  </si>
  <si>
    <t>COMUNE DI GAMBASSI TERME</t>
  </si>
  <si>
    <t>048021</t>
  </si>
  <si>
    <t>COMUNE DI GREVE IN CHIANTI</t>
  </si>
  <si>
    <t>048022</t>
  </si>
  <si>
    <t>COMUNE DI IMPRUNETA</t>
  </si>
  <si>
    <t>048024</t>
  </si>
  <si>
    <t>COMUNE DI LASTRA A SIGNA</t>
  </si>
  <si>
    <t>048025</t>
  </si>
  <si>
    <t>COMUNE DI LONDA</t>
  </si>
  <si>
    <t>048026</t>
  </si>
  <si>
    <t>COMUNE DI MARRADI</t>
  </si>
  <si>
    <t>048027</t>
  </si>
  <si>
    <t>COMUNE DI MONTAIONE</t>
  </si>
  <si>
    <t>048028</t>
  </si>
  <si>
    <t>COMUNE DI MONTELUPO FIORENTINO</t>
  </si>
  <si>
    <t>048030</t>
  </si>
  <si>
    <t>COMUNE DI MONTESPERTOLI</t>
  </si>
  <si>
    <t>048031</t>
  </si>
  <si>
    <t>COMUNE DI PALAZZUOLO SUL SENIO</t>
  </si>
  <si>
    <t>048032</t>
  </si>
  <si>
    <t>COMUNE DI PELAGO</t>
  </si>
  <si>
    <t>048033</t>
  </si>
  <si>
    <t>COMUNE DI PONTASSIEVE</t>
  </si>
  <si>
    <t>048035</t>
  </si>
  <si>
    <t>COMUNE DI REGGELLO</t>
  </si>
  <si>
    <t>048036</t>
  </si>
  <si>
    <t>COMUNE DI RIGNANO SULL'ARNO</t>
  </si>
  <si>
    <t>048037</t>
  </si>
  <si>
    <t>COMUNE DI RUFINA</t>
  </si>
  <si>
    <t>048038</t>
  </si>
  <si>
    <t>COMUNE DI SAN CASCIANO IN VAL DI PESA</t>
  </si>
  <si>
    <t>048039</t>
  </si>
  <si>
    <t>COMUNE DI SAN GODENZO</t>
  </si>
  <si>
    <t>048041</t>
  </si>
  <si>
    <t>COMUNE DI SCANDICCI</t>
  </si>
  <si>
    <t>048053</t>
  </si>
  <si>
    <t>COMUNE DI SCARPERIA E SAN PIERO</t>
  </si>
  <si>
    <t>048043</t>
  </si>
  <si>
    <t>COMUNE DI SESTO FIORENTINO</t>
  </si>
  <si>
    <t>048044</t>
  </si>
  <si>
    <t>COMUNE DI SIGNA</t>
  </si>
  <si>
    <t>048046</t>
  </si>
  <si>
    <t>COMUNE DI VAGLIA</t>
  </si>
  <si>
    <t>048049</t>
  </si>
  <si>
    <t>COMUNE DI VICCHIO</t>
  </si>
  <si>
    <t>048050</t>
  </si>
  <si>
    <t>COMUNE DI VINCI</t>
  </si>
  <si>
    <t>053001</t>
  </si>
  <si>
    <t>GR</t>
  </si>
  <si>
    <t>COMUNE DI ARCIDOSSO</t>
  </si>
  <si>
    <t>053002</t>
  </si>
  <si>
    <t>COMUNE DI CAMPAGNATICO</t>
  </si>
  <si>
    <t>053003</t>
  </si>
  <si>
    <t>COMUNE DI CAPALBIO</t>
  </si>
  <si>
    <t>053004</t>
  </si>
  <si>
    <t>COMUNE DI CASTEL DEL PIANO</t>
  </si>
  <si>
    <t>053005</t>
  </si>
  <si>
    <t>COMUNE DI CASTELL'AZZARA</t>
  </si>
  <si>
    <t>053006</t>
  </si>
  <si>
    <t>COMUNE DI CASTIGLIONE DELLA PESCAIA</t>
  </si>
  <si>
    <t>053007</t>
  </si>
  <si>
    <t>COMUNE DI CINIGIANO</t>
  </si>
  <si>
    <t>053008</t>
  </si>
  <si>
    <t>COMUNE DI CIVITELLA PAGANICO</t>
  </si>
  <si>
    <t>053009</t>
  </si>
  <si>
    <t>COMUNE DI FOLLONICA</t>
  </si>
  <si>
    <t>053010</t>
  </si>
  <si>
    <t>COMUNE DI GAVORRANO</t>
  </si>
  <si>
    <t>053011</t>
  </si>
  <si>
    <t>COMUNE DI GROSSETO</t>
  </si>
  <si>
    <t>053012</t>
  </si>
  <si>
    <t>COMUNE DI ISOLA DEL GIGLIO</t>
  </si>
  <si>
    <t>053013</t>
  </si>
  <si>
    <t>COMUNE DI MAGLIANO IN TOSCANA</t>
  </si>
  <si>
    <t>053014</t>
  </si>
  <si>
    <t>COMUNE DI MANCIANO</t>
  </si>
  <si>
    <t>053015</t>
  </si>
  <si>
    <t>COMUNE DI MASSA MARITTIMA</t>
  </si>
  <si>
    <t>053016</t>
  </si>
  <si>
    <t>COMUNE DI MONTE ARGENTARIO</t>
  </si>
  <si>
    <t>053027</t>
  </si>
  <si>
    <t>COMUNE DI MONTEROTONDO MARITTIMO</t>
  </si>
  <si>
    <t>053017</t>
  </si>
  <si>
    <t>COMUNE DI MONTIERI</t>
  </si>
  <si>
    <t>053018</t>
  </si>
  <si>
    <t>COMUNE DI ORBETELLO</t>
  </si>
  <si>
    <t>053019</t>
  </si>
  <si>
    <t>COMUNE DI PITIGLIANO</t>
  </si>
  <si>
    <t>053020</t>
  </si>
  <si>
    <t>COMUNE DI ROCCALBEGNA</t>
  </si>
  <si>
    <t>053021</t>
  </si>
  <si>
    <t>COMUNE DI ROCCASTRADA</t>
  </si>
  <si>
    <t>053022</t>
  </si>
  <si>
    <t>COMUNE DI SANTA FIORA</t>
  </si>
  <si>
    <t>053023</t>
  </si>
  <si>
    <t>COMUNE DI SCANSANO</t>
  </si>
  <si>
    <t>053024</t>
  </si>
  <si>
    <t>COMUNE DI SCARLINO</t>
  </si>
  <si>
    <t>053025</t>
  </si>
  <si>
    <t>COMUNE DI SEGGIANO</t>
  </si>
  <si>
    <t>053028</t>
  </si>
  <si>
    <t>COMUNE DI SEMPRONIANO</t>
  </si>
  <si>
    <t>053026</t>
  </si>
  <si>
    <t>COMUNE DI SORANO</t>
  </si>
  <si>
    <t>049001</t>
  </si>
  <si>
    <t>LI</t>
  </si>
  <si>
    <t>COMUNE DI BIBBONA</t>
  </si>
  <si>
    <t>049002</t>
  </si>
  <si>
    <t>COMUNE DI CAMPIGLIA MARITTIMA</t>
  </si>
  <si>
    <t>049003</t>
  </si>
  <si>
    <t>COMUNE DI CAMPO NELL'ELBA</t>
  </si>
  <si>
    <t>049004</t>
  </si>
  <si>
    <t>COMUNE DI CAPOLIVERI</t>
  </si>
  <si>
    <t>049005</t>
  </si>
  <si>
    <t>COMUNE DI CAPRAIA ISOLA</t>
  </si>
  <si>
    <t>049006</t>
  </si>
  <si>
    <t>COMUNE DI CASTAGNETO CARDUCCI</t>
  </si>
  <si>
    <t>049007</t>
  </si>
  <si>
    <t>COMUNE DI CECINA</t>
  </si>
  <si>
    <t>049008</t>
  </si>
  <si>
    <t>COMUNE DI COLLESALVETTI</t>
  </si>
  <si>
    <t>049009</t>
  </si>
  <si>
    <t>COMUNE DI LIVORNO</t>
  </si>
  <si>
    <t>049010</t>
  </si>
  <si>
    <t>COMUNE DI MARCIANA</t>
  </si>
  <si>
    <t>049011</t>
  </si>
  <si>
    <t>COMUNE DI MARCIANA MARINA</t>
  </si>
  <si>
    <t>049012</t>
  </si>
  <si>
    <t>COMUNE DI PIOMBINO</t>
  </si>
  <si>
    <t>049013</t>
  </si>
  <si>
    <t>COMUNE DI PORTO AZZURRO</t>
  </si>
  <si>
    <t>049014</t>
  </si>
  <si>
    <t>COMUNE DI PORTOFERRAIO</t>
  </si>
  <si>
    <t>049021</t>
  </si>
  <si>
    <t>COMUNE DI RIO</t>
  </si>
  <si>
    <t>049017</t>
  </si>
  <si>
    <t>COMUNE DI ROSIGNANO MARITTIMO</t>
  </si>
  <si>
    <t>049018</t>
  </si>
  <si>
    <t>COMUNE DI SAN VINCENZO</t>
  </si>
  <si>
    <t>049019</t>
  </si>
  <si>
    <t>COMUNE DI SASSETTA</t>
  </si>
  <si>
    <t>049020</t>
  </si>
  <si>
    <t>COMUNE DI SUVERETO</t>
  </si>
  <si>
    <t>046001</t>
  </si>
  <si>
    <t>COMUNE DI ALTOPASCIO</t>
  </si>
  <si>
    <t>046002</t>
  </si>
  <si>
    <t>COMUNE DI BAGNI DI LUCCA</t>
  </si>
  <si>
    <t>046003</t>
  </si>
  <si>
    <t>COMUNE DI BARGA</t>
  </si>
  <si>
    <t>046004</t>
  </si>
  <si>
    <t>COMUNE DI BORGO A MOZZANO</t>
  </si>
  <si>
    <t>046005</t>
  </si>
  <si>
    <t>COMUNE DI CAMAIORE</t>
  </si>
  <si>
    <t>046006</t>
  </si>
  <si>
    <t>COMUNE DI CAMPORGIANO</t>
  </si>
  <si>
    <t>046007</t>
  </si>
  <si>
    <t>COMUNE DI CAPANNORI</t>
  </si>
  <si>
    <t>046008</t>
  </si>
  <si>
    <t>COMUNE DI CAREGGINE</t>
  </si>
  <si>
    <t>046009</t>
  </si>
  <si>
    <t>COMUNE DI CASTELNUOVO DI GARFAGNANA</t>
  </si>
  <si>
    <t>046010</t>
  </si>
  <si>
    <t>COMUNE DI CASTIGLIONE DI GARFAGNANA</t>
  </si>
  <si>
    <t>046011</t>
  </si>
  <si>
    <t>COMUNE DI COREGLIA ANTELMINELLI</t>
  </si>
  <si>
    <t>046036</t>
  </si>
  <si>
    <t>COMUNE DI FABBRICHE DI VERGEMOLI</t>
  </si>
  <si>
    <t>046013</t>
  </si>
  <si>
    <t>COMUNE DI FORTE DEI MARMI</t>
  </si>
  <si>
    <t>046014</t>
  </si>
  <si>
    <t>COMUNE DI FOSCIANDORA</t>
  </si>
  <si>
    <t>046015</t>
  </si>
  <si>
    <t>COMUNE DI GALLICANO</t>
  </si>
  <si>
    <t>046017</t>
  </si>
  <si>
    <t>COMUNE DI LUCCA</t>
  </si>
  <si>
    <t>046018</t>
  </si>
  <si>
    <t>COMUNE DI MASSAROSA</t>
  </si>
  <si>
    <t>046019</t>
  </si>
  <si>
    <t>COMUNE DI MINUCCIANO</t>
  </si>
  <si>
    <t>046020</t>
  </si>
  <si>
    <t>COMUNE DI MOLAZZANA</t>
  </si>
  <si>
    <t>046021</t>
  </si>
  <si>
    <t>COMUNE DI MONTECARLO</t>
  </si>
  <si>
    <t>046022</t>
  </si>
  <si>
    <t>COMUNE DI PESCAGLIA</t>
  </si>
  <si>
    <t>046023</t>
  </si>
  <si>
    <t>COMUNE DI PIAZZA AL SERCHIO</t>
  </si>
  <si>
    <t>046024</t>
  </si>
  <si>
    <t>COMUNE DI PIETRASANTA</t>
  </si>
  <si>
    <t>046025</t>
  </si>
  <si>
    <t>COMUNE DI PIEVE FOSCIANA</t>
  </si>
  <si>
    <t>046026</t>
  </si>
  <si>
    <t>COMUNE DI PORCARI</t>
  </si>
  <si>
    <t>046027</t>
  </si>
  <si>
    <t>COMUNE DI SAN ROMANO IN GARFAGNANA</t>
  </si>
  <si>
    <t>046028</t>
  </si>
  <si>
    <t>COMUNE DI SERAVEZZA</t>
  </si>
  <si>
    <t>046037</t>
  </si>
  <si>
    <t>COMUNE DI SILLANO GIUNCUGNANO</t>
  </si>
  <si>
    <t>046030</t>
  </si>
  <si>
    <t>COMUNE DI STAZZEMA</t>
  </si>
  <si>
    <t>046031</t>
  </si>
  <si>
    <t>COMUNE DI VAGLI SOTTO</t>
  </si>
  <si>
    <t>046033</t>
  </si>
  <si>
    <t>COMUNE DI VIAREGGIO</t>
  </si>
  <si>
    <t>046034</t>
  </si>
  <si>
    <t>COMUNE DI VILLA BASILICA</t>
  </si>
  <si>
    <t>046035</t>
  </si>
  <si>
    <t>COMUNE DI VILLA COLLEMANDINA</t>
  </si>
  <si>
    <t>045001</t>
  </si>
  <si>
    <t>MS</t>
  </si>
  <si>
    <t>COMUNE DI AULLA</t>
  </si>
  <si>
    <t>045002</t>
  </si>
  <si>
    <t>COMUNE DI BAGNONE</t>
  </si>
  <si>
    <t>045003</t>
  </si>
  <si>
    <t>COMUNE DI CARRARA</t>
  </si>
  <si>
    <t>045004</t>
  </si>
  <si>
    <t>COMUNE DI CASOLA IN LUNIGIANA</t>
  </si>
  <si>
    <t>045005</t>
  </si>
  <si>
    <t>COMUNE DI COMANO</t>
  </si>
  <si>
    <t>045006</t>
  </si>
  <si>
    <t>COMUNE DI FILATTIERA</t>
  </si>
  <si>
    <t>045007</t>
  </si>
  <si>
    <t>COMUNE DI FIVIZZANO</t>
  </si>
  <si>
    <t>045008</t>
  </si>
  <si>
    <t>COMUNE DI FOSDINOVO</t>
  </si>
  <si>
    <t>045009</t>
  </si>
  <si>
    <t>COMUNE DI LICCIANA NARDI</t>
  </si>
  <si>
    <t>045010</t>
  </si>
  <si>
    <t>COMUNE DI MASSA</t>
  </si>
  <si>
    <t>045011</t>
  </si>
  <si>
    <t>COMUNE DI MONTIGNOSO</t>
  </si>
  <si>
    <t>045012</t>
  </si>
  <si>
    <t>COMUNE DI MULAZZO</t>
  </si>
  <si>
    <t>045013</t>
  </si>
  <si>
    <t>COMUNE DI PODENZANA</t>
  </si>
  <si>
    <t>045014</t>
  </si>
  <si>
    <t>COMUNE DI PONTREMOLI</t>
  </si>
  <si>
    <t>045015</t>
  </si>
  <si>
    <t>COMUNE DI TRESANA</t>
  </si>
  <si>
    <t>045016</t>
  </si>
  <si>
    <t>COMUNE DI VILLAFRANCA IN LUNIGIANA</t>
  </si>
  <si>
    <t>045017</t>
  </si>
  <si>
    <t>COMUNE DI ZERI</t>
  </si>
  <si>
    <t>050001</t>
  </si>
  <si>
    <t>PI</t>
  </si>
  <si>
    <t>COMUNE DI BIENTINA</t>
  </si>
  <si>
    <t>050002</t>
  </si>
  <si>
    <t>COMUNE DI BUTI</t>
  </si>
  <si>
    <t>050003</t>
  </si>
  <si>
    <t>COMUNE DI CALCI</t>
  </si>
  <si>
    <t>050004</t>
  </si>
  <si>
    <t>COMUNE DI CALCINAIA</t>
  </si>
  <si>
    <t>050005</t>
  </si>
  <si>
    <t>COMUNE DI CAPANNOLI</t>
  </si>
  <si>
    <t>050006</t>
  </si>
  <si>
    <t>COMUNE DI CASALE MARITTIMO</t>
  </si>
  <si>
    <t>050040</t>
  </si>
  <si>
    <t>COMUNE DI CASCIANA TERME LARI</t>
  </si>
  <si>
    <t>050008</t>
  </si>
  <si>
    <t>COMUNE DI CASCINA</t>
  </si>
  <si>
    <t>050009</t>
  </si>
  <si>
    <t>COMUNE DI CASTELFRANCO DI SOTTO</t>
  </si>
  <si>
    <t>050010</t>
  </si>
  <si>
    <t>COMUNE DI CASTELLINA MARITTIMA</t>
  </si>
  <si>
    <t>050011</t>
  </si>
  <si>
    <t>COMUNE DI CASTELNUOVO DI VAL DI CECINA</t>
  </si>
  <si>
    <t>050012</t>
  </si>
  <si>
    <t>COMUNE DI CHIANNI</t>
  </si>
  <si>
    <t>050041</t>
  </si>
  <si>
    <t>COMUNE DI CRESPINA LORENZANA</t>
  </si>
  <si>
    <t>050014</t>
  </si>
  <si>
    <t>COMUNE DI FAUGLIA</t>
  </si>
  <si>
    <t>050015</t>
  </si>
  <si>
    <t>COMUNE DI GUARDISTALLO</t>
  </si>
  <si>
    <t>050016</t>
  </si>
  <si>
    <t>COMUNE DI LAJATICO</t>
  </si>
  <si>
    <t>050019</t>
  </si>
  <si>
    <t>COMUNE DI MONTECATINI VAL DI CECINA</t>
  </si>
  <si>
    <t>050020</t>
  </si>
  <si>
    <t>COMUNE DI MONTESCUDAIO</t>
  </si>
  <si>
    <t>050021</t>
  </si>
  <si>
    <t>COMUNE DI MONTEVERDI MARITTIMO</t>
  </si>
  <si>
    <t>050022</t>
  </si>
  <si>
    <t>COMUNE DI MONTOPOLI IN VAL D'ARNO</t>
  </si>
  <si>
    <t>050023</t>
  </si>
  <si>
    <t>COMUNE DI ORCIANO PISANO</t>
  </si>
  <si>
    <t>050024</t>
  </si>
  <si>
    <t>COMUNE DI PALAIA</t>
  </si>
  <si>
    <t>050025</t>
  </si>
  <si>
    <t>COMUNE DI PECCIOLI</t>
  </si>
  <si>
    <t>050026</t>
  </si>
  <si>
    <t>COMUNE DI PISA</t>
  </si>
  <si>
    <t>050027</t>
  </si>
  <si>
    <t>COMUNE DI POMARANCE</t>
  </si>
  <si>
    <t>050028</t>
  </si>
  <si>
    <t>COMUNE DI PONSACCO</t>
  </si>
  <si>
    <t>050029</t>
  </si>
  <si>
    <t>COMUNE DI PONTEDERA</t>
  </si>
  <si>
    <t>050030</t>
  </si>
  <si>
    <t>COMUNE DI RIPARBELLA</t>
  </si>
  <si>
    <t>050031</t>
  </si>
  <si>
    <t>COMUNE DI SAN GIULIANO TERME</t>
  </si>
  <si>
    <t>050032</t>
  </si>
  <si>
    <t>COMUNE DI SAN MINIATO</t>
  </si>
  <si>
    <t>050033</t>
  </si>
  <si>
    <t>COMUNE DI SANTA CROCE SULL'ARNO</t>
  </si>
  <si>
    <t>050034</t>
  </si>
  <si>
    <t>COMUNE DI SANTA LUCE</t>
  </si>
  <si>
    <t>050035</t>
  </si>
  <si>
    <t>COMUNE DI SANTA MARIA A MONTE</t>
  </si>
  <si>
    <t>050036</t>
  </si>
  <si>
    <t>COMUNE DI TERRICCIOLA</t>
  </si>
  <si>
    <t>050037</t>
  </si>
  <si>
    <t>COMUNE DI VECCHIANO</t>
  </si>
  <si>
    <t>050038</t>
  </si>
  <si>
    <t>COMUNE DI VICOPISANO</t>
  </si>
  <si>
    <t>050039</t>
  </si>
  <si>
    <t>COMUNE DI VOLTERRA</t>
  </si>
  <si>
    <t>047023</t>
  </si>
  <si>
    <t>PT</t>
  </si>
  <si>
    <t>COMUNE DI ABETONE CUTIGLIANO</t>
  </si>
  <si>
    <t>047002</t>
  </si>
  <si>
    <t>COMUNE DI AGLIANA</t>
  </si>
  <si>
    <t>047003</t>
  </si>
  <si>
    <t>COMUNE DI BUGGIANO</t>
  </si>
  <si>
    <t>047022</t>
  </si>
  <si>
    <t>COMUNE DI CHIESINA UZZANESE</t>
  </si>
  <si>
    <t>047005</t>
  </si>
  <si>
    <t>COMUNE DI LAMPORECCHIO</t>
  </si>
  <si>
    <t>047006</t>
  </si>
  <si>
    <t>COMUNE DI LARCIANO</t>
  </si>
  <si>
    <t>047007</t>
  </si>
  <si>
    <t>COMUNE DI MARLIANA</t>
  </si>
  <si>
    <t>047008</t>
  </si>
  <si>
    <t>COMUNE DI MASSA E COZZILE</t>
  </si>
  <si>
    <t>047009</t>
  </si>
  <si>
    <t>COMUNE DI MONSUMMANO TERME</t>
  </si>
  <si>
    <t>047010</t>
  </si>
  <si>
    <t>COMUNE DI MONTALE</t>
  </si>
  <si>
    <t>047011</t>
  </si>
  <si>
    <t>COMUNE DI MONTECATINI-TERME</t>
  </si>
  <si>
    <t>047012</t>
  </si>
  <si>
    <t>COMUNE DI PESCIA</t>
  </si>
  <si>
    <t>047013</t>
  </si>
  <si>
    <t>COMUNE DI PIEVE A NIEVOLE</t>
  </si>
  <si>
    <t>047014</t>
  </si>
  <si>
    <t>COMUNE DI PISTOIA</t>
  </si>
  <si>
    <t>047016</t>
  </si>
  <si>
    <t>COMUNE DI PONTE BUGGIANESE</t>
  </si>
  <si>
    <t>047017</t>
  </si>
  <si>
    <t>COMUNE DI QUARRATA</t>
  </si>
  <si>
    <t>047018</t>
  </si>
  <si>
    <t>COMUNE DI SAMBUCA PISTOIESE</t>
  </si>
  <si>
    <t>047024</t>
  </si>
  <si>
    <t>COMUNE DI SAN MARCELLO PITEGLIO</t>
  </si>
  <si>
    <t>047020</t>
  </si>
  <si>
    <t>COMUNE DI SERRAVALLE PISTOIESE</t>
  </si>
  <si>
    <t>047021</t>
  </si>
  <si>
    <t>COMUNE DI UZZANO</t>
  </si>
  <si>
    <t>100001</t>
  </si>
  <si>
    <t>PO</t>
  </si>
  <si>
    <t>COMUNE DI CANTAGALLO</t>
  </si>
  <si>
    <t>100002</t>
  </si>
  <si>
    <t>COMUNE DI CARMIGNANO</t>
  </si>
  <si>
    <t>100003</t>
  </si>
  <si>
    <t>COMUNE DI MONTEMURLO</t>
  </si>
  <si>
    <t>100004</t>
  </si>
  <si>
    <t>COMUNE DI POGGIO A CAIANO</t>
  </si>
  <si>
    <t>100005</t>
  </si>
  <si>
    <t>COMUNE DI PRATO</t>
  </si>
  <si>
    <t>100006</t>
  </si>
  <si>
    <t>COMUNE DI VAIANO</t>
  </si>
  <si>
    <t>100007</t>
  </si>
  <si>
    <t>COMUNE DI VERNIO</t>
  </si>
  <si>
    <t>052001</t>
  </si>
  <si>
    <t>COMUNE DI ABBADIA SAN SALVATORE</t>
  </si>
  <si>
    <t>052002</t>
  </si>
  <si>
    <t>COMUNE DI ASCIANO</t>
  </si>
  <si>
    <t>052003</t>
  </si>
  <si>
    <t>COMUNE DI BUONCONVENTO</t>
  </si>
  <si>
    <t>052004</t>
  </si>
  <si>
    <t>COMUNE DI CASOLE D'ELSA</t>
  </si>
  <si>
    <t>052005</t>
  </si>
  <si>
    <t>COMUNE DI CASTELLINA IN CHIANTI</t>
  </si>
  <si>
    <t>052006</t>
  </si>
  <si>
    <t>COMUNE DI CASTELNUOVO BERARDENGA</t>
  </si>
  <si>
    <t>052007</t>
  </si>
  <si>
    <t>COMUNE DI CASTIGLIONE D'ORCIA</t>
  </si>
  <si>
    <t>052008</t>
  </si>
  <si>
    <t>COMUNE DI CETONA</t>
  </si>
  <si>
    <t>052009</t>
  </si>
  <si>
    <t>COMUNE DI CHIANCIANO TERME</t>
  </si>
  <si>
    <t>052010</t>
  </si>
  <si>
    <t>COMUNE DI CHIUSDINO</t>
  </si>
  <si>
    <t>052011</t>
  </si>
  <si>
    <t>COMUNE DI CHIUSI</t>
  </si>
  <si>
    <t>052012</t>
  </si>
  <si>
    <t>COMUNE DI COLLE DI VAL D'ELSA</t>
  </si>
  <si>
    <t>052013</t>
  </si>
  <si>
    <t>COMUNE DI GAIOLE IN CHIANTI</t>
  </si>
  <si>
    <t>052037</t>
  </si>
  <si>
    <t>COMUNE DI MONTALCINO</t>
  </si>
  <si>
    <t>052015</t>
  </si>
  <si>
    <t>COMUNE DI MONTEPULCIANO</t>
  </si>
  <si>
    <t>052016</t>
  </si>
  <si>
    <t>COMUNE DI MONTERIGGIONI</t>
  </si>
  <si>
    <t>052017</t>
  </si>
  <si>
    <t>COMUNE DI MONTERONI D'ARBIA</t>
  </si>
  <si>
    <t>052018</t>
  </si>
  <si>
    <t>COMUNE DI MONTICIANO</t>
  </si>
  <si>
    <t>052019</t>
  </si>
  <si>
    <t>COMUNE DI MURLO</t>
  </si>
  <si>
    <t>052020</t>
  </si>
  <si>
    <t>COMUNE DI PIANCASTAGNAIO</t>
  </si>
  <si>
    <t>052021</t>
  </si>
  <si>
    <t>COMUNE DI PIENZA</t>
  </si>
  <si>
    <t>052022</t>
  </si>
  <si>
    <t>COMUNE DI POGGIBONSI</t>
  </si>
  <si>
    <t>052023</t>
  </si>
  <si>
    <t>COMUNE DI RADDA IN CHIANTI</t>
  </si>
  <si>
    <t>052024</t>
  </si>
  <si>
    <t>COMUNE DI RADICOFANI</t>
  </si>
  <si>
    <t>052025</t>
  </si>
  <si>
    <t>COMUNE DI RADICONDOLI</t>
  </si>
  <si>
    <t>052026</t>
  </si>
  <si>
    <t>COMUNE DI RAPOLANO TERME</t>
  </si>
  <si>
    <t>052027</t>
  </si>
  <si>
    <t>COMUNE DI SAN CASCIANO DEI BAGNI</t>
  </si>
  <si>
    <t>052028</t>
  </si>
  <si>
    <t>COMUNE DI SAN GIMIGNANO</t>
  </si>
  <si>
    <t>052030</t>
  </si>
  <si>
    <t>COMUNE DI SAN QUIRICO D'ORCIA</t>
  </si>
  <si>
    <t>052031</t>
  </si>
  <si>
    <t>COMUNE DI SARTEANO</t>
  </si>
  <si>
    <t>052032</t>
  </si>
  <si>
    <t>COMUNE DI SIENA</t>
  </si>
  <si>
    <t>052033</t>
  </si>
  <si>
    <t>COMUNE DI SINALUNGA</t>
  </si>
  <si>
    <t>052034</t>
  </si>
  <si>
    <t>COMUNE DI SOVICILLE</t>
  </si>
  <si>
    <t>052035</t>
  </si>
  <si>
    <t>COMUNE DI TORRITA DI SIENA</t>
  </si>
  <si>
    <t>052036</t>
  </si>
  <si>
    <t>COMUNE DI TREQUANDA</t>
  </si>
  <si>
    <t>054001</t>
  </si>
  <si>
    <t>Umbria</t>
  </si>
  <si>
    <t>PG</t>
  </si>
  <si>
    <t>COMUNE DI ASSISI</t>
  </si>
  <si>
    <t>054002</t>
  </si>
  <si>
    <t>COMUNE DI BASTIA UMBRA</t>
  </si>
  <si>
    <t>054003</t>
  </si>
  <si>
    <t>COMUNE DI BETTONA</t>
  </si>
  <si>
    <t>054004</t>
  </si>
  <si>
    <t>COMUNE DI BEVAGNA</t>
  </si>
  <si>
    <t>054005</t>
  </si>
  <si>
    <t>COMUNE DI CAMPELLO SUL CLITUNNO</t>
  </si>
  <si>
    <t>054006</t>
  </si>
  <si>
    <t>COMUNE DI CANNARA</t>
  </si>
  <si>
    <t>054007</t>
  </si>
  <si>
    <t>COMUNE DI CASCIA</t>
  </si>
  <si>
    <t>054008</t>
  </si>
  <si>
    <t>COMUNE DI CASTEL RITALDI</t>
  </si>
  <si>
    <t>054009</t>
  </si>
  <si>
    <t>COMUNE DI CASTIGLIONE DEL LAGO</t>
  </si>
  <si>
    <t>054010</t>
  </si>
  <si>
    <t>COMUNE DI CERRETO DI SPOLETO</t>
  </si>
  <si>
    <t>054011</t>
  </si>
  <si>
    <t>COMUNE DI CITERNA</t>
  </si>
  <si>
    <t>054012</t>
  </si>
  <si>
    <t>COMUNE DI CITTA' DELLA PIEVE</t>
  </si>
  <si>
    <t>054013</t>
  </si>
  <si>
    <t>COMUNE DI CITTA' DI CASTELLO</t>
  </si>
  <si>
    <t>054014</t>
  </si>
  <si>
    <t>COMUNE DI COLLAZZONE</t>
  </si>
  <si>
    <t>054015</t>
  </si>
  <si>
    <t>COMUNE DI CORCIANO</t>
  </si>
  <si>
    <t>054016</t>
  </si>
  <si>
    <t>COMUNE DI COSTACCIARO</t>
  </si>
  <si>
    <t>054017</t>
  </si>
  <si>
    <t>COMUNE DI DERUTA</t>
  </si>
  <si>
    <t>054018</t>
  </si>
  <si>
    <t>COMUNE DI FOLIGNO</t>
  </si>
  <si>
    <t>054019</t>
  </si>
  <si>
    <t>COMUNE DI FOSSATO DI VICO</t>
  </si>
  <si>
    <t>054020</t>
  </si>
  <si>
    <t>COMUNE DI FRATTA TODINA</t>
  </si>
  <si>
    <t>054021</t>
  </si>
  <si>
    <t>COMUNE DI GIANO DELL'UMBRIA</t>
  </si>
  <si>
    <t>054022</t>
  </si>
  <si>
    <t>COMUNE DI GUALDO CATTANEO</t>
  </si>
  <si>
    <t>054023</t>
  </si>
  <si>
    <t>COMUNE DI GUALDO TADINO</t>
  </si>
  <si>
    <t>054024</t>
  </si>
  <si>
    <t>COMUNE DI GUBBIO</t>
  </si>
  <si>
    <t>054025</t>
  </si>
  <si>
    <t>COMUNE DI LISCIANO NICCONE</t>
  </si>
  <si>
    <t>054026</t>
  </si>
  <si>
    <t>COMUNE DI MAGIONE</t>
  </si>
  <si>
    <t>054027</t>
  </si>
  <si>
    <t>COMUNE DI MARSCIANO</t>
  </si>
  <si>
    <t>054028</t>
  </si>
  <si>
    <t>COMUNE DI MASSA MARTANA</t>
  </si>
  <si>
    <t>054029</t>
  </si>
  <si>
    <t>COMUNE DI MONTE CASTELLO DI VIBIO</t>
  </si>
  <si>
    <t>054032</t>
  </si>
  <si>
    <t>COMUNE DI MONTE SANTA MARIA TIBERINA</t>
  </si>
  <si>
    <t>054030</t>
  </si>
  <si>
    <t>COMUNE DI MONTEFALCO</t>
  </si>
  <si>
    <t>054031</t>
  </si>
  <si>
    <t>COMUNE DI MONTELEONE DI SPOLETO</t>
  </si>
  <si>
    <t>054033</t>
  </si>
  <si>
    <t>COMUNE DI MONTONE</t>
  </si>
  <si>
    <t>054034</t>
  </si>
  <si>
    <t>COMUNE DI NOCERA UMBRA</t>
  </si>
  <si>
    <t>054035</t>
  </si>
  <si>
    <t>COMUNE DI NORCIA</t>
  </si>
  <si>
    <t>054036</t>
  </si>
  <si>
    <t>COMUNE DI PACIANO</t>
  </si>
  <si>
    <t>054037</t>
  </si>
  <si>
    <t>COMUNE DI PANICALE</t>
  </si>
  <si>
    <t>054038</t>
  </si>
  <si>
    <t>COMUNE DI PASSIGNANO SUL TRASIMENO</t>
  </si>
  <si>
    <t>054039</t>
  </si>
  <si>
    <t>COMUNE DI PERUGIA</t>
  </si>
  <si>
    <t>054040</t>
  </si>
  <si>
    <t>COMUNE DI PIEGARO</t>
  </si>
  <si>
    <t>054041</t>
  </si>
  <si>
    <t>COMUNE DI PIETRALUNGA</t>
  </si>
  <si>
    <t>054042</t>
  </si>
  <si>
    <t>COMUNE DI POGGIODOMO</t>
  </si>
  <si>
    <t>054043</t>
  </si>
  <si>
    <t>COMUNE DI PRECI</t>
  </si>
  <si>
    <t>054044</t>
  </si>
  <si>
    <t>COMUNE DI SAN GIUSTINO</t>
  </si>
  <si>
    <t>054045</t>
  </si>
  <si>
    <t>COMUNE DI SANT'ANATOLIA DI NARCO</t>
  </si>
  <si>
    <t>054046</t>
  </si>
  <si>
    <t>COMUNE DI SCHEGGIA E PASCELUPO</t>
  </si>
  <si>
    <t>054047</t>
  </si>
  <si>
    <t>COMUNE DI SCHEGGINO</t>
  </si>
  <si>
    <t>054048</t>
  </si>
  <si>
    <t>COMUNE DI SELLANO</t>
  </si>
  <si>
    <t>054049</t>
  </si>
  <si>
    <t>COMUNE DI SIGILLO</t>
  </si>
  <si>
    <t>054050</t>
  </si>
  <si>
    <t>COMUNE DI SPELLO</t>
  </si>
  <si>
    <t>054051</t>
  </si>
  <si>
    <t>COMUNE DI SPOLETO</t>
  </si>
  <si>
    <t>054052</t>
  </si>
  <si>
    <t>COMUNE DI TODI</t>
  </si>
  <si>
    <t>054053</t>
  </si>
  <si>
    <t>COMUNE DI TORGIANO</t>
  </si>
  <si>
    <t>054054</t>
  </si>
  <si>
    <t>COMUNE DI TREVI</t>
  </si>
  <si>
    <t>054055</t>
  </si>
  <si>
    <t>COMUNE DI TUORO SUL TRASIMENO</t>
  </si>
  <si>
    <t>054056</t>
  </si>
  <si>
    <t>COMUNE DI UMBERTIDE</t>
  </si>
  <si>
    <t>054057</t>
  </si>
  <si>
    <t>COMUNE DI VALFABBRICA</t>
  </si>
  <si>
    <t>054058</t>
  </si>
  <si>
    <t>COMUNE DI VALLO DI NERA</t>
  </si>
  <si>
    <t>054059</t>
  </si>
  <si>
    <t>COMUNE DI VALTOPINA</t>
  </si>
  <si>
    <t>055001</t>
  </si>
  <si>
    <t>TR</t>
  </si>
  <si>
    <t>COMUNE DI ACQUASPARTA</t>
  </si>
  <si>
    <t>055002</t>
  </si>
  <si>
    <t>COMUNE DI ALLERONA</t>
  </si>
  <si>
    <t>055003</t>
  </si>
  <si>
    <t>COMUNE DI ALVIANO</t>
  </si>
  <si>
    <t>055004</t>
  </si>
  <si>
    <t>COMUNE DI AMELIA</t>
  </si>
  <si>
    <t>055005</t>
  </si>
  <si>
    <t>COMUNE DI ARRONE</t>
  </si>
  <si>
    <t>055006</t>
  </si>
  <si>
    <t>COMUNE DI ATTIGLIANO</t>
  </si>
  <si>
    <t>055033</t>
  </si>
  <si>
    <t>COMUNE DI AVIGLIANO UMBRO</t>
  </si>
  <si>
    <t>055007</t>
  </si>
  <si>
    <t>COMUNE DI BASCHI</t>
  </si>
  <si>
    <t>055008</t>
  </si>
  <si>
    <t>COMUNE DI CALVI DELL'UMBRIA</t>
  </si>
  <si>
    <t>055009</t>
  </si>
  <si>
    <t>COMUNE DI CASTEL GIORGIO</t>
  </si>
  <si>
    <t>055010</t>
  </si>
  <si>
    <t>COMUNE DI CASTEL VISCARDO</t>
  </si>
  <si>
    <t>055011</t>
  </si>
  <si>
    <t>COMUNE DI FABRO</t>
  </si>
  <si>
    <t>055012</t>
  </si>
  <si>
    <t>COMUNE DI FERENTILLO</t>
  </si>
  <si>
    <t>055013</t>
  </si>
  <si>
    <t>COMUNE DI FICULLE</t>
  </si>
  <si>
    <t>055014</t>
  </si>
  <si>
    <t>COMUNE DI GIOVE</t>
  </si>
  <si>
    <t>055015</t>
  </si>
  <si>
    <t>COMUNE DI GUARDEA</t>
  </si>
  <si>
    <t>055016</t>
  </si>
  <si>
    <t>COMUNE DI LUGNANO IN TEVERINA</t>
  </si>
  <si>
    <t>055017</t>
  </si>
  <si>
    <t>COMUNE DI MONTECASTRILLI</t>
  </si>
  <si>
    <t>055018</t>
  </si>
  <si>
    <t>COMUNE DI MONTECCHIO</t>
  </si>
  <si>
    <t>055019</t>
  </si>
  <si>
    <t>COMUNE DI MONTEFRANCO</t>
  </si>
  <si>
    <t>055020</t>
  </si>
  <si>
    <t>COMUNE DI MONTEGABBIONE</t>
  </si>
  <si>
    <t>055021</t>
  </si>
  <si>
    <t>COMUNE DI MONTELEONE D'ORVIETO</t>
  </si>
  <si>
    <t>055022</t>
  </si>
  <si>
    <t>COMUNE DI NARNI</t>
  </si>
  <si>
    <t>055023</t>
  </si>
  <si>
    <t>COMUNE DI ORVIETO</t>
  </si>
  <si>
    <t>055024</t>
  </si>
  <si>
    <t>COMUNE DI OTRICOLI</t>
  </si>
  <si>
    <t>055025</t>
  </si>
  <si>
    <t>COMUNE DI PARRANO</t>
  </si>
  <si>
    <t>055026</t>
  </si>
  <si>
    <t>COMUNE DI PENNA IN TEVERINA</t>
  </si>
  <si>
    <t>055027</t>
  </si>
  <si>
    <t>COMUNE DI POLINO</t>
  </si>
  <si>
    <t>055028</t>
  </si>
  <si>
    <t>COMUNE DI PORANO</t>
  </si>
  <si>
    <t>055029</t>
  </si>
  <si>
    <t>COMUNE DI SAN GEMINI</t>
  </si>
  <si>
    <t>055030</t>
  </si>
  <si>
    <t>COMUNE DI SAN VENANZO</t>
  </si>
  <si>
    <t>055031</t>
  </si>
  <si>
    <t>COMUNE DI STRONCONE</t>
  </si>
  <si>
    <t>055032</t>
  </si>
  <si>
    <t>COMUNE DI TERNI</t>
  </si>
  <si>
    <t>042001</t>
  </si>
  <si>
    <t>Marche</t>
  </si>
  <si>
    <t>AN</t>
  </si>
  <si>
    <t>COMUNE DI AGUGLIANO</t>
  </si>
  <si>
    <t>042002</t>
  </si>
  <si>
    <t>COMUNE DI ANCONA</t>
  </si>
  <si>
    <t>042003</t>
  </si>
  <si>
    <t>COMUNE DI ARCEVIA</t>
  </si>
  <si>
    <t>042004</t>
  </si>
  <si>
    <t>COMUNE DI BARBARA</t>
  </si>
  <si>
    <t>042005</t>
  </si>
  <si>
    <t>COMUNE DI BELVEDERE OSTRENSE</t>
  </si>
  <si>
    <t>042006</t>
  </si>
  <si>
    <t>COMUNE DI CAMERANO</t>
  </si>
  <si>
    <t>042007</t>
  </si>
  <si>
    <t>COMUNE DI CAMERATA PICENA</t>
  </si>
  <si>
    <t>042008</t>
  </si>
  <si>
    <t>COMUNE DI CASTELBELLINO</t>
  </si>
  <si>
    <t>042010</t>
  </si>
  <si>
    <t>COMUNE DI CASTELFIDARDO</t>
  </si>
  <si>
    <t>042011</t>
  </si>
  <si>
    <t>COMUNE DI CASTELLEONE DI SUASA</t>
  </si>
  <si>
    <t>042012</t>
  </si>
  <si>
    <t>COMUNE DI CASTELPLANIO</t>
  </si>
  <si>
    <t>042013</t>
  </si>
  <si>
    <t>COMUNE DI CERRETO D'ESI</t>
  </si>
  <si>
    <t>042014</t>
  </si>
  <si>
    <t>COMUNE DI CHIARAVALLE</t>
  </si>
  <si>
    <t>042015</t>
  </si>
  <si>
    <t>COMUNE DI CORINALDO</t>
  </si>
  <si>
    <t>042016</t>
  </si>
  <si>
    <t>COMUNE DI CUPRAMONTANA</t>
  </si>
  <si>
    <t>042017</t>
  </si>
  <si>
    <t>COMUNE DI FABRIANO</t>
  </si>
  <si>
    <t>042018</t>
  </si>
  <si>
    <t>COMUNE DI FALCONARA MARITTIMA</t>
  </si>
  <si>
    <t>042019</t>
  </si>
  <si>
    <t>COMUNE DI FILOTTRANO</t>
  </si>
  <si>
    <t>042020</t>
  </si>
  <si>
    <t>COMUNE DI GENGA</t>
  </si>
  <si>
    <t>042021</t>
  </si>
  <si>
    <t>COMUNE DI JESI</t>
  </si>
  <si>
    <t>042022</t>
  </si>
  <si>
    <t>COMUNE DI LORETO</t>
  </si>
  <si>
    <t>042023</t>
  </si>
  <si>
    <t>COMUNE DI MAIOLATI SPONTINI</t>
  </si>
  <si>
    <t>042024</t>
  </si>
  <si>
    <t>COMUNE DI MERGO</t>
  </si>
  <si>
    <t>042025</t>
  </si>
  <si>
    <t>COMUNE DI MONSANO</t>
  </si>
  <si>
    <t>042029</t>
  </si>
  <si>
    <t>COMUNE DI MONTE ROBERTO</t>
  </si>
  <si>
    <t>042030</t>
  </si>
  <si>
    <t>COMUNE DI MONTE SAN VITO</t>
  </si>
  <si>
    <t>042026</t>
  </si>
  <si>
    <t>COMUNE DI MONTECAROTTO</t>
  </si>
  <si>
    <t>042027</t>
  </si>
  <si>
    <t>COMUNE DI MONTEMARCIANO</t>
  </si>
  <si>
    <t>042031</t>
  </si>
  <si>
    <t>COMUNE DI MORRO D'ALBA</t>
  </si>
  <si>
    <t>042032</t>
  </si>
  <si>
    <t>COMUNE DI NUMANA</t>
  </si>
  <si>
    <t>042033</t>
  </si>
  <si>
    <t>COMUNE DI OFFAGNA</t>
  </si>
  <si>
    <t>042034</t>
  </si>
  <si>
    <t>COMUNE DI OSIMO</t>
  </si>
  <si>
    <t>042035</t>
  </si>
  <si>
    <t>COMUNE DI OSTRA</t>
  </si>
  <si>
    <t>042036</t>
  </si>
  <si>
    <t>COMUNE DI OSTRA VETERE</t>
  </si>
  <si>
    <t>042037</t>
  </si>
  <si>
    <t>COMUNE DI POGGIO SAN MARCELLO</t>
  </si>
  <si>
    <t>042038</t>
  </si>
  <si>
    <t>COMUNE DI POLVERIGI</t>
  </si>
  <si>
    <t>042040</t>
  </si>
  <si>
    <t>COMUNE DI ROSORA</t>
  </si>
  <si>
    <t>042041</t>
  </si>
  <si>
    <t>COMUNE DI SAN MARCELLO</t>
  </si>
  <si>
    <t>042042</t>
  </si>
  <si>
    <t>COMUNE DI SAN PAOLO DI JESI</t>
  </si>
  <si>
    <t>042043</t>
  </si>
  <si>
    <t>COMUNE DI SANTA MARIA NUOVA</t>
  </si>
  <si>
    <t>042044</t>
  </si>
  <si>
    <t>COMUNE DI SASSOFERRATO</t>
  </si>
  <si>
    <t>042045</t>
  </si>
  <si>
    <t>COMUNE DI SENIGALLIA</t>
  </si>
  <si>
    <t>042046</t>
  </si>
  <si>
    <t>COMUNE DI SERRA DE' CONTI</t>
  </si>
  <si>
    <t>042047</t>
  </si>
  <si>
    <t>COMUNE DI SERRA SAN QUIRICO</t>
  </si>
  <si>
    <t>042048</t>
  </si>
  <si>
    <t>COMUNE DI SIROLO</t>
  </si>
  <si>
    <t>042049</t>
  </si>
  <si>
    <t>COMUNE DI STAFFOLO</t>
  </si>
  <si>
    <t>042050</t>
  </si>
  <si>
    <t>COMUNE DI TRECASTELLI</t>
  </si>
  <si>
    <t>044001</t>
  </si>
  <si>
    <t>AP</t>
  </si>
  <si>
    <t>COMUNE DI ACQUASANTA TERME</t>
  </si>
  <si>
    <t>044002</t>
  </si>
  <si>
    <t>COMUNE DI ACQUAVIVA PICENA</t>
  </si>
  <si>
    <t>044005</t>
  </si>
  <si>
    <t>COMUNE DI APPIGNANO DEL TRONTO</t>
  </si>
  <si>
    <t>044006</t>
  </si>
  <si>
    <t>COMUNE DI ARQUATA DEL TRONTO</t>
  </si>
  <si>
    <t>044007</t>
  </si>
  <si>
    <t>COMUNE DI ASCOLI PICENO</t>
  </si>
  <si>
    <t>044010</t>
  </si>
  <si>
    <t>COMUNE DI CARASSAI</t>
  </si>
  <si>
    <t>044011</t>
  </si>
  <si>
    <t>COMUNE DI CASTEL DI LAMA</t>
  </si>
  <si>
    <t>044012</t>
  </si>
  <si>
    <t>COMUNE DI CASTIGNANO</t>
  </si>
  <si>
    <t>044013</t>
  </si>
  <si>
    <t>COMUNE DI CASTORANO</t>
  </si>
  <si>
    <t>044014</t>
  </si>
  <si>
    <t>COMUNE DI COLLI DEL TRONTO</t>
  </si>
  <si>
    <t>044015</t>
  </si>
  <si>
    <t>COMUNE DI COMUNANZA</t>
  </si>
  <si>
    <t>044016</t>
  </si>
  <si>
    <t>COMUNE DI COSSIGNANO</t>
  </si>
  <si>
    <t>044017</t>
  </si>
  <si>
    <t>COMUNE DI CUPRA MARITTIMA</t>
  </si>
  <si>
    <t>044020</t>
  </si>
  <si>
    <t>COMUNE DI FOLIGNANO</t>
  </si>
  <si>
    <t>044021</t>
  </si>
  <si>
    <t>COMUNE DI FORCE</t>
  </si>
  <si>
    <t>044023</t>
  </si>
  <si>
    <t>COMUNE DI GROTTAMMARE</t>
  </si>
  <si>
    <t>044027</t>
  </si>
  <si>
    <t>COMUNE DI MALTIGNANO</t>
  </si>
  <si>
    <t>044029</t>
  </si>
  <si>
    <t>COMUNE DI MASSIGNANO</t>
  </si>
  <si>
    <t>044031</t>
  </si>
  <si>
    <t>COMUNE DI MONSAMPOLO DEL TRONTO</t>
  </si>
  <si>
    <t>044032</t>
  </si>
  <si>
    <t>COMUNE DI MONTALTO DELLE MARCHE</t>
  </si>
  <si>
    <t>044034</t>
  </si>
  <si>
    <t>COMUNE DI MONTEDINOVE</t>
  </si>
  <si>
    <t>044036</t>
  </si>
  <si>
    <t>COMUNE DI MONTEFIORE DELL'ASO</t>
  </si>
  <si>
    <t>044038</t>
  </si>
  <si>
    <t>COMUNE DI MONTEGALLO</t>
  </si>
  <si>
    <t>044044</t>
  </si>
  <si>
    <t>COMUNE DI MONTEMONACO</t>
  </si>
  <si>
    <t>044045</t>
  </si>
  <si>
    <t>COMUNE DI MONTEPRANDONE</t>
  </si>
  <si>
    <t>044054</t>
  </si>
  <si>
    <t>COMUNE DI OFFIDA</t>
  </si>
  <si>
    <t>044056</t>
  </si>
  <si>
    <t>COMUNE DI PALMIANO</t>
  </si>
  <si>
    <t>044063</t>
  </si>
  <si>
    <t>COMUNE DI RIPATRANSONE</t>
  </si>
  <si>
    <t>044064</t>
  </si>
  <si>
    <t>COMUNE DI ROCCAFLUVIONE</t>
  </si>
  <si>
    <t>044065</t>
  </si>
  <si>
    <t>COMUNE DI ROTELLA</t>
  </si>
  <si>
    <t>044066</t>
  </si>
  <si>
    <t>COMUNE DI SAN BENEDETTO DEL TRONTO</t>
  </si>
  <si>
    <t>044071</t>
  </si>
  <si>
    <t>COMUNE DI SPINETOLI</t>
  </si>
  <si>
    <t>044073</t>
  </si>
  <si>
    <t>COMUNE DI VENAROTTA</t>
  </si>
  <si>
    <t>109001</t>
  </si>
  <si>
    <t>FM</t>
  </si>
  <si>
    <t>COMUNE DI ALTIDONA</t>
  </si>
  <si>
    <t>109002</t>
  </si>
  <si>
    <t>COMUNE DI AMANDOLA</t>
  </si>
  <si>
    <t>109003</t>
  </si>
  <si>
    <t>COMUNE DI BELMONTE PICENO</t>
  </si>
  <si>
    <t>109004</t>
  </si>
  <si>
    <t>COMUNE DI CAMPOFILONE</t>
  </si>
  <si>
    <t>109005</t>
  </si>
  <si>
    <t>COMUNE DI FALERONE</t>
  </si>
  <si>
    <t>109006</t>
  </si>
  <si>
    <t>COMUNE DI FERMO</t>
  </si>
  <si>
    <t>109007</t>
  </si>
  <si>
    <t>COMUNE DI FRANCAVILLA D'ETE</t>
  </si>
  <si>
    <t>109008</t>
  </si>
  <si>
    <t>COMUNE DI GROTTAZZOLINA</t>
  </si>
  <si>
    <t>109009</t>
  </si>
  <si>
    <t>COMUNE DI LAPEDONA</t>
  </si>
  <si>
    <t>109010</t>
  </si>
  <si>
    <t>COMUNE DI MAGLIANO DI TENNA</t>
  </si>
  <si>
    <t>109011</t>
  </si>
  <si>
    <t>COMUNE DI MASSA FERMANA</t>
  </si>
  <si>
    <t>109012</t>
  </si>
  <si>
    <t>COMUNE DI MONSAMPIETRO MORICO</t>
  </si>
  <si>
    <t>109013</t>
  </si>
  <si>
    <t>COMUNE DI MONTAPPONE</t>
  </si>
  <si>
    <t>109016</t>
  </si>
  <si>
    <t>COMUNE DI MONTE GIBERTO</t>
  </si>
  <si>
    <t>109021</t>
  </si>
  <si>
    <t>COMUNE DI MONTE RINALDO</t>
  </si>
  <si>
    <t>109023</t>
  </si>
  <si>
    <t>COMUNE DI MONTE SAN PIETRANGELI</t>
  </si>
  <si>
    <t>109024</t>
  </si>
  <si>
    <t>COMUNE DI MONTE URANO</t>
  </si>
  <si>
    <t>109025</t>
  </si>
  <si>
    <t>COMUNE DI MONTE VIDON COMBATTE</t>
  </si>
  <si>
    <t>109026</t>
  </si>
  <si>
    <t>COMUNE DI MONTE VIDON CORRADO</t>
  </si>
  <si>
    <t>109014</t>
  </si>
  <si>
    <t>COMUNE DI MONTEFALCONE APPENNINO</t>
  </si>
  <si>
    <t>109015</t>
  </si>
  <si>
    <t>COMUNE DI MONTEFORTINO</t>
  </si>
  <si>
    <t>109017</t>
  </si>
  <si>
    <t>COMUNE DI MONTEGIORGIO</t>
  </si>
  <si>
    <t>109018</t>
  </si>
  <si>
    <t>COMUNE DI MONTEGRANARO</t>
  </si>
  <si>
    <t>109019</t>
  </si>
  <si>
    <t>COMUNE DI MONTELEONE DI FERMO</t>
  </si>
  <si>
    <t>109020</t>
  </si>
  <si>
    <t>COMUNE DI MONTELPARO</t>
  </si>
  <si>
    <t>109022</t>
  </si>
  <si>
    <t>COMUNE DI MONTERUBBIANO</t>
  </si>
  <si>
    <t>109027</t>
  </si>
  <si>
    <t>COMUNE DI MONTOTTONE</t>
  </si>
  <si>
    <t>109028</t>
  </si>
  <si>
    <t>COMUNE DI MORESCO</t>
  </si>
  <si>
    <t>109029</t>
  </si>
  <si>
    <t>COMUNE DI ORTEZZANO</t>
  </si>
  <si>
    <t>109030</t>
  </si>
  <si>
    <t>COMUNE DI PEDASO</t>
  </si>
  <si>
    <t>109031</t>
  </si>
  <si>
    <t>COMUNE DI PETRITOLI</t>
  </si>
  <si>
    <t>109032</t>
  </si>
  <si>
    <t>COMUNE DI PONZANO DI FERMO</t>
  </si>
  <si>
    <t>109033</t>
  </si>
  <si>
    <t>COMUNE DI PORTO SAN GIORGIO</t>
  </si>
  <si>
    <t>109034</t>
  </si>
  <si>
    <t>COMUNE DI PORTO SANT'ELPIDIO</t>
  </si>
  <si>
    <t>109035</t>
  </si>
  <si>
    <t>COMUNE DI RAPAGNANO</t>
  </si>
  <si>
    <t>109036</t>
  </si>
  <si>
    <t>COMUNE DI SANTA VITTORIA IN MATENANO</t>
  </si>
  <si>
    <t>109037</t>
  </si>
  <si>
    <t>COMUNE DI SANT'ELPIDIO A MARE</t>
  </si>
  <si>
    <t>109038</t>
  </si>
  <si>
    <t>COMUNE DI SERVIGLIANO</t>
  </si>
  <si>
    <t>109039</t>
  </si>
  <si>
    <t>COMUNE DI SMERILLO</t>
  </si>
  <si>
    <t>109040</t>
  </si>
  <si>
    <t>COMUNE DI TORRE SAN PATRIZIO</t>
  </si>
  <si>
    <t>043002</t>
  </si>
  <si>
    <t>MC</t>
  </si>
  <si>
    <t>COMUNE DI APIRO</t>
  </si>
  <si>
    <t>043003</t>
  </si>
  <si>
    <t>COMUNE DI APPIGNANO</t>
  </si>
  <si>
    <t>043004</t>
  </si>
  <si>
    <t>COMUNE DI BELFORTE DEL CHIENTI</t>
  </si>
  <si>
    <t>043005</t>
  </si>
  <si>
    <t>COMUNE DI BOLOGNOLA</t>
  </si>
  <si>
    <t>043006</t>
  </si>
  <si>
    <t>COMUNE DI CALDAROLA</t>
  </si>
  <si>
    <t>043007</t>
  </si>
  <si>
    <t>COMUNE DI CAMERINO</t>
  </si>
  <si>
    <t>043008</t>
  </si>
  <si>
    <t>COMUNE DI CAMPOROTONDO DI FIASTRONE</t>
  </si>
  <si>
    <t>043009</t>
  </si>
  <si>
    <t>COMUNE DI CASTELRAIMONDO</t>
  </si>
  <si>
    <t>043010</t>
  </si>
  <si>
    <t>COMUNE DI CASTELSANTANGELO SUL NERA</t>
  </si>
  <si>
    <t>043011</t>
  </si>
  <si>
    <t>COMUNE DI CESSAPALOMBO</t>
  </si>
  <si>
    <t>043012</t>
  </si>
  <si>
    <t>COMUNE DI CINGOLI</t>
  </si>
  <si>
    <t>043013</t>
  </si>
  <si>
    <t>COMUNE DI CIVITANOVA MARCHE</t>
  </si>
  <si>
    <t>043014</t>
  </si>
  <si>
    <t>COMUNE DI COLMURANO</t>
  </si>
  <si>
    <t>043015</t>
  </si>
  <si>
    <t>COMUNE DI CORRIDONIA</t>
  </si>
  <si>
    <t>043016</t>
  </si>
  <si>
    <t>COMUNE DI ESANATOGLIA</t>
  </si>
  <si>
    <t>043017</t>
  </si>
  <si>
    <t>COMUNE DI FIASTRA</t>
  </si>
  <si>
    <t>043019</t>
  </si>
  <si>
    <t>COMUNE DI FIUMINATA</t>
  </si>
  <si>
    <t>043020</t>
  </si>
  <si>
    <t>COMUNE DI GAGLIOLE</t>
  </si>
  <si>
    <t>043021</t>
  </si>
  <si>
    <t>COMUNE DI GUALDO</t>
  </si>
  <si>
    <t>043022</t>
  </si>
  <si>
    <t>COMUNE DI LORO PICENO</t>
  </si>
  <si>
    <t>043023</t>
  </si>
  <si>
    <t>COMUNE DI MACERATA</t>
  </si>
  <si>
    <t>043024</t>
  </si>
  <si>
    <t>COMUNE DI MATELICA</t>
  </si>
  <si>
    <t>043025</t>
  </si>
  <si>
    <t>COMUNE DI MOGLIANO</t>
  </si>
  <si>
    <t>043027</t>
  </si>
  <si>
    <t>COMUNE DI MONTE CAVALLO</t>
  </si>
  <si>
    <t>043031</t>
  </si>
  <si>
    <t>COMUNE DI MONTE SAN GIUSTO</t>
  </si>
  <si>
    <t>043032</t>
  </si>
  <si>
    <t>COMUNE DI MONTE SAN MARTINO</t>
  </si>
  <si>
    <t>043026</t>
  </si>
  <si>
    <t>COMUNE DI MONTECASSIANO</t>
  </si>
  <si>
    <t>043028</t>
  </si>
  <si>
    <t>COMUNE DI MONTECOSARO</t>
  </si>
  <si>
    <t>043029</t>
  </si>
  <si>
    <t>COMUNE DI MONTEFANO</t>
  </si>
  <si>
    <t>043030</t>
  </si>
  <si>
    <t>COMUNE DI MONTELUPONE</t>
  </si>
  <si>
    <t>043033</t>
  </si>
  <si>
    <t>COMUNE DI MORROVALLE</t>
  </si>
  <si>
    <t>043034</t>
  </si>
  <si>
    <t>COMUNE DI MUCCIA</t>
  </si>
  <si>
    <t>043035</t>
  </si>
  <si>
    <t>COMUNE DI PENNA SAN GIOVANNI</t>
  </si>
  <si>
    <t>043036</t>
  </si>
  <si>
    <t>COMUNE DI PETRIOLO</t>
  </si>
  <si>
    <t>043038</t>
  </si>
  <si>
    <t>COMUNE DI PIEVE TORINA</t>
  </si>
  <si>
    <t>043039</t>
  </si>
  <si>
    <t>COMUNE DI PIORACO</t>
  </si>
  <si>
    <t>043040</t>
  </si>
  <si>
    <t>COMUNE DI POGGIO SAN VICINO</t>
  </si>
  <si>
    <t>043041</t>
  </si>
  <si>
    <t>COMUNE DI POLLENZA</t>
  </si>
  <si>
    <t>043042</t>
  </si>
  <si>
    <t>COMUNE DI PORTO RECANATI</t>
  </si>
  <si>
    <t>043043</t>
  </si>
  <si>
    <t>COMUNE DI POTENZA PICENA</t>
  </si>
  <si>
    <t>043044</t>
  </si>
  <si>
    <t>COMUNE DI RECANATI</t>
  </si>
  <si>
    <t>043045</t>
  </si>
  <si>
    <t>COMUNE DI RIPE SAN GINESIO</t>
  </si>
  <si>
    <t>043046</t>
  </si>
  <si>
    <t>COMUNE DI SAN GINESIO</t>
  </si>
  <si>
    <t>043047</t>
  </si>
  <si>
    <t>COMUNE DI SAN SEVERINO MARCHE</t>
  </si>
  <si>
    <t>043048</t>
  </si>
  <si>
    <t>COMUNE DI SANT'ANGELO IN PONTANO</t>
  </si>
  <si>
    <t>043049</t>
  </si>
  <si>
    <t>COMUNE DI SARNANO</t>
  </si>
  <si>
    <t>043050</t>
  </si>
  <si>
    <t>COMUNE DI SEFRO</t>
  </si>
  <si>
    <t>043051</t>
  </si>
  <si>
    <t>COMUNE DI SERRAPETRONA</t>
  </si>
  <si>
    <t>043052</t>
  </si>
  <si>
    <t>COMUNE DI SERRAVALLE DI CHIENTI</t>
  </si>
  <si>
    <t>043053</t>
  </si>
  <si>
    <t>COMUNE DI TOLENTINO</t>
  </si>
  <si>
    <t>043054</t>
  </si>
  <si>
    <t>COMUNE DI TREIA</t>
  </si>
  <si>
    <t>043055</t>
  </si>
  <si>
    <t>COMUNE DI URBISAGLIA</t>
  </si>
  <si>
    <t>043056</t>
  </si>
  <si>
    <t>COMUNE DI USSITA</t>
  </si>
  <si>
    <t>043058</t>
  </si>
  <si>
    <t>COMUNE DI VALFORNACE</t>
  </si>
  <si>
    <t>043057</t>
  </si>
  <si>
    <t>COMUNE DI VISSO</t>
  </si>
  <si>
    <t>041001</t>
  </si>
  <si>
    <t>PU</t>
  </si>
  <si>
    <t>COMUNE DI ACQUALAGNA</t>
  </si>
  <si>
    <t>041002</t>
  </si>
  <si>
    <t>COMUNE DI APECCHIO</t>
  </si>
  <si>
    <t>041005</t>
  </si>
  <si>
    <t>COMUNE DI BELFORTE ALL'ISAURO</t>
  </si>
  <si>
    <t>041006</t>
  </si>
  <si>
    <t>COMUNE DI BORGO PACE</t>
  </si>
  <si>
    <t>041007</t>
  </si>
  <si>
    <t>COMUNE DI CAGLI</t>
  </si>
  <si>
    <t>041008</t>
  </si>
  <si>
    <t>COMUNE DI CANTIANO</t>
  </si>
  <si>
    <t>041009</t>
  </si>
  <si>
    <t>COMUNE DI CARPEGNA</t>
  </si>
  <si>
    <t>041010</t>
  </si>
  <si>
    <t>COMUNE DI CARTOCETO</t>
  </si>
  <si>
    <t>041069</t>
  </si>
  <si>
    <t>COMUNE DI COLLI AL METAURO</t>
  </si>
  <si>
    <t>041013</t>
  </si>
  <si>
    <t>COMUNE DI FANO</t>
  </si>
  <si>
    <t>041014</t>
  </si>
  <si>
    <t>COMUNE DI FERMIGNANO</t>
  </si>
  <si>
    <t>041015</t>
  </si>
  <si>
    <t>COMUNE DI FOSSOMBRONE</t>
  </si>
  <si>
    <t>041016</t>
  </si>
  <si>
    <t>COMUNE DI FRATTE ROSA</t>
  </si>
  <si>
    <t>041017</t>
  </si>
  <si>
    <t>COMUNE DI FRONTINO</t>
  </si>
  <si>
    <t>041018</t>
  </si>
  <si>
    <t>COMUNE DI FRONTONE</t>
  </si>
  <si>
    <t>041019</t>
  </si>
  <si>
    <t>COMUNE DI GABICCE MARE</t>
  </si>
  <si>
    <t>041020</t>
  </si>
  <si>
    <t>COMUNE DI GRADARA</t>
  </si>
  <si>
    <t>041021</t>
  </si>
  <si>
    <t>COMUNE DI ISOLA DEL PIANO</t>
  </si>
  <si>
    <t>041022</t>
  </si>
  <si>
    <t>COMUNE DI LUNANO</t>
  </si>
  <si>
    <t>041023</t>
  </si>
  <si>
    <t>COMUNE DI MACERATA FELTRIA</t>
  </si>
  <si>
    <t>041025</t>
  </si>
  <si>
    <t>COMUNE DI MERCATELLO SUL METAURO</t>
  </si>
  <si>
    <t>041026</t>
  </si>
  <si>
    <t>COMUNE DI MERCATINO CONCA</t>
  </si>
  <si>
    <t>041027</t>
  </si>
  <si>
    <t>COMUNE DI MOMBAROCCIO</t>
  </si>
  <si>
    <t>041028</t>
  </si>
  <si>
    <t>COMUNE DI MONDAVIO</t>
  </si>
  <si>
    <t>041029</t>
  </si>
  <si>
    <t>COMUNE DI MONDOLFO</t>
  </si>
  <si>
    <t>041031</t>
  </si>
  <si>
    <t>COMUNE DI MONTE CERIGNONE</t>
  </si>
  <si>
    <t>041035</t>
  </si>
  <si>
    <t>COMUNE DI MONTE GRIMANO TERME</t>
  </si>
  <si>
    <t>041038</t>
  </si>
  <si>
    <t>COMUNE DI MONTE PORZIO</t>
  </si>
  <si>
    <t>041030</t>
  </si>
  <si>
    <t>COMUNE DI MONTECALVO IN FOGLIA</t>
  </si>
  <si>
    <t>041032</t>
  </si>
  <si>
    <t>COMUNE DI MONTECICCARDO</t>
  </si>
  <si>
    <t>041033</t>
  </si>
  <si>
    <t>COMUNE DI MONTECOPIOLO</t>
  </si>
  <si>
    <t>041034</t>
  </si>
  <si>
    <t>COMUNE DI MONTEFELCINO</t>
  </si>
  <si>
    <t>041036</t>
  </si>
  <si>
    <t>COMUNE DI MONTELABBATE</t>
  </si>
  <si>
    <t>041041</t>
  </si>
  <si>
    <t>041043</t>
  </si>
  <si>
    <t>COMUNE DI PERGOLA</t>
  </si>
  <si>
    <t>041044</t>
  </si>
  <si>
    <t>COMUNE DI PESARO</t>
  </si>
  <si>
    <t>041045</t>
  </si>
  <si>
    <t>COMUNE DI PETRIANO</t>
  </si>
  <si>
    <t>041047</t>
  </si>
  <si>
    <t>COMUNE DI PIANDIMELETO</t>
  </si>
  <si>
    <t>041048</t>
  </si>
  <si>
    <t>COMUNE DI PIETRARUBBIA</t>
  </si>
  <si>
    <t>041049</t>
  </si>
  <si>
    <t>COMUNE DI PIOBBICO</t>
  </si>
  <si>
    <t>041051</t>
  </si>
  <si>
    <t>COMUNE DI SAN COSTANZO</t>
  </si>
  <si>
    <t>041054</t>
  </si>
  <si>
    <t>COMUNE DI SAN LORENZO IN CAMPO</t>
  </si>
  <si>
    <t>041057</t>
  </si>
  <si>
    <t>COMUNE DI SANT'ANGELO IN VADO</t>
  </si>
  <si>
    <t>041058</t>
  </si>
  <si>
    <t>COMUNE DI SANT'IPPOLITO</t>
  </si>
  <si>
    <t>041071</t>
  </si>
  <si>
    <t>COMUNE DI SASSOCORVARO AUDITORE</t>
  </si>
  <si>
    <t>041060</t>
  </si>
  <si>
    <t>COMUNE DI SASSOFELTRIO</t>
  </si>
  <si>
    <t>041061</t>
  </si>
  <si>
    <t>COMUNE DI SERRA SANT'ABBONDIO</t>
  </si>
  <si>
    <t>041064</t>
  </si>
  <si>
    <t>COMUNE DI TAVOLETO</t>
  </si>
  <si>
    <t>041065</t>
  </si>
  <si>
    <t>COMUNE DI TAVULLIA</t>
  </si>
  <si>
    <t>041070</t>
  </si>
  <si>
    <t>COMUNE DI TERRE ROVERESCHE</t>
  </si>
  <si>
    <t>041066</t>
  </si>
  <si>
    <t>COMUNE DI URBANIA</t>
  </si>
  <si>
    <t>041067</t>
  </si>
  <si>
    <t>COMUNE DI URBINO</t>
  </si>
  <si>
    <t>041068</t>
  </si>
  <si>
    <t>COMUNE DI VALLEFOGLIA</t>
  </si>
  <si>
    <t>060001</t>
  </si>
  <si>
    <t>FR</t>
  </si>
  <si>
    <t>COMUNE DI ACQUAFONDATA</t>
  </si>
  <si>
    <t>060002</t>
  </si>
  <si>
    <t>COMUNE DI ACUTO</t>
  </si>
  <si>
    <t>060003</t>
  </si>
  <si>
    <t>COMUNE DI ALATRI</t>
  </si>
  <si>
    <t>060004</t>
  </si>
  <si>
    <t>COMUNE DI ALVITO</t>
  </si>
  <si>
    <t>060005</t>
  </si>
  <si>
    <t>COMUNE DI AMASENO</t>
  </si>
  <si>
    <t>060006</t>
  </si>
  <si>
    <t>COMUNE DI ANAGNI</t>
  </si>
  <si>
    <t>060007</t>
  </si>
  <si>
    <t>COMUNE DI AQUINO</t>
  </si>
  <si>
    <t>060008</t>
  </si>
  <si>
    <t>COMUNE DI ARCE</t>
  </si>
  <si>
    <t>060009</t>
  </si>
  <si>
    <t>COMUNE DI ARNARA</t>
  </si>
  <si>
    <t>060010</t>
  </si>
  <si>
    <t>COMUNE DI ARPINO</t>
  </si>
  <si>
    <t>060011</t>
  </si>
  <si>
    <t>COMUNE DI ATINA</t>
  </si>
  <si>
    <t>060012</t>
  </si>
  <si>
    <t>COMUNE DI AUSONIA</t>
  </si>
  <si>
    <t>060013</t>
  </si>
  <si>
    <t>COMUNE DI BELMONTE CASTELLO</t>
  </si>
  <si>
    <t>060014</t>
  </si>
  <si>
    <t>COMUNE DI BOVILLE ERNICA</t>
  </si>
  <si>
    <t>060015</t>
  </si>
  <si>
    <t>COMUNE DI BROCCOSTELLA</t>
  </si>
  <si>
    <t>060016</t>
  </si>
  <si>
    <t>COMUNE DI CAMPOLI APPENNINO</t>
  </si>
  <si>
    <t>060017</t>
  </si>
  <si>
    <t>COMUNE DI CASALATTICO</t>
  </si>
  <si>
    <t>060018</t>
  </si>
  <si>
    <t>COMUNE DI CASALVIERI</t>
  </si>
  <si>
    <t>060019</t>
  </si>
  <si>
    <t>COMUNE DI CASSINO</t>
  </si>
  <si>
    <t>060020</t>
  </si>
  <si>
    <t>COMUNE DI CASTELLIRI</t>
  </si>
  <si>
    <t>060021</t>
  </si>
  <si>
    <t>COMUNE DI CASTELNUOVO PARANO</t>
  </si>
  <si>
    <t>060023</t>
  </si>
  <si>
    <t>COMUNE DI CASTRO DEI VOLSCI</t>
  </si>
  <si>
    <t>060022</t>
  </si>
  <si>
    <t>COMUNE DI CASTROCIELO</t>
  </si>
  <si>
    <t>060024</t>
  </si>
  <si>
    <t>COMUNE DI CECCANO</t>
  </si>
  <si>
    <t>060025</t>
  </si>
  <si>
    <t>COMUNE DI CEPRANO</t>
  </si>
  <si>
    <t>060026</t>
  </si>
  <si>
    <t>COMUNE DI CERVARO</t>
  </si>
  <si>
    <t>060027</t>
  </si>
  <si>
    <t>COMUNE DI COLFELICE</t>
  </si>
  <si>
    <t>060029</t>
  </si>
  <si>
    <t>COMUNE DI COLLE SAN MAGNO</t>
  </si>
  <si>
    <t>060028</t>
  </si>
  <si>
    <t>COMUNE DI COLLEPARDO</t>
  </si>
  <si>
    <t>060030</t>
  </si>
  <si>
    <t>COMUNE DI CORENO AUSONIO</t>
  </si>
  <si>
    <t>060031</t>
  </si>
  <si>
    <t>COMUNE DI ESPERIA</t>
  </si>
  <si>
    <t>060032</t>
  </si>
  <si>
    <t>COMUNE DI FALVATERRA</t>
  </si>
  <si>
    <t>060033</t>
  </si>
  <si>
    <t>COMUNE DI FERENTINO</t>
  </si>
  <si>
    <t>060034</t>
  </si>
  <si>
    <t>COMUNE DI FILETTINO</t>
  </si>
  <si>
    <t>060035</t>
  </si>
  <si>
    <t>COMUNE DI FIUGGI</t>
  </si>
  <si>
    <t>060036</t>
  </si>
  <si>
    <t>COMUNE DI FONTANA LIRI</t>
  </si>
  <si>
    <t>060037</t>
  </si>
  <si>
    <t>COMUNE DI FONTECHIARI</t>
  </si>
  <si>
    <t>060038</t>
  </si>
  <si>
    <t>COMUNE DI FROSINONE</t>
  </si>
  <si>
    <t>060039</t>
  </si>
  <si>
    <t>COMUNE DI FUMONE</t>
  </si>
  <si>
    <t>060040</t>
  </si>
  <si>
    <t>COMUNE DI GALLINARO</t>
  </si>
  <si>
    <t>060041</t>
  </si>
  <si>
    <t>COMUNE DI GIULIANO DI ROMA</t>
  </si>
  <si>
    <t>060042</t>
  </si>
  <si>
    <t>COMUNE DI GUARCINO</t>
  </si>
  <si>
    <t>060043</t>
  </si>
  <si>
    <t>COMUNE DI ISOLA DEL LIRI</t>
  </si>
  <si>
    <t>060044</t>
  </si>
  <si>
    <t>COMUNE DI MONTE SAN GIOVANNI CAMPANO</t>
  </si>
  <si>
    <t>060045</t>
  </si>
  <si>
    <t>COMUNE DI MOROLO</t>
  </si>
  <si>
    <t>060046</t>
  </si>
  <si>
    <t>COMUNE DI PALIANO</t>
  </si>
  <si>
    <t>060047</t>
  </si>
  <si>
    <t>COMUNE DI PASTENA</t>
  </si>
  <si>
    <t>060048</t>
  </si>
  <si>
    <t>COMUNE DI PATRICA</t>
  </si>
  <si>
    <t>060049</t>
  </si>
  <si>
    <t>COMUNE DI PESCOSOLIDO</t>
  </si>
  <si>
    <t>060050</t>
  </si>
  <si>
    <t>COMUNE DI PICINISCO</t>
  </si>
  <si>
    <t>060051</t>
  </si>
  <si>
    <t>COMUNE DI PICO</t>
  </si>
  <si>
    <t>060052</t>
  </si>
  <si>
    <t>COMUNE DI PIEDIMONTE SAN GERMANO</t>
  </si>
  <si>
    <t>060053</t>
  </si>
  <si>
    <t>COMUNE DI PIGLIO</t>
  </si>
  <si>
    <t>060054</t>
  </si>
  <si>
    <t>COMUNE DI PIGNATARO INTERAMNA</t>
  </si>
  <si>
    <t>060055</t>
  </si>
  <si>
    <t>COMUNE DI POFI</t>
  </si>
  <si>
    <t>060056</t>
  </si>
  <si>
    <t>COMUNE DI PONTECORVO</t>
  </si>
  <si>
    <t>060057</t>
  </si>
  <si>
    <t>COMUNE DI POSTA FIBRENO</t>
  </si>
  <si>
    <t>060058</t>
  </si>
  <si>
    <t>COMUNE DI RIPI</t>
  </si>
  <si>
    <t>060059</t>
  </si>
  <si>
    <t>COMUNE DI ROCCA D'ARCE</t>
  </si>
  <si>
    <t>060060</t>
  </si>
  <si>
    <t>COMUNE DI ROCCASECCA</t>
  </si>
  <si>
    <t>060061</t>
  </si>
  <si>
    <t>COMUNE DI SAN BIAGIO SARACINISCO</t>
  </si>
  <si>
    <t>060062</t>
  </si>
  <si>
    <t>COMUNE DI SAN DONATO VAL DI COMINO</t>
  </si>
  <si>
    <t>060063</t>
  </si>
  <si>
    <t>COMUNE DI SAN GIORGIO A LIRI</t>
  </si>
  <si>
    <t>060064</t>
  </si>
  <si>
    <t>COMUNE DI SAN GIOVANNI INCARICO</t>
  </si>
  <si>
    <t>060070</t>
  </si>
  <si>
    <t>COMUNE DI SAN VITTORE DEL LAZIO</t>
  </si>
  <si>
    <t>060065</t>
  </si>
  <si>
    <t>COMUNE DI SANT'AMBROGIO SUL GARIGLIANO</t>
  </si>
  <si>
    <t>060066</t>
  </si>
  <si>
    <t>COMUNE DI SANT'ANDREA DEL GARIGLIANO</t>
  </si>
  <si>
    <t>060067</t>
  </si>
  <si>
    <t>COMUNE DI SANT'APOLLINARE</t>
  </si>
  <si>
    <t>060068</t>
  </si>
  <si>
    <t>COMUNE DI SANT'ELIA FIUMERAPIDO</t>
  </si>
  <si>
    <t>060069</t>
  </si>
  <si>
    <t>COMUNE DI SANTOPADRE</t>
  </si>
  <si>
    <t>060071</t>
  </si>
  <si>
    <t>COMUNE DI SERRONE</t>
  </si>
  <si>
    <t>060072</t>
  </si>
  <si>
    <t>COMUNE DI SETTEFRATI</t>
  </si>
  <si>
    <t>060073</t>
  </si>
  <si>
    <t>COMUNE DI SGURGOLA</t>
  </si>
  <si>
    <t>060074</t>
  </si>
  <si>
    <t>COMUNE DI SORA</t>
  </si>
  <si>
    <t>060075</t>
  </si>
  <si>
    <t>COMUNE DI STRANGOLAGALLI</t>
  </si>
  <si>
    <t>060076</t>
  </si>
  <si>
    <t>COMUNE DI SUPINO</t>
  </si>
  <si>
    <t>060077</t>
  </si>
  <si>
    <t>COMUNE DI TERELLE</t>
  </si>
  <si>
    <t>060078</t>
  </si>
  <si>
    <t>COMUNE DI TORRE CAJETANI</t>
  </si>
  <si>
    <t>060079</t>
  </si>
  <si>
    <t>COMUNE DI TORRICE</t>
  </si>
  <si>
    <t>060080</t>
  </si>
  <si>
    <t>COMUNE DI TREVI NEL LAZIO</t>
  </si>
  <si>
    <t>060081</t>
  </si>
  <si>
    <t>COMUNE DI TRIVIGLIANO</t>
  </si>
  <si>
    <t>060082</t>
  </si>
  <si>
    <t>COMUNE DI VALLECORSA</t>
  </si>
  <si>
    <t>060083</t>
  </si>
  <si>
    <t>COMUNE DI VALLEMAIO</t>
  </si>
  <si>
    <t>060084</t>
  </si>
  <si>
    <t>COMUNE DI VALLEROTONDA</t>
  </si>
  <si>
    <t>060085</t>
  </si>
  <si>
    <t>COMUNE DI VEROLI</t>
  </si>
  <si>
    <t>060086</t>
  </si>
  <si>
    <t>COMUNE DI VICALVI</t>
  </si>
  <si>
    <t>060087</t>
  </si>
  <si>
    <t>COMUNE DI VICO NEL LAZIO</t>
  </si>
  <si>
    <t>060088</t>
  </si>
  <si>
    <t>COMUNE DI VILLA LATINA</t>
  </si>
  <si>
    <t>060089</t>
  </si>
  <si>
    <t>COMUNE DI VILLA SANTA LUCIA</t>
  </si>
  <si>
    <t>060090</t>
  </si>
  <si>
    <t>COMUNE DI VILLA SANTO STEFANO</t>
  </si>
  <si>
    <t>060091</t>
  </si>
  <si>
    <t>COMUNE DI VITICUSO</t>
  </si>
  <si>
    <t>059001</t>
  </si>
  <si>
    <t>LT</t>
  </si>
  <si>
    <t>COMUNE DI APRILIA</t>
  </si>
  <si>
    <t>059002</t>
  </si>
  <si>
    <t>COMUNE DI BASSIANO</t>
  </si>
  <si>
    <t>059003</t>
  </si>
  <si>
    <t>COMUNE DI CAMPODIMELE</t>
  </si>
  <si>
    <t>059004</t>
  </si>
  <si>
    <t>COMUNE DI CASTELFORTE</t>
  </si>
  <si>
    <t>059005</t>
  </si>
  <si>
    <t>COMUNE DI CISTERNA DI LATINA</t>
  </si>
  <si>
    <t>059006</t>
  </si>
  <si>
    <t>COMUNE DI CORI</t>
  </si>
  <si>
    <t>059007</t>
  </si>
  <si>
    <t>COMUNE DI FONDI</t>
  </si>
  <si>
    <t>059008</t>
  </si>
  <si>
    <t>COMUNE DI FORMIA</t>
  </si>
  <si>
    <t>059009</t>
  </si>
  <si>
    <t>COMUNE DI GAETA</t>
  </si>
  <si>
    <t>059010</t>
  </si>
  <si>
    <t>COMUNE DI ITRI</t>
  </si>
  <si>
    <t>059011</t>
  </si>
  <si>
    <t>COMUNE DI LATINA</t>
  </si>
  <si>
    <t>059012</t>
  </si>
  <si>
    <t>COMUNE DI LENOLA</t>
  </si>
  <si>
    <t>059013</t>
  </si>
  <si>
    <t>COMUNE DI MAENZA</t>
  </si>
  <si>
    <t>059014</t>
  </si>
  <si>
    <t>COMUNE DI MINTURNO</t>
  </si>
  <si>
    <t>059015</t>
  </si>
  <si>
    <t>COMUNE DI MONTE SAN BIAGIO</t>
  </si>
  <si>
    <t>059016</t>
  </si>
  <si>
    <t>COMUNE DI NORMA</t>
  </si>
  <si>
    <t>059017</t>
  </si>
  <si>
    <t>COMUNE DI PONTINIA</t>
  </si>
  <si>
    <t>059018</t>
  </si>
  <si>
    <t>COMUNE DI PONZA</t>
  </si>
  <si>
    <t>059019</t>
  </si>
  <si>
    <t>COMUNE DI PRIVERNO</t>
  </si>
  <si>
    <t>059020</t>
  </si>
  <si>
    <t>COMUNE DI PROSSEDI</t>
  </si>
  <si>
    <t>059022</t>
  </si>
  <si>
    <t>COMUNE DI ROCCA MASSIMA</t>
  </si>
  <si>
    <t>059021</t>
  </si>
  <si>
    <t>COMUNE DI ROCCAGORGA</t>
  </si>
  <si>
    <t>059023</t>
  </si>
  <si>
    <t>COMUNE DI ROCCASECCA DEI VOLSCI</t>
  </si>
  <si>
    <t>059024</t>
  </si>
  <si>
    <t>COMUNE DI SABAUDIA</t>
  </si>
  <si>
    <t>059025</t>
  </si>
  <si>
    <t>COMUNE DI SAN FELICE CIRCEO</t>
  </si>
  <si>
    <t>059026</t>
  </si>
  <si>
    <t>COMUNE DI SANTI COSMA E DAMIANO</t>
  </si>
  <si>
    <t>059027</t>
  </si>
  <si>
    <t>COMUNE DI SERMONETA</t>
  </si>
  <si>
    <t>059028</t>
  </si>
  <si>
    <t>COMUNE DI SEZZE</t>
  </si>
  <si>
    <t>059029</t>
  </si>
  <si>
    <t>COMUNE DI SONNINO</t>
  </si>
  <si>
    <t>059030</t>
  </si>
  <si>
    <t>COMUNE DI SPERLONGA</t>
  </si>
  <si>
    <t>059031</t>
  </si>
  <si>
    <t>COMUNE DI SPIGNO SATURNIA</t>
  </si>
  <si>
    <t>059032</t>
  </si>
  <si>
    <t>COMUNE DI TERRACINA</t>
  </si>
  <si>
    <t>059033</t>
  </si>
  <si>
    <t>COMUNE DI VENTOTENE</t>
  </si>
  <si>
    <t>057001</t>
  </si>
  <si>
    <t>RI</t>
  </si>
  <si>
    <t>COMUNE DI ACCUMOLI</t>
  </si>
  <si>
    <t>057002</t>
  </si>
  <si>
    <t>COMUNE DI AMATRICE</t>
  </si>
  <si>
    <t>057003</t>
  </si>
  <si>
    <t>COMUNE DI ANTRODOCO</t>
  </si>
  <si>
    <t>057004</t>
  </si>
  <si>
    <t>COMUNE DI ASCREA</t>
  </si>
  <si>
    <t>057005</t>
  </si>
  <si>
    <t>COMUNE DI BELMONTE IN SABINA</t>
  </si>
  <si>
    <t>057006</t>
  </si>
  <si>
    <t>COMUNE DI BORBONA</t>
  </si>
  <si>
    <t>057008</t>
  </si>
  <si>
    <t>COMUNE DI BORGO VELINO</t>
  </si>
  <si>
    <t>057007</t>
  </si>
  <si>
    <t>COMUNE DI BORGOROSE</t>
  </si>
  <si>
    <t>057009</t>
  </si>
  <si>
    <t>COMUNE DI CANTALICE</t>
  </si>
  <si>
    <t>057010</t>
  </si>
  <si>
    <t>COMUNE DI CANTALUPO IN SABINA</t>
  </si>
  <si>
    <t>057011</t>
  </si>
  <si>
    <t>COMUNE DI CASAPROTA</t>
  </si>
  <si>
    <t>057012</t>
  </si>
  <si>
    <t>COMUNE DI CASPERIA</t>
  </si>
  <si>
    <t>057013</t>
  </si>
  <si>
    <t>COMUNE DI CASTEL DI TORA</t>
  </si>
  <si>
    <t>057015</t>
  </si>
  <si>
    <t>COMUNE DI CASTEL SANT'ANGELO</t>
  </si>
  <si>
    <t>057014</t>
  </si>
  <si>
    <t>COMUNE DI CASTELNUOVO DI FARFA</t>
  </si>
  <si>
    <t>057016</t>
  </si>
  <si>
    <t>COMUNE DI CITTADUCALE</t>
  </si>
  <si>
    <t>057017</t>
  </si>
  <si>
    <t>COMUNE DI CITTAREALE</t>
  </si>
  <si>
    <t>057018</t>
  </si>
  <si>
    <t>COMUNE DI COLLALTO SABINO</t>
  </si>
  <si>
    <t>057019</t>
  </si>
  <si>
    <t>COMUNE DI COLLE DI TORA</t>
  </si>
  <si>
    <t>057020</t>
  </si>
  <si>
    <t>COMUNE DI COLLEGIOVE</t>
  </si>
  <si>
    <t>057021</t>
  </si>
  <si>
    <t>COMUNE DI COLLEVECCHIO</t>
  </si>
  <si>
    <t>057022</t>
  </si>
  <si>
    <t>COMUNE DI COLLI SUL VELINO</t>
  </si>
  <si>
    <t>057023</t>
  </si>
  <si>
    <t>COMUNE DI CONCERVIANO</t>
  </si>
  <si>
    <t>057024</t>
  </si>
  <si>
    <t>COMUNE DI CONFIGNI</t>
  </si>
  <si>
    <t>057025</t>
  </si>
  <si>
    <t>COMUNE DI CONTIGLIANO</t>
  </si>
  <si>
    <t>057026</t>
  </si>
  <si>
    <t>COMUNE DI COTTANELLO</t>
  </si>
  <si>
    <t>057027</t>
  </si>
  <si>
    <t>COMUNE DI FARA IN SABINA</t>
  </si>
  <si>
    <t>057028</t>
  </si>
  <si>
    <t>COMUNE DI FIAMIGNANO</t>
  </si>
  <si>
    <t>057029</t>
  </si>
  <si>
    <t>COMUNE DI FORANO</t>
  </si>
  <si>
    <t>057030</t>
  </si>
  <si>
    <t>COMUNE DI FRASSO SABINO</t>
  </si>
  <si>
    <t>057031</t>
  </si>
  <si>
    <t>COMUNE DI GRECCIO</t>
  </si>
  <si>
    <t>057032</t>
  </si>
  <si>
    <t>COMUNE DI LABRO</t>
  </si>
  <si>
    <t>057033</t>
  </si>
  <si>
    <t>COMUNE DI LEONESSA</t>
  </si>
  <si>
    <t>057034</t>
  </si>
  <si>
    <t>COMUNE DI LONGONE SABINO</t>
  </si>
  <si>
    <t>057035</t>
  </si>
  <si>
    <t>COMUNE DI MAGLIANO SABINA</t>
  </si>
  <si>
    <t>057036</t>
  </si>
  <si>
    <t>COMUNE DI MARCETELLI</t>
  </si>
  <si>
    <t>057037</t>
  </si>
  <si>
    <t>COMUNE DI MICIGLIANO</t>
  </si>
  <si>
    <t>057038</t>
  </si>
  <si>
    <t>COMUNE DI MOMPEO</t>
  </si>
  <si>
    <t>057039</t>
  </si>
  <si>
    <t>COMUNE DI MONTASOLA</t>
  </si>
  <si>
    <t>057043</t>
  </si>
  <si>
    <t>COMUNE DI MONTE SAN GIOVANNI IN SABINA</t>
  </si>
  <si>
    <t>057040</t>
  </si>
  <si>
    <t>COMUNE DI MONTEBUONO</t>
  </si>
  <si>
    <t>057041</t>
  </si>
  <si>
    <t>COMUNE DI MONTELEONE SABINO</t>
  </si>
  <si>
    <t>057042</t>
  </si>
  <si>
    <t>COMUNE DI MONTENERO SABINO</t>
  </si>
  <si>
    <t>057044</t>
  </si>
  <si>
    <t>COMUNE DI MONTOPOLI DI SABINA</t>
  </si>
  <si>
    <t>057045</t>
  </si>
  <si>
    <t>COMUNE DI MORRO REATINO</t>
  </si>
  <si>
    <t>057046</t>
  </si>
  <si>
    <t>COMUNE DI NESPOLO</t>
  </si>
  <si>
    <t>057047</t>
  </si>
  <si>
    <t>COMUNE DI ORVINIO</t>
  </si>
  <si>
    <t>057048</t>
  </si>
  <si>
    <t>COMUNE DI PAGANICO SABINO</t>
  </si>
  <si>
    <t>057049</t>
  </si>
  <si>
    <t>COMUNE DI PESCOROCCHIANO</t>
  </si>
  <si>
    <t>057050</t>
  </si>
  <si>
    <t>COMUNE DI PETRELLA SALTO</t>
  </si>
  <si>
    <t>057051</t>
  </si>
  <si>
    <t>COMUNE DI POGGIO BUSTONE</t>
  </si>
  <si>
    <t>057052</t>
  </si>
  <si>
    <t>COMUNE DI POGGIO CATINO</t>
  </si>
  <si>
    <t>057053</t>
  </si>
  <si>
    <t>COMUNE DI POGGIO MIRTETO</t>
  </si>
  <si>
    <t>057054</t>
  </si>
  <si>
    <t>COMUNE DI POGGIO MOIANO</t>
  </si>
  <si>
    <t>057055</t>
  </si>
  <si>
    <t>COMUNE DI POGGIO NATIVO</t>
  </si>
  <si>
    <t>057056</t>
  </si>
  <si>
    <t>COMUNE DI POGGIO SAN LORENZO</t>
  </si>
  <si>
    <t>057057</t>
  </si>
  <si>
    <t>COMUNE DI POSTA</t>
  </si>
  <si>
    <t>057058</t>
  </si>
  <si>
    <t>COMUNE DI POZZAGLIA SABINA</t>
  </si>
  <si>
    <t>057059</t>
  </si>
  <si>
    <t>COMUNE DI RIETI</t>
  </si>
  <si>
    <t>057060</t>
  </si>
  <si>
    <t>COMUNE DI RIVODUTRI</t>
  </si>
  <si>
    <t>057062</t>
  </si>
  <si>
    <t>COMUNE DI ROCCA SINIBALDA</t>
  </si>
  <si>
    <t>057061</t>
  </si>
  <si>
    <t>COMUNE DI ROCCANTICA</t>
  </si>
  <si>
    <t>057063</t>
  </si>
  <si>
    <t>COMUNE DI SALISANO</t>
  </si>
  <si>
    <t>057064</t>
  </si>
  <si>
    <t>COMUNE DI SCANDRIGLIA</t>
  </si>
  <si>
    <t>057065</t>
  </si>
  <si>
    <t>COMUNE DI SELCI</t>
  </si>
  <si>
    <t>057066</t>
  </si>
  <si>
    <t>COMUNE DI STIMIGLIANO</t>
  </si>
  <si>
    <t>057067</t>
  </si>
  <si>
    <t>COMUNE DI TARANO</t>
  </si>
  <si>
    <t>057068</t>
  </si>
  <si>
    <t>COMUNE DI TOFFIA</t>
  </si>
  <si>
    <t>057070</t>
  </si>
  <si>
    <t>COMUNE DI TORRI IN SABINA</t>
  </si>
  <si>
    <t>057069</t>
  </si>
  <si>
    <t>COMUNE DI TORRICELLA IN SABINA</t>
  </si>
  <si>
    <t>057071</t>
  </si>
  <si>
    <t>COMUNE DI TURANIA</t>
  </si>
  <si>
    <t>057072</t>
  </si>
  <si>
    <t>COMUNE DI VACONE</t>
  </si>
  <si>
    <t>057073</t>
  </si>
  <si>
    <t>COMUNE DI VARCO SABINO</t>
  </si>
  <si>
    <t>058001</t>
  </si>
  <si>
    <t>COMUNE DI AFFILE</t>
  </si>
  <si>
    <t>058002</t>
  </si>
  <si>
    <t>COMUNE DI AGOSTA</t>
  </si>
  <si>
    <t>058003</t>
  </si>
  <si>
    <t>COMUNE DI ALBANO LAZIALE</t>
  </si>
  <si>
    <t>058004</t>
  </si>
  <si>
    <t>COMUNE DI ALLUMIERE</t>
  </si>
  <si>
    <t>058005</t>
  </si>
  <si>
    <t>COMUNE DI ANGUILLARA SABAZIA</t>
  </si>
  <si>
    <t>058006</t>
  </si>
  <si>
    <t>COMUNE DI ANTICOLI CORRADO</t>
  </si>
  <si>
    <t>058007</t>
  </si>
  <si>
    <t>COMUNE DI ANZIO</t>
  </si>
  <si>
    <t>058008</t>
  </si>
  <si>
    <t>COMUNE DI ARCINAZZO ROMANO</t>
  </si>
  <si>
    <t>058117</t>
  </si>
  <si>
    <t>COMUNE DI ARDEA</t>
  </si>
  <si>
    <t>058009</t>
  </si>
  <si>
    <t>COMUNE DI ARICCIA</t>
  </si>
  <si>
    <t>058010</t>
  </si>
  <si>
    <t>COMUNE DI ARSOLI</t>
  </si>
  <si>
    <t>058011</t>
  </si>
  <si>
    <t>COMUNE DI ARTENA</t>
  </si>
  <si>
    <t>058012</t>
  </si>
  <si>
    <t>COMUNE DI BELLEGRA</t>
  </si>
  <si>
    <t>058013</t>
  </si>
  <si>
    <t>COMUNE DI BRACCIANO</t>
  </si>
  <si>
    <t>058014</t>
  </si>
  <si>
    <t>COMUNE DI CAMERATA NUOVA</t>
  </si>
  <si>
    <t>058015</t>
  </si>
  <si>
    <t>COMUNE DI CAMPAGNANO DI ROMA</t>
  </si>
  <si>
    <t>058016</t>
  </si>
  <si>
    <t>COMUNE DI CANALE MONTERANO</t>
  </si>
  <si>
    <t>058017</t>
  </si>
  <si>
    <t>COMUNE DI CANTERANO</t>
  </si>
  <si>
    <t>058018</t>
  </si>
  <si>
    <t>COMUNE DI CAPENA</t>
  </si>
  <si>
    <t>058019</t>
  </si>
  <si>
    <t>COMUNE DI CAPRANICA PRENESTINA</t>
  </si>
  <si>
    <t>058020</t>
  </si>
  <si>
    <t>COMUNE DI CARPINETO ROMANO</t>
  </si>
  <si>
    <t>058021</t>
  </si>
  <si>
    <t>COMUNE DI CASAPE</t>
  </si>
  <si>
    <t>058022</t>
  </si>
  <si>
    <t>COMUNE DI CASTEL GANDOLFO</t>
  </si>
  <si>
    <t>058023</t>
  </si>
  <si>
    <t>COMUNE DI CASTEL MADAMA</t>
  </si>
  <si>
    <t>058025</t>
  </si>
  <si>
    <t>COMUNE DI CASTEL SAN PIETRO ROMANO</t>
  </si>
  <si>
    <t>058024</t>
  </si>
  <si>
    <t>COMUNE DI CASTELNUOVO DI PORTO</t>
  </si>
  <si>
    <t>058026</t>
  </si>
  <si>
    <t>COMUNE DI CAVE</t>
  </si>
  <si>
    <t>058027</t>
  </si>
  <si>
    <t>COMUNE DI CERRETO LAZIALE</t>
  </si>
  <si>
    <t>058028</t>
  </si>
  <si>
    <t>COMUNE DI CERVARA DI ROMA</t>
  </si>
  <si>
    <t>058029</t>
  </si>
  <si>
    <t>COMUNE DI CERVETERI</t>
  </si>
  <si>
    <t>058118</t>
  </si>
  <si>
    <t>COMUNE DI CIAMPINO</t>
  </si>
  <si>
    <t>058030</t>
  </si>
  <si>
    <t>COMUNE DI CICILIANO</t>
  </si>
  <si>
    <t>058031</t>
  </si>
  <si>
    <t>COMUNE DI CINETO ROMANO</t>
  </si>
  <si>
    <t>058032</t>
  </si>
  <si>
    <t>COMUNE DI CIVITAVECCHIA</t>
  </si>
  <si>
    <t>058033</t>
  </si>
  <si>
    <t>COMUNE DI CIVITELLA SAN PAOLO</t>
  </si>
  <si>
    <t>058034</t>
  </si>
  <si>
    <t>COMUNE DI COLLEFERRO</t>
  </si>
  <si>
    <t>058035</t>
  </si>
  <si>
    <t>COMUNE DI COLONNA</t>
  </si>
  <si>
    <t>058036</t>
  </si>
  <si>
    <t>COMUNE DI FIANO ROMANO</t>
  </si>
  <si>
    <t>058037</t>
  </si>
  <si>
    <t>COMUNE DI FILACCIANO</t>
  </si>
  <si>
    <t>058120</t>
  </si>
  <si>
    <t>COMUNE DI FIUMICINO</t>
  </si>
  <si>
    <t>058122</t>
  </si>
  <si>
    <t>COMUNE DI FONTE NUOVA</t>
  </si>
  <si>
    <t>058038</t>
  </si>
  <si>
    <t>COMUNE DI FORMELLO</t>
  </si>
  <si>
    <t>058039</t>
  </si>
  <si>
    <t>COMUNE DI FRASCATI</t>
  </si>
  <si>
    <t>058040</t>
  </si>
  <si>
    <t>COMUNE DI GALLICANO NEL LAZIO</t>
  </si>
  <si>
    <t>058041</t>
  </si>
  <si>
    <t>COMUNE DI GAVIGNANO</t>
  </si>
  <si>
    <t>058042</t>
  </si>
  <si>
    <t>COMUNE DI GENAZZANO</t>
  </si>
  <si>
    <t>058043</t>
  </si>
  <si>
    <t>COMUNE DI GENZANO DI ROMA</t>
  </si>
  <si>
    <t>058044</t>
  </si>
  <si>
    <t>COMUNE DI GERANO</t>
  </si>
  <si>
    <t>058045</t>
  </si>
  <si>
    <t>COMUNE DI GORGA</t>
  </si>
  <si>
    <t>058046</t>
  </si>
  <si>
    <t>COMUNE DI GROTTAFERRATA</t>
  </si>
  <si>
    <t>058047</t>
  </si>
  <si>
    <t>COMUNE DI GUIDONIA MONTECELIO</t>
  </si>
  <si>
    <t>058048</t>
  </si>
  <si>
    <t>COMUNE DI JENNE</t>
  </si>
  <si>
    <t>058049</t>
  </si>
  <si>
    <t>COMUNE DI LABICO</t>
  </si>
  <si>
    <t>058116</t>
  </si>
  <si>
    <t>COMUNE DI LADISPOLI</t>
  </si>
  <si>
    <t>058050</t>
  </si>
  <si>
    <t>COMUNE DI LANUVIO</t>
  </si>
  <si>
    <t>058115</t>
  </si>
  <si>
    <t>COMUNE DI LARIANO</t>
  </si>
  <si>
    <t>058051</t>
  </si>
  <si>
    <t>COMUNE DI LICENZA</t>
  </si>
  <si>
    <t>058052</t>
  </si>
  <si>
    <t>COMUNE DI MAGLIANO ROMANO</t>
  </si>
  <si>
    <t>058053</t>
  </si>
  <si>
    <t>COMUNE DI MANDELA</t>
  </si>
  <si>
    <t>058054</t>
  </si>
  <si>
    <t>COMUNE DI MANZIANA</t>
  </si>
  <si>
    <t>058055</t>
  </si>
  <si>
    <t>COMUNE DI MARANO EQUO</t>
  </si>
  <si>
    <t>058056</t>
  </si>
  <si>
    <t>COMUNE DI MARCELLINA</t>
  </si>
  <si>
    <t>058057</t>
  </si>
  <si>
    <t>COMUNE DI MARINO</t>
  </si>
  <si>
    <t>058058</t>
  </si>
  <si>
    <t>COMUNE DI MAZZANO ROMANO</t>
  </si>
  <si>
    <t>058059</t>
  </si>
  <si>
    <t>COMUNE DI MENTANA</t>
  </si>
  <si>
    <t>058060</t>
  </si>
  <si>
    <t>COMUNE DI MONTE COMPATRI</t>
  </si>
  <si>
    <t>058064</t>
  </si>
  <si>
    <t>COMUNE DI MONTE PORZIO CATONE</t>
  </si>
  <si>
    <t>058061</t>
  </si>
  <si>
    <t>COMUNE DI MONTEFLAVIO</t>
  </si>
  <si>
    <t>058062</t>
  </si>
  <si>
    <t>COMUNE DI MONTELANICO</t>
  </si>
  <si>
    <t>058063</t>
  </si>
  <si>
    <t>COMUNE DI MONTELIBRETTI</t>
  </si>
  <si>
    <t>058065</t>
  </si>
  <si>
    <t>COMUNE DI MONTEROTONDO</t>
  </si>
  <si>
    <t>058066</t>
  </si>
  <si>
    <t>COMUNE DI MONTORIO ROMANO</t>
  </si>
  <si>
    <t>058067</t>
  </si>
  <si>
    <t>COMUNE DI MORICONE</t>
  </si>
  <si>
    <t>058068</t>
  </si>
  <si>
    <t>COMUNE DI MORLUPO</t>
  </si>
  <si>
    <t>058069</t>
  </si>
  <si>
    <t>COMUNE DI NAZZANO</t>
  </si>
  <si>
    <t>058070</t>
  </si>
  <si>
    <t>COMUNE DI NEMI</t>
  </si>
  <si>
    <t>058071</t>
  </si>
  <si>
    <t>COMUNE DI NEROLA</t>
  </si>
  <si>
    <t>058072</t>
  </si>
  <si>
    <t>COMUNE DI NETTUNO</t>
  </si>
  <si>
    <t>058073</t>
  </si>
  <si>
    <t>COMUNE DI OLEVANO ROMANO</t>
  </si>
  <si>
    <t>058074</t>
  </si>
  <si>
    <t>COMUNE DI PALESTRINA</t>
  </si>
  <si>
    <t>058075</t>
  </si>
  <si>
    <t>COMUNE DI PALOMBARA SABINA</t>
  </si>
  <si>
    <t>058076</t>
  </si>
  <si>
    <t>COMUNE DI PERCILE</t>
  </si>
  <si>
    <t>058077</t>
  </si>
  <si>
    <t>COMUNE DI PISONIANO</t>
  </si>
  <si>
    <t>058078</t>
  </si>
  <si>
    <t>COMUNE DI POLI</t>
  </si>
  <si>
    <t>058079</t>
  </si>
  <si>
    <t>COMUNE DI POMEZIA</t>
  </si>
  <si>
    <t>058080</t>
  </si>
  <si>
    <t>COMUNE DI PONZANO ROMANO</t>
  </si>
  <si>
    <t>058081</t>
  </si>
  <si>
    <t>COMUNE DI RIANO</t>
  </si>
  <si>
    <t>058082</t>
  </si>
  <si>
    <t>COMUNE DI RIGNANO FLAMINIO</t>
  </si>
  <si>
    <t>058083</t>
  </si>
  <si>
    <t>COMUNE DI RIOFREDDO</t>
  </si>
  <si>
    <t>058084</t>
  </si>
  <si>
    <t>COMUNE DI ROCCA CANTERANO</t>
  </si>
  <si>
    <t>058085</t>
  </si>
  <si>
    <t>COMUNE DI ROCCA DI CAVE</t>
  </si>
  <si>
    <t>058086</t>
  </si>
  <si>
    <t>COMUNE DI ROCCA DI PAPA</t>
  </si>
  <si>
    <t>058088</t>
  </si>
  <si>
    <t>COMUNE DI ROCCA PRIORA</t>
  </si>
  <si>
    <t>058089</t>
  </si>
  <si>
    <t>COMUNE DI ROCCA SANTO STEFANO</t>
  </si>
  <si>
    <t>058087</t>
  </si>
  <si>
    <t>COMUNE DI ROCCAGIOVINE</t>
  </si>
  <si>
    <t>058090</t>
  </si>
  <si>
    <t>COMUNE DI ROIATE</t>
  </si>
  <si>
    <t>058091</t>
  </si>
  <si>
    <t>058092</t>
  </si>
  <si>
    <t>COMUNE DI ROVIANO</t>
  </si>
  <si>
    <t>058093</t>
  </si>
  <si>
    <t>COMUNE DI SACROFANO</t>
  </si>
  <si>
    <t>058094</t>
  </si>
  <si>
    <t>COMUNE DI SAMBUCI</t>
  </si>
  <si>
    <t>058119</t>
  </si>
  <si>
    <t>COMUNE DI SAN CESAREO</t>
  </si>
  <si>
    <t>058095</t>
  </si>
  <si>
    <t>COMUNE DI SAN GREGORIO DA SASSOLA</t>
  </si>
  <si>
    <t>058096</t>
  </si>
  <si>
    <t>COMUNE DI SAN POLO DEI CAVALIERI</t>
  </si>
  <si>
    <t>058100</t>
  </si>
  <si>
    <t>COMUNE DI SAN VITO ROMANO</t>
  </si>
  <si>
    <t>058097</t>
  </si>
  <si>
    <t>COMUNE DI SANTA MARINELLA</t>
  </si>
  <si>
    <t>058098</t>
  </si>
  <si>
    <t>COMUNE DI SANT'ANGELO ROMANO</t>
  </si>
  <si>
    <t>058099</t>
  </si>
  <si>
    <t>COMUNE DI SANT'ORESTE</t>
  </si>
  <si>
    <t>058101</t>
  </si>
  <si>
    <t>COMUNE DI SARACINESCO</t>
  </si>
  <si>
    <t>058102</t>
  </si>
  <si>
    <t>COMUNE DI SEGNI</t>
  </si>
  <si>
    <t>058103</t>
  </si>
  <si>
    <t>COMUNE DI SUBIACO</t>
  </si>
  <si>
    <t>058104</t>
  </si>
  <si>
    <t>COMUNE DI TIVOLI</t>
  </si>
  <si>
    <t>058105</t>
  </si>
  <si>
    <t>COMUNE DI TOLFA</t>
  </si>
  <si>
    <t>058106</t>
  </si>
  <si>
    <t>COMUNE DI TORRITA TIBERINA</t>
  </si>
  <si>
    <t>058107</t>
  </si>
  <si>
    <t>COMUNE DI TREVIGNANO ROMANO</t>
  </si>
  <si>
    <t>058108</t>
  </si>
  <si>
    <t>COMUNE DI VALLEPIETRA</t>
  </si>
  <si>
    <t>058109</t>
  </si>
  <si>
    <t>COMUNE DI VALLINFREDA</t>
  </si>
  <si>
    <t>058110</t>
  </si>
  <si>
    <t>COMUNE DI VALMONTONE</t>
  </si>
  <si>
    <t>058111</t>
  </si>
  <si>
    <t>COMUNE DI VELLETRI</t>
  </si>
  <si>
    <t>058112</t>
  </si>
  <si>
    <t>COMUNE DI VICOVARO</t>
  </si>
  <si>
    <t>058113</t>
  </si>
  <si>
    <t>COMUNE DI VIVARO ROMANO</t>
  </si>
  <si>
    <t>058114</t>
  </si>
  <si>
    <t>COMUNE DI ZAGAROLO</t>
  </si>
  <si>
    <t>056001</t>
  </si>
  <si>
    <t>VT</t>
  </si>
  <si>
    <t>COMUNE DI ACQUAPENDENTE</t>
  </si>
  <si>
    <t>056002</t>
  </si>
  <si>
    <t>COMUNE DI ARLENA DI CASTRO</t>
  </si>
  <si>
    <t>056003</t>
  </si>
  <si>
    <t>COMUNE DI BAGNOREGIO</t>
  </si>
  <si>
    <t>056004</t>
  </si>
  <si>
    <t>COMUNE DI BARBARANO ROMANO</t>
  </si>
  <si>
    <t>056006</t>
  </si>
  <si>
    <t>COMUNE DI BASSANO IN TEVERINA</t>
  </si>
  <si>
    <t>056005</t>
  </si>
  <si>
    <t>COMUNE DI BASSANO ROMANO</t>
  </si>
  <si>
    <t>056007</t>
  </si>
  <si>
    <t>COMUNE DI BLERA</t>
  </si>
  <si>
    <t>056008</t>
  </si>
  <si>
    <t>COMUNE DI BOLSENA</t>
  </si>
  <si>
    <t>056009</t>
  </si>
  <si>
    <t>COMUNE DI BOMARZO</t>
  </si>
  <si>
    <t>056010</t>
  </si>
  <si>
    <t>COMUNE DI CALCATA</t>
  </si>
  <si>
    <t>056011</t>
  </si>
  <si>
    <t>COMUNE DI CANEPINA</t>
  </si>
  <si>
    <t>056012</t>
  </si>
  <si>
    <t>COMUNE DI CANINO</t>
  </si>
  <si>
    <t>056013</t>
  </si>
  <si>
    <t>COMUNE DI CAPODIMONTE</t>
  </si>
  <si>
    <t>056014</t>
  </si>
  <si>
    <t>COMUNE DI CAPRANICA</t>
  </si>
  <si>
    <t>056015</t>
  </si>
  <si>
    <t>COMUNE DI CAPRAROLA</t>
  </si>
  <si>
    <t>056016</t>
  </si>
  <si>
    <t>COMUNE DI CARBOGNANO</t>
  </si>
  <si>
    <t>056017</t>
  </si>
  <si>
    <t>COMUNE DI CASTEL SANT'ELIA</t>
  </si>
  <si>
    <t>056018</t>
  </si>
  <si>
    <t>COMUNE DI CASTIGLIONE IN TEVERINA</t>
  </si>
  <si>
    <t>056019</t>
  </si>
  <si>
    <t>COMUNE DI CELLENO</t>
  </si>
  <si>
    <t>056020</t>
  </si>
  <si>
    <t>COMUNE DI CELLERE</t>
  </si>
  <si>
    <t>056021</t>
  </si>
  <si>
    <t>COMUNE DI CIVITA CASTELLANA</t>
  </si>
  <si>
    <t>056022</t>
  </si>
  <si>
    <t>COMUNE DI CIVITELLA D'AGLIANO</t>
  </si>
  <si>
    <t>056023</t>
  </si>
  <si>
    <t>COMUNE DI CORCHIANO</t>
  </si>
  <si>
    <t>056024</t>
  </si>
  <si>
    <t>COMUNE DI FABRICA DI ROMA</t>
  </si>
  <si>
    <t>056025</t>
  </si>
  <si>
    <t>COMUNE DI FALERIA</t>
  </si>
  <si>
    <t>056026</t>
  </si>
  <si>
    <t>COMUNE DI FARNESE</t>
  </si>
  <si>
    <t>056027</t>
  </si>
  <si>
    <t>COMUNE DI GALLESE</t>
  </si>
  <si>
    <t>056028</t>
  </si>
  <si>
    <t>COMUNE DI GRADOLI</t>
  </si>
  <si>
    <t>056029</t>
  </si>
  <si>
    <t>COMUNE DI GRAFFIGNANO</t>
  </si>
  <si>
    <t>056030</t>
  </si>
  <si>
    <t>COMUNE DI GROTTE DI CASTRO</t>
  </si>
  <si>
    <t>056031</t>
  </si>
  <si>
    <t>COMUNE DI ISCHIA DI CASTRO</t>
  </si>
  <si>
    <t>056032</t>
  </si>
  <si>
    <t>COMUNE DI LATERA</t>
  </si>
  <si>
    <t>056033</t>
  </si>
  <si>
    <t>COMUNE DI LUBRIANO</t>
  </si>
  <si>
    <t>056034</t>
  </si>
  <si>
    <t>COMUNE DI MARTA</t>
  </si>
  <si>
    <t>056035</t>
  </si>
  <si>
    <t>COMUNE DI MONTALTO DI CASTRO</t>
  </si>
  <si>
    <t>056037</t>
  </si>
  <si>
    <t>COMUNE DI MONTE ROMANO</t>
  </si>
  <si>
    <t>056036</t>
  </si>
  <si>
    <t>COMUNE DI MONTEFIASCONE</t>
  </si>
  <si>
    <t>056038</t>
  </si>
  <si>
    <t>COMUNE DI MONTEROSI</t>
  </si>
  <si>
    <t>056039</t>
  </si>
  <si>
    <t>COMUNE DI NEPI</t>
  </si>
  <si>
    <t>056040</t>
  </si>
  <si>
    <t>COMUNE DI ONANO</t>
  </si>
  <si>
    <t>056041</t>
  </si>
  <si>
    <t>COMUNE DI ORIOLO ROMANO</t>
  </si>
  <si>
    <t>056042</t>
  </si>
  <si>
    <t>COMUNE DI ORTE</t>
  </si>
  <si>
    <t>056043</t>
  </si>
  <si>
    <t>COMUNE DI PIANSANO</t>
  </si>
  <si>
    <t>056044</t>
  </si>
  <si>
    <t>COMUNE DI PROCENO</t>
  </si>
  <si>
    <t>056045</t>
  </si>
  <si>
    <t>COMUNE DI RONCIGLIONE</t>
  </si>
  <si>
    <t>056047</t>
  </si>
  <si>
    <t>COMUNE DI SAN LORENZO NUOVO</t>
  </si>
  <si>
    <t>056048</t>
  </si>
  <si>
    <t>COMUNE DI SORIANO NEL CIMINO</t>
  </si>
  <si>
    <t>056049</t>
  </si>
  <si>
    <t>COMUNE DI SUTRI</t>
  </si>
  <si>
    <t>056050</t>
  </si>
  <si>
    <t>COMUNE DI TARQUINIA</t>
  </si>
  <si>
    <t>056051</t>
  </si>
  <si>
    <t>COMUNE DI TESSENNANO</t>
  </si>
  <si>
    <t>056052</t>
  </si>
  <si>
    <t>COMUNE DI TUSCANIA</t>
  </si>
  <si>
    <t>056053</t>
  </si>
  <si>
    <t>COMUNE DI VALENTANO</t>
  </si>
  <si>
    <t>056054</t>
  </si>
  <si>
    <t>COMUNE DI VALLERANO</t>
  </si>
  <si>
    <t>056055</t>
  </si>
  <si>
    <t>COMUNE DI VASANELLO</t>
  </si>
  <si>
    <t>056056</t>
  </si>
  <si>
    <t>COMUNE DI VEJANO</t>
  </si>
  <si>
    <t>056057</t>
  </si>
  <si>
    <t>COMUNE DI VETRALLA</t>
  </si>
  <si>
    <t>056058</t>
  </si>
  <si>
    <t>COMUNE DI VIGNANELLO</t>
  </si>
  <si>
    <t>056046</t>
  </si>
  <si>
    <t>COMUNE DI VILLA SAN GIOVANNI IN TUSCIA</t>
  </si>
  <si>
    <t>056059</t>
  </si>
  <si>
    <t>COMUNE DI VITERBO</t>
  </si>
  <si>
    <t>056060</t>
  </si>
  <si>
    <t>COMUNE DI VITORCHIANO</t>
  </si>
  <si>
    <t>069001</t>
  </si>
  <si>
    <t>Abruzzo</t>
  </si>
  <si>
    <t>CH</t>
  </si>
  <si>
    <t>COMUNE DI ALTINO</t>
  </si>
  <si>
    <t>069002</t>
  </si>
  <si>
    <t>COMUNE DI ARCHI</t>
  </si>
  <si>
    <t>069003</t>
  </si>
  <si>
    <t>COMUNE DI ARI</t>
  </si>
  <si>
    <t>069004</t>
  </si>
  <si>
    <t>COMUNE DI ARIELLI</t>
  </si>
  <si>
    <t>069005</t>
  </si>
  <si>
    <t>COMUNE DI ATESSA</t>
  </si>
  <si>
    <t>069006</t>
  </si>
  <si>
    <t>COMUNE DI BOMBA</t>
  </si>
  <si>
    <t>069007</t>
  </si>
  <si>
    <t>COMUNE DI BORRELLO</t>
  </si>
  <si>
    <t>069008</t>
  </si>
  <si>
    <t>COMUNE DI BUCCHIANICO</t>
  </si>
  <si>
    <t>069010</t>
  </si>
  <si>
    <t>COMUNE DI CANOSA SANNITA</t>
  </si>
  <si>
    <t>069011</t>
  </si>
  <si>
    <t>COMUNE DI CARPINETO SINELLO</t>
  </si>
  <si>
    <t>069012</t>
  </si>
  <si>
    <t>COMUNE DI CARUNCHIO</t>
  </si>
  <si>
    <t>069013</t>
  </si>
  <si>
    <t>COMUNE DI CASACANDITELLA</t>
  </si>
  <si>
    <t>069014</t>
  </si>
  <si>
    <t>COMUNE DI CASALANGUIDA</t>
  </si>
  <si>
    <t>069015</t>
  </si>
  <si>
    <t>COMUNE DI CASALBORDINO</t>
  </si>
  <si>
    <t>069016</t>
  </si>
  <si>
    <t>COMUNE DI CASALINCONTRADA</t>
  </si>
  <si>
    <t>069017</t>
  </si>
  <si>
    <t>COMUNE DI CASOLI</t>
  </si>
  <si>
    <t>069018</t>
  </si>
  <si>
    <t>COMUNE DI CASTEL FRENTANO</t>
  </si>
  <si>
    <t>069019</t>
  </si>
  <si>
    <t>COMUNE DI CASTELGUIDONE</t>
  </si>
  <si>
    <t>069020</t>
  </si>
  <si>
    <t>COMUNE DI CASTIGLIONE MESSER MARINO</t>
  </si>
  <si>
    <t>069021</t>
  </si>
  <si>
    <t>COMUNE DI CELENZA SUL TRIGNO</t>
  </si>
  <si>
    <t>069022</t>
  </si>
  <si>
    <t>COMUNE DI CHIETI</t>
  </si>
  <si>
    <t>069023</t>
  </si>
  <si>
    <t>COMUNE DI CIVITALUPARELLA</t>
  </si>
  <si>
    <t>069024</t>
  </si>
  <si>
    <t>COMUNE DI CIVITELLA MESSER RAIMONDO</t>
  </si>
  <si>
    <t>069025</t>
  </si>
  <si>
    <t>COMUNE DI COLLEDIMACINE</t>
  </si>
  <si>
    <t>069026</t>
  </si>
  <si>
    <t>COMUNE DI COLLEDIMEZZO</t>
  </si>
  <si>
    <t>069027</t>
  </si>
  <si>
    <t>COMUNE DI CRECCHIO</t>
  </si>
  <si>
    <t>069028</t>
  </si>
  <si>
    <t>COMUNE DI CUPELLO</t>
  </si>
  <si>
    <t>069029</t>
  </si>
  <si>
    <t>COMUNE DI DOGLIOLA</t>
  </si>
  <si>
    <t>069104</t>
  </si>
  <si>
    <t>COMUNE DI FALLO</t>
  </si>
  <si>
    <t>069030</t>
  </si>
  <si>
    <t>COMUNE DI FARA FILIORUM PETRI</t>
  </si>
  <si>
    <t>069031</t>
  </si>
  <si>
    <t>COMUNE DI FARA SAN MARTINO</t>
  </si>
  <si>
    <t>069032</t>
  </si>
  <si>
    <t>COMUNE DI FILETTO</t>
  </si>
  <si>
    <t>069033</t>
  </si>
  <si>
    <t>COMUNE DI FOSSACESIA</t>
  </si>
  <si>
    <t>069034</t>
  </si>
  <si>
    <t>COMUNE DI FRAINE</t>
  </si>
  <si>
    <t>069035</t>
  </si>
  <si>
    <t>COMUNE DI FRANCAVILLA AL MARE</t>
  </si>
  <si>
    <t>069036</t>
  </si>
  <si>
    <t>COMUNE DI FRESAGRANDINARIA</t>
  </si>
  <si>
    <t>069037</t>
  </si>
  <si>
    <t>COMUNE DI FRISA</t>
  </si>
  <si>
    <t>069038</t>
  </si>
  <si>
    <t>COMUNE DI FURCI</t>
  </si>
  <si>
    <t>069039</t>
  </si>
  <si>
    <t>COMUNE DI GAMBERALE</t>
  </si>
  <si>
    <t>069040</t>
  </si>
  <si>
    <t>COMUNE DI GESSOPALENA</t>
  </si>
  <si>
    <t>069041</t>
  </si>
  <si>
    <t>COMUNE DI GISSI</t>
  </si>
  <si>
    <t>069042</t>
  </si>
  <si>
    <t>COMUNE DI GIULIANO TEATINO</t>
  </si>
  <si>
    <t>069043</t>
  </si>
  <si>
    <t>COMUNE DI GUARDIAGRELE</t>
  </si>
  <si>
    <t>069044</t>
  </si>
  <si>
    <t>COMUNE DI GUILMI</t>
  </si>
  <si>
    <t>069045</t>
  </si>
  <si>
    <t>COMUNE DI LAMA DEI PELIGNI</t>
  </si>
  <si>
    <t>069046</t>
  </si>
  <si>
    <t>COMUNE DI LANCIANO</t>
  </si>
  <si>
    <t>069047</t>
  </si>
  <si>
    <t>COMUNE DI LENTELLA</t>
  </si>
  <si>
    <t>069048</t>
  </si>
  <si>
    <t>COMUNE DI LETTOPALENA</t>
  </si>
  <si>
    <t>069049</t>
  </si>
  <si>
    <t>COMUNE DI LISCIA</t>
  </si>
  <si>
    <t>069050</t>
  </si>
  <si>
    <t>COMUNE DI MIGLIANICO</t>
  </si>
  <si>
    <t>069051</t>
  </si>
  <si>
    <t>COMUNE DI MONTAZZOLI</t>
  </si>
  <si>
    <t>069009</t>
  </si>
  <si>
    <t>COMUNE DI MONTEBELLO SUL SANGRO</t>
  </si>
  <si>
    <t>069052</t>
  </si>
  <si>
    <t>COMUNE DI MONTEFERRANTE</t>
  </si>
  <si>
    <t>069053</t>
  </si>
  <si>
    <t>COMUNE DI MONTELAPIANO</t>
  </si>
  <si>
    <t>069054</t>
  </si>
  <si>
    <t>COMUNE DI MONTENERODOMO</t>
  </si>
  <si>
    <t>069055</t>
  </si>
  <si>
    <t>COMUNE DI MONTEODORISIO</t>
  </si>
  <si>
    <t>069056</t>
  </si>
  <si>
    <t>COMUNE DI MOZZAGROGNA</t>
  </si>
  <si>
    <t>069057</t>
  </si>
  <si>
    <t>COMUNE DI ORSOGNA</t>
  </si>
  <si>
    <t>069058</t>
  </si>
  <si>
    <t>COMUNE DI ORTONA</t>
  </si>
  <si>
    <t>069059</t>
  </si>
  <si>
    <t>COMUNE DI PAGLIETA</t>
  </si>
  <si>
    <t>069060</t>
  </si>
  <si>
    <t>COMUNE DI PALENA</t>
  </si>
  <si>
    <t>069061</t>
  </si>
  <si>
    <t>COMUNE DI PALMOLI</t>
  </si>
  <si>
    <t>069062</t>
  </si>
  <si>
    <t>COMUNE DI PALOMBARO</t>
  </si>
  <si>
    <t>069063</t>
  </si>
  <si>
    <t>COMUNE DI PENNADOMO</t>
  </si>
  <si>
    <t>069064</t>
  </si>
  <si>
    <t>COMUNE DI PENNAPIEDIMONTE</t>
  </si>
  <si>
    <t>069065</t>
  </si>
  <si>
    <t>COMUNE DI PERANO</t>
  </si>
  <si>
    <t>069103</t>
  </si>
  <si>
    <t>COMUNE DI PIETRAFERRAZZANA</t>
  </si>
  <si>
    <t>069066</t>
  </si>
  <si>
    <t>COMUNE DI PIZZOFERRATO</t>
  </si>
  <si>
    <t>069067</t>
  </si>
  <si>
    <t>COMUNE DI POGGIOFIORITO</t>
  </si>
  <si>
    <t>069068</t>
  </si>
  <si>
    <t>COMUNE DI POLLUTRI</t>
  </si>
  <si>
    <t>069069</t>
  </si>
  <si>
    <t>COMUNE DI PRETORO</t>
  </si>
  <si>
    <t>069070</t>
  </si>
  <si>
    <t>COMUNE DI QUADRI</t>
  </si>
  <si>
    <t>069071</t>
  </si>
  <si>
    <t>COMUNE DI RAPINO</t>
  </si>
  <si>
    <t>069072</t>
  </si>
  <si>
    <t>COMUNE DI RIPA TEATINA</t>
  </si>
  <si>
    <t>069074</t>
  </si>
  <si>
    <t>COMUNE DI ROCCA SAN GIOVANNI</t>
  </si>
  <si>
    <t>069073</t>
  </si>
  <si>
    <t>COMUNE DI ROCCAMONTEPIANO</t>
  </si>
  <si>
    <t>069075</t>
  </si>
  <si>
    <t>COMUNE DI ROCCASCALEGNA</t>
  </si>
  <si>
    <t>069076</t>
  </si>
  <si>
    <t>COMUNE DI ROCCASPINALVETI</t>
  </si>
  <si>
    <t>069077</t>
  </si>
  <si>
    <t>COMUNE DI ROIO DEL SANGRO</t>
  </si>
  <si>
    <t>069078</t>
  </si>
  <si>
    <t>COMUNE DI ROSELLO</t>
  </si>
  <si>
    <t>069079</t>
  </si>
  <si>
    <t>COMUNE DI SAN BUONO</t>
  </si>
  <si>
    <t>069080</t>
  </si>
  <si>
    <t>COMUNE DI SAN GIOVANNI LIPIONI</t>
  </si>
  <si>
    <t>069081</t>
  </si>
  <si>
    <t>COMUNE DI SAN GIOVANNI TEATINO</t>
  </si>
  <si>
    <t>069082</t>
  </si>
  <si>
    <t>COMUNE DI SAN MARTINO SULLA MARRUCINA</t>
  </si>
  <si>
    <t>069083</t>
  </si>
  <si>
    <t>COMUNE DI SAN SALVO</t>
  </si>
  <si>
    <t>069086</t>
  </si>
  <si>
    <t>COMUNE DI SAN VITO CHIETINO</t>
  </si>
  <si>
    <t>069084</t>
  </si>
  <si>
    <t>COMUNE DI SANTA MARIA IMBARO</t>
  </si>
  <si>
    <t>069085</t>
  </si>
  <si>
    <t>COMUNE DI SANT'EUSANIO DEL SANGRO</t>
  </si>
  <si>
    <t>069087</t>
  </si>
  <si>
    <t>COMUNE DI SCERNI</t>
  </si>
  <si>
    <t>069088</t>
  </si>
  <si>
    <t>COMUNE DI SCHIAVI DI ABRUZZO</t>
  </si>
  <si>
    <t>069089</t>
  </si>
  <si>
    <t>COMUNE DI TARANTA PELIGNA</t>
  </si>
  <si>
    <t>069090</t>
  </si>
  <si>
    <t>COMUNE DI TOLLO</t>
  </si>
  <si>
    <t>069091</t>
  </si>
  <si>
    <t>COMUNE DI TORINO DI SANGRO</t>
  </si>
  <si>
    <t>069092</t>
  </si>
  <si>
    <t>COMUNE DI TORNARECCIO</t>
  </si>
  <si>
    <t>069093</t>
  </si>
  <si>
    <t>COMUNE DI TORREBRUNA</t>
  </si>
  <si>
    <t>069094</t>
  </si>
  <si>
    <t>COMUNE DI TORREVECCHIA TEATINA</t>
  </si>
  <si>
    <t>069095</t>
  </si>
  <si>
    <t>COMUNE DI TORRICELLA PELIGNA</t>
  </si>
  <si>
    <t>069096</t>
  </si>
  <si>
    <t>COMUNE DI TREGLIO</t>
  </si>
  <si>
    <t>069097</t>
  </si>
  <si>
    <t>COMUNE DI TUFILLO</t>
  </si>
  <si>
    <t>069098</t>
  </si>
  <si>
    <t>COMUNE DI VACRI</t>
  </si>
  <si>
    <t>069099</t>
  </si>
  <si>
    <t>COMUNE DI VASTO</t>
  </si>
  <si>
    <t>069102</t>
  </si>
  <si>
    <t>COMUNE DI VILLA SANTA MARIA</t>
  </si>
  <si>
    <t>069100</t>
  </si>
  <si>
    <t>COMUNE DI VILLALFONSINA</t>
  </si>
  <si>
    <t>069101</t>
  </si>
  <si>
    <t>COMUNE DI VILLAMAGNA</t>
  </si>
  <si>
    <t>066001</t>
  </si>
  <si>
    <t>AQ</t>
  </si>
  <si>
    <t>COMUNE DI ACCIANO</t>
  </si>
  <si>
    <t>066002</t>
  </si>
  <si>
    <t>COMUNE DI AIELLI</t>
  </si>
  <si>
    <t>066003</t>
  </si>
  <si>
    <t>COMUNE DI ALFEDENA</t>
  </si>
  <si>
    <t>066004</t>
  </si>
  <si>
    <t>COMUNE DI ANVERSA DEGLI ABRUZZI</t>
  </si>
  <si>
    <t>066005</t>
  </si>
  <si>
    <t>COMUNE DI ATELETA</t>
  </si>
  <si>
    <t>066006</t>
  </si>
  <si>
    <t>COMUNE DI AVEZZANO</t>
  </si>
  <si>
    <t>066007</t>
  </si>
  <si>
    <t>COMUNE DI BALSORANO</t>
  </si>
  <si>
    <t>066008</t>
  </si>
  <si>
    <t>COMUNE DI BARETE</t>
  </si>
  <si>
    <t>066009</t>
  </si>
  <si>
    <t>COMUNE DI BARISCIANO</t>
  </si>
  <si>
    <t>066010</t>
  </si>
  <si>
    <t>COMUNE DI BARREA</t>
  </si>
  <si>
    <t>066011</t>
  </si>
  <si>
    <t>COMUNE DI BISEGNA</t>
  </si>
  <si>
    <t>066012</t>
  </si>
  <si>
    <t>COMUNE DI BUGNARA</t>
  </si>
  <si>
    <t>066013</t>
  </si>
  <si>
    <t>COMUNE DI CAGNANO AMITERNO</t>
  </si>
  <si>
    <t>066014</t>
  </si>
  <si>
    <t>COMUNE DI CALASCIO</t>
  </si>
  <si>
    <t>066015</t>
  </si>
  <si>
    <t>COMUNE DI CAMPO DI GIOVE</t>
  </si>
  <si>
    <t>066016</t>
  </si>
  <si>
    <t>COMUNE DI CAMPOTOSTO</t>
  </si>
  <si>
    <t>066017</t>
  </si>
  <si>
    <t>COMUNE DI CANISTRO</t>
  </si>
  <si>
    <t>066018</t>
  </si>
  <si>
    <t>COMUNE DI CANSANO</t>
  </si>
  <si>
    <t>066019</t>
  </si>
  <si>
    <t>COMUNE DI CAPESTRANO</t>
  </si>
  <si>
    <t>066020</t>
  </si>
  <si>
    <t>COMUNE DI CAPISTRELLO</t>
  </si>
  <si>
    <t>066021</t>
  </si>
  <si>
    <t>COMUNE DI CAPITIGNANO</t>
  </si>
  <si>
    <t>066022</t>
  </si>
  <si>
    <t>COMUNE DI CAPORCIANO</t>
  </si>
  <si>
    <t>066023</t>
  </si>
  <si>
    <t>COMUNE DI CAPPADOCIA</t>
  </si>
  <si>
    <t>066024</t>
  </si>
  <si>
    <t>COMUNE DI CARAPELLE CALVISIO</t>
  </si>
  <si>
    <t>066025</t>
  </si>
  <si>
    <t>COMUNE DI CARSOLI</t>
  </si>
  <si>
    <t>066026</t>
  </si>
  <si>
    <t>COMUNE DI CASTEL DEL MONTE</t>
  </si>
  <si>
    <t>066027</t>
  </si>
  <si>
    <t>COMUNE DI CASTEL DI IERI</t>
  </si>
  <si>
    <t>066028</t>
  </si>
  <si>
    <t>COMUNE DI CASTEL DI SANGRO</t>
  </si>
  <si>
    <t>066029</t>
  </si>
  <si>
    <t>COMUNE DI CASTELLAFIUME</t>
  </si>
  <si>
    <t>066030</t>
  </si>
  <si>
    <t>COMUNE DI CASTELVECCHIO CALVISIO</t>
  </si>
  <si>
    <t>066031</t>
  </si>
  <si>
    <t>COMUNE DI CASTELVECCHIO SUBEQUO</t>
  </si>
  <si>
    <t>066032</t>
  </si>
  <si>
    <t>COMUNE DI CELANO</t>
  </si>
  <si>
    <t>066033</t>
  </si>
  <si>
    <t>COMUNE DI CERCHIO</t>
  </si>
  <si>
    <t>066034</t>
  </si>
  <si>
    <t>COMUNE DI CIVITA D'ANTINO</t>
  </si>
  <si>
    <t>066035</t>
  </si>
  <si>
    <t>COMUNE DI CIVITELLA ALFEDENA</t>
  </si>
  <si>
    <t>066036</t>
  </si>
  <si>
    <t>COMUNE DI CIVITELLA ROVETO</t>
  </si>
  <si>
    <t>066037</t>
  </si>
  <si>
    <t>COMUNE DI COCULLO</t>
  </si>
  <si>
    <t>066038</t>
  </si>
  <si>
    <t>COMUNE DI COLLARMELE</t>
  </si>
  <si>
    <t>066039</t>
  </si>
  <si>
    <t>COMUNE DI COLLELONGO</t>
  </si>
  <si>
    <t>066040</t>
  </si>
  <si>
    <t>COMUNE DI COLLEPIETRO</t>
  </si>
  <si>
    <t>066041</t>
  </si>
  <si>
    <t>COMUNE DI CORFINIO</t>
  </si>
  <si>
    <t>066042</t>
  </si>
  <si>
    <t>COMUNE DI FAGNANO ALTO</t>
  </si>
  <si>
    <t>066043</t>
  </si>
  <si>
    <t>COMUNE DI FONTECCHIO</t>
  </si>
  <si>
    <t>066044</t>
  </si>
  <si>
    <t>COMUNE DI FOSSA</t>
  </si>
  <si>
    <t>066045</t>
  </si>
  <si>
    <t>COMUNE DI GAGLIANO ATERNO</t>
  </si>
  <si>
    <t>066046</t>
  </si>
  <si>
    <t>COMUNE DI GIOIA DEI MARSI</t>
  </si>
  <si>
    <t>066047</t>
  </si>
  <si>
    <t>COMUNE DI GORIANO SICOLI</t>
  </si>
  <si>
    <t>066048</t>
  </si>
  <si>
    <t>COMUNE DI INTRODACQUA</t>
  </si>
  <si>
    <t>066049</t>
  </si>
  <si>
    <t>COMUNE DI L'AQUILA</t>
  </si>
  <si>
    <t>066050</t>
  </si>
  <si>
    <t>COMUNE DI LECCE NEI MARSI</t>
  </si>
  <si>
    <t>066051</t>
  </si>
  <si>
    <t>COMUNE DI LUCO DEI MARSI</t>
  </si>
  <si>
    <t>066052</t>
  </si>
  <si>
    <t>COMUNE DI LUCOLI</t>
  </si>
  <si>
    <t>066053</t>
  </si>
  <si>
    <t>COMUNE DI MAGLIANO DE' MARSI</t>
  </si>
  <si>
    <t>066054</t>
  </si>
  <si>
    <t>COMUNE DI MASSA D'ALBE</t>
  </si>
  <si>
    <t>066055</t>
  </si>
  <si>
    <t>COMUNE DI MOLINA ATERNO</t>
  </si>
  <si>
    <t>066056</t>
  </si>
  <si>
    <t>COMUNE DI MONTEREALE</t>
  </si>
  <si>
    <t>066057</t>
  </si>
  <si>
    <t>COMUNE DI MORINO</t>
  </si>
  <si>
    <t>066058</t>
  </si>
  <si>
    <t>COMUNE DI NAVELLI</t>
  </si>
  <si>
    <t>066059</t>
  </si>
  <si>
    <t>COMUNE DI OCRE</t>
  </si>
  <si>
    <t>066060</t>
  </si>
  <si>
    <t>COMUNE DI OFENA</t>
  </si>
  <si>
    <t>066061</t>
  </si>
  <si>
    <t>COMUNE DI OPI</t>
  </si>
  <si>
    <t>066062</t>
  </si>
  <si>
    <t>COMUNE DI ORICOLA</t>
  </si>
  <si>
    <t>066063</t>
  </si>
  <si>
    <t>COMUNE DI ORTONA DEI MARSI</t>
  </si>
  <si>
    <t>066064</t>
  </si>
  <si>
    <t>COMUNE DI ORTUCCHIO</t>
  </si>
  <si>
    <t>066065</t>
  </si>
  <si>
    <t>COMUNE DI OVINDOLI</t>
  </si>
  <si>
    <t>066066</t>
  </si>
  <si>
    <t>COMUNE DI PACENTRO</t>
  </si>
  <si>
    <t>066067</t>
  </si>
  <si>
    <t>COMUNE DI PERETO</t>
  </si>
  <si>
    <t>066068</t>
  </si>
  <si>
    <t>COMUNE DI PESCASSEROLI</t>
  </si>
  <si>
    <t>066069</t>
  </si>
  <si>
    <t>COMUNE DI PESCINA</t>
  </si>
  <si>
    <t>066070</t>
  </si>
  <si>
    <t>COMUNE DI PESCOCOSTANZO</t>
  </si>
  <si>
    <t>066071</t>
  </si>
  <si>
    <t>COMUNE DI PETTORANO SUL GIZIO</t>
  </si>
  <si>
    <t>066072</t>
  </si>
  <si>
    <t>COMUNE DI PIZZOLI</t>
  </si>
  <si>
    <t>066073</t>
  </si>
  <si>
    <t>COMUNE DI POGGIO PICENZE</t>
  </si>
  <si>
    <t>066074</t>
  </si>
  <si>
    <t>COMUNE DI PRATA D'ANSIDONIA</t>
  </si>
  <si>
    <t>066075</t>
  </si>
  <si>
    <t>COMUNE DI PRATOLA PELIGNA</t>
  </si>
  <si>
    <t>066076</t>
  </si>
  <si>
    <t>COMUNE DI PREZZA</t>
  </si>
  <si>
    <t>066077</t>
  </si>
  <si>
    <t>COMUNE DI RAIANO</t>
  </si>
  <si>
    <t>066078</t>
  </si>
  <si>
    <t>COMUNE DI RIVISONDOLI</t>
  </si>
  <si>
    <t>066080</t>
  </si>
  <si>
    <t>COMUNE DI ROCCA DI BOTTE</t>
  </si>
  <si>
    <t>066081</t>
  </si>
  <si>
    <t>COMUNE DI ROCCA DI CAMBIO</t>
  </si>
  <si>
    <t>066082</t>
  </si>
  <si>
    <t>COMUNE DI ROCCA DI MEZZO</t>
  </si>
  <si>
    <t>066083</t>
  </si>
  <si>
    <t>COMUNE DI ROCCA PIA</t>
  </si>
  <si>
    <t>066079</t>
  </si>
  <si>
    <t>COMUNE DI ROCCACASALE</t>
  </si>
  <si>
    <t>066084</t>
  </si>
  <si>
    <t>COMUNE DI ROCCARASO</t>
  </si>
  <si>
    <t>066085</t>
  </si>
  <si>
    <t>COMUNE DI SAN BENEDETTO DEI MARSI</t>
  </si>
  <si>
    <t>066086</t>
  </si>
  <si>
    <t>COMUNE DI SAN BENEDETTO IN PERILLIS</t>
  </si>
  <si>
    <t>066087</t>
  </si>
  <si>
    <t>COMUNE DI SAN DEMETRIO NE' VESTINI</t>
  </si>
  <si>
    <t>066088</t>
  </si>
  <si>
    <t>COMUNE DI SAN PIO DELLE CAMERE</t>
  </si>
  <si>
    <t>066092</t>
  </si>
  <si>
    <t>COMUNE DI SAN VINCENZO VALLE ROVETO</t>
  </si>
  <si>
    <t>066089</t>
  </si>
  <si>
    <t>COMUNE DI SANTE MARIE</t>
  </si>
  <si>
    <t>066090</t>
  </si>
  <si>
    <t>COMUNE DI SANT'EUSANIO FORCONESE</t>
  </si>
  <si>
    <t>066091</t>
  </si>
  <si>
    <t>COMUNE DI SANTO STEFANO DI SESSANIO</t>
  </si>
  <si>
    <t>066093</t>
  </si>
  <si>
    <t>COMUNE DI SCANNO</t>
  </si>
  <si>
    <t>066094</t>
  </si>
  <si>
    <t>COMUNE DI SCONTRONE</t>
  </si>
  <si>
    <t>066095</t>
  </si>
  <si>
    <t>COMUNE DI SCOPPITO</t>
  </si>
  <si>
    <t>066096</t>
  </si>
  <si>
    <t>COMUNE DI SCURCOLA MARSICANA</t>
  </si>
  <si>
    <t>066097</t>
  </si>
  <si>
    <t>COMUNE DI SECINARO</t>
  </si>
  <si>
    <t>066098</t>
  </si>
  <si>
    <t>COMUNE DI SULMONA</t>
  </si>
  <si>
    <t>066099</t>
  </si>
  <si>
    <t>COMUNE DI TAGLIACOZZO</t>
  </si>
  <si>
    <t>066100</t>
  </si>
  <si>
    <t>COMUNE DI TIONE DEGLI ABRUZZI</t>
  </si>
  <si>
    <t>066101</t>
  </si>
  <si>
    <t>COMUNE DI TORNIMPARTE</t>
  </si>
  <si>
    <t>066102</t>
  </si>
  <si>
    <t>COMUNE DI TRASACCO</t>
  </si>
  <si>
    <t>066104</t>
  </si>
  <si>
    <t>COMUNE DI VILLA SANTA LUCIA DEGLI ABRUZZI</t>
  </si>
  <si>
    <t>066105</t>
  </si>
  <si>
    <t>COMUNE DI VILLA SANT'ANGELO</t>
  </si>
  <si>
    <t>066103</t>
  </si>
  <si>
    <t>COMUNE DI VILLALAGO</t>
  </si>
  <si>
    <t>066106</t>
  </si>
  <si>
    <t>COMUNE DI VILLAVALLELONGA</t>
  </si>
  <si>
    <t>066107</t>
  </si>
  <si>
    <t>COMUNE DI VILLETTA BARREA</t>
  </si>
  <si>
    <t>066108</t>
  </si>
  <si>
    <t>COMUNE DI VITTORITO</t>
  </si>
  <si>
    <t>068001</t>
  </si>
  <si>
    <t>PE</t>
  </si>
  <si>
    <t>COMUNE DI ABBATEGGIO</t>
  </si>
  <si>
    <t>068002</t>
  </si>
  <si>
    <t>COMUNE DI ALANNO</t>
  </si>
  <si>
    <t>068003</t>
  </si>
  <si>
    <t>COMUNE DI BOLOGNANO</t>
  </si>
  <si>
    <t>068004</t>
  </si>
  <si>
    <t>COMUNE DI BRITTOLI</t>
  </si>
  <si>
    <t>068005</t>
  </si>
  <si>
    <t>COMUNE DI BUSSI SUL TIRINO</t>
  </si>
  <si>
    <t>068006</t>
  </si>
  <si>
    <t>COMUNE DI CAPPELLE SUL TAVO</t>
  </si>
  <si>
    <t>068007</t>
  </si>
  <si>
    <t>COMUNE DI CARAMANICO TERME</t>
  </si>
  <si>
    <t>068008</t>
  </si>
  <si>
    <t>COMUNE DI CARPINETO DELLA NORA</t>
  </si>
  <si>
    <t>068009</t>
  </si>
  <si>
    <t>COMUNE DI CASTIGLIONE A CASAURIA</t>
  </si>
  <si>
    <t>068010</t>
  </si>
  <si>
    <t>COMUNE DI CATIGNANO</t>
  </si>
  <si>
    <t>068011</t>
  </si>
  <si>
    <t>COMUNE DI CEPAGATTI</t>
  </si>
  <si>
    <t>068012</t>
  </si>
  <si>
    <t>Città Sant'Angelo</t>
  </si>
  <si>
    <t>COMUNE DI CITTA' SANT'ANGELO</t>
  </si>
  <si>
    <t>068013</t>
  </si>
  <si>
    <t>COMUNE DI CIVITAQUANA</t>
  </si>
  <si>
    <t>068014</t>
  </si>
  <si>
    <t>COMUNE DI CIVITELLA CASANOVA</t>
  </si>
  <si>
    <t>068015</t>
  </si>
  <si>
    <t>COMUNE DI COLLECORVINO</t>
  </si>
  <si>
    <t>068016</t>
  </si>
  <si>
    <t>COMUNE DI CORVARA</t>
  </si>
  <si>
    <t>068017</t>
  </si>
  <si>
    <t>COMUNE DI CUGNOLI</t>
  </si>
  <si>
    <t>068018</t>
  </si>
  <si>
    <t>COMUNE DI ELICE</t>
  </si>
  <si>
    <t>068019</t>
  </si>
  <si>
    <t>COMUNE DI FARINDOLA</t>
  </si>
  <si>
    <t>068020</t>
  </si>
  <si>
    <t>COMUNE DI LETTOMANOPPELLO</t>
  </si>
  <si>
    <t>068021</t>
  </si>
  <si>
    <t>COMUNE DI LORETO APRUTINO</t>
  </si>
  <si>
    <t>068022</t>
  </si>
  <si>
    <t>COMUNE DI MANOPPELLO</t>
  </si>
  <si>
    <t>068023</t>
  </si>
  <si>
    <t>COMUNE DI MONTEBELLO DI BERTONA</t>
  </si>
  <si>
    <t>068024</t>
  </si>
  <si>
    <t>COMUNE DI MONTESILVANO</t>
  </si>
  <si>
    <t>068025</t>
  </si>
  <si>
    <t>COMUNE DI MOSCUFO</t>
  </si>
  <si>
    <t>068026</t>
  </si>
  <si>
    <t>COMUNE DI NOCCIANO</t>
  </si>
  <si>
    <t>068027</t>
  </si>
  <si>
    <t>COMUNE DI PENNE</t>
  </si>
  <si>
    <t>068028</t>
  </si>
  <si>
    <t>COMUNE DI PESCARA</t>
  </si>
  <si>
    <t>068029</t>
  </si>
  <si>
    <t>COMUNE DI PESCOSANSONESCO</t>
  </si>
  <si>
    <t>068030</t>
  </si>
  <si>
    <t>COMUNE DI PIANELLA</t>
  </si>
  <si>
    <t>068031</t>
  </si>
  <si>
    <t>COMUNE DI PICCIANO</t>
  </si>
  <si>
    <t>068032</t>
  </si>
  <si>
    <t>COMUNE DI PIETRANICO</t>
  </si>
  <si>
    <t>068033</t>
  </si>
  <si>
    <t>COMUNE DI POPOLI</t>
  </si>
  <si>
    <t>068034</t>
  </si>
  <si>
    <t>COMUNE DI ROCCAMORICE</t>
  </si>
  <si>
    <t>068035</t>
  </si>
  <si>
    <t>COMUNE DI ROSCIANO</t>
  </si>
  <si>
    <t>068036</t>
  </si>
  <si>
    <t>COMUNE DI SALLE</t>
  </si>
  <si>
    <t>068038</t>
  </si>
  <si>
    <t>COMUNE DI SAN VALENTINO IN ABRUZZO CITERIORE</t>
  </si>
  <si>
    <t>068037</t>
  </si>
  <si>
    <t>COMUNE DI SANT'EUFEMIA A MAIELLA</t>
  </si>
  <si>
    <t>068039</t>
  </si>
  <si>
    <t>COMUNE DI SCAFA</t>
  </si>
  <si>
    <t>068040</t>
  </si>
  <si>
    <t>COMUNE DI SERRAMONACESCA</t>
  </si>
  <si>
    <t>068041</t>
  </si>
  <si>
    <t>COMUNE DI SPOLTORE</t>
  </si>
  <si>
    <t>068042</t>
  </si>
  <si>
    <t>COMUNE DI TOCCO DA CASAURIA</t>
  </si>
  <si>
    <t>068043</t>
  </si>
  <si>
    <t>COMUNE DI TORRE DE' PASSERI</t>
  </si>
  <si>
    <t>068044</t>
  </si>
  <si>
    <t>COMUNE DI TURRIVALIGNANI</t>
  </si>
  <si>
    <t>068045</t>
  </si>
  <si>
    <t>COMUNE DI VICOLI</t>
  </si>
  <si>
    <t>068046</t>
  </si>
  <si>
    <t>COMUNE DI VILLA CELIERA</t>
  </si>
  <si>
    <t>067001</t>
  </si>
  <si>
    <t>TE</t>
  </si>
  <si>
    <t>COMUNE DI ALBA ADRIATICA</t>
  </si>
  <si>
    <t>067002</t>
  </si>
  <si>
    <t>COMUNE DI ANCARANO</t>
  </si>
  <si>
    <t>067003</t>
  </si>
  <si>
    <t>COMUNE DI ARSITA</t>
  </si>
  <si>
    <t>067004</t>
  </si>
  <si>
    <t>COMUNE DI ATRI</t>
  </si>
  <si>
    <t>067005</t>
  </si>
  <si>
    <t>COMUNE DI BASCIANO</t>
  </si>
  <si>
    <t>067006</t>
  </si>
  <si>
    <t>COMUNE DI BELLANTE</t>
  </si>
  <si>
    <t>067007</t>
  </si>
  <si>
    <t>COMUNE DI BISENTI</t>
  </si>
  <si>
    <t>067008</t>
  </si>
  <si>
    <t>COMUNE DI CAMPLI</t>
  </si>
  <si>
    <t>067009</t>
  </si>
  <si>
    <t>COMUNE DI CANZANO</t>
  </si>
  <si>
    <t>067010</t>
  </si>
  <si>
    <t>COMUNE DI CASTEL CASTAGNA</t>
  </si>
  <si>
    <t>067011</t>
  </si>
  <si>
    <t>COMUNE DI CASTELLALTO</t>
  </si>
  <si>
    <t>067012</t>
  </si>
  <si>
    <t>COMUNE DI CASTELLI</t>
  </si>
  <si>
    <t>067013</t>
  </si>
  <si>
    <t>COMUNE DI CASTIGLIONE MESSER RAIMONDO</t>
  </si>
  <si>
    <t>067014</t>
  </si>
  <si>
    <t>COMUNE DI CASTILENTI</t>
  </si>
  <si>
    <t>067015</t>
  </si>
  <si>
    <t>COMUNE DI CELLINO ATTANASIO</t>
  </si>
  <si>
    <t>067016</t>
  </si>
  <si>
    <t>COMUNE DI CERMIGNANO</t>
  </si>
  <si>
    <t>067017</t>
  </si>
  <si>
    <t>COMUNE DI CIVITELLA DEL TRONTO</t>
  </si>
  <si>
    <t>067018</t>
  </si>
  <si>
    <t>COMUNE DI COLLEDARA</t>
  </si>
  <si>
    <t>067019</t>
  </si>
  <si>
    <t>COMUNE DI COLONNELLA</t>
  </si>
  <si>
    <t>067020</t>
  </si>
  <si>
    <t>COMUNE DI CONTROGUERRA</t>
  </si>
  <si>
    <t>067021</t>
  </si>
  <si>
    <t>COMUNE DI CORROPOLI</t>
  </si>
  <si>
    <t>067022</t>
  </si>
  <si>
    <t>COMUNE DI CORTINO</t>
  </si>
  <si>
    <t>067023</t>
  </si>
  <si>
    <t>COMUNE DI CROGNALETO</t>
  </si>
  <si>
    <t>067024</t>
  </si>
  <si>
    <t>COMUNE DI FANO ADRIANO</t>
  </si>
  <si>
    <t>067025</t>
  </si>
  <si>
    <t>COMUNE DI GIULIANOVA</t>
  </si>
  <si>
    <t>067026</t>
  </si>
  <si>
    <t>COMUNE DI ISOLA DEL GRAN SASSO D'ITALIA</t>
  </si>
  <si>
    <t>067047</t>
  </si>
  <si>
    <t>COMUNE DI MARTINSICURO</t>
  </si>
  <si>
    <t>067027</t>
  </si>
  <si>
    <t>COMUNE DI MONTEFINO</t>
  </si>
  <si>
    <t>067028</t>
  </si>
  <si>
    <t>COMUNE DI MONTORIO AL VOMANO</t>
  </si>
  <si>
    <t>067029</t>
  </si>
  <si>
    <t>COMUNE DI MORRO D'ORO</t>
  </si>
  <si>
    <t>067030</t>
  </si>
  <si>
    <t>COMUNE DI MOSCIANO SANT'ANGELO</t>
  </si>
  <si>
    <t>067031</t>
  </si>
  <si>
    <t>COMUNE DI NERETO</t>
  </si>
  <si>
    <t>067032</t>
  </si>
  <si>
    <t>COMUNE DI NOTARESCO</t>
  </si>
  <si>
    <t>067033</t>
  </si>
  <si>
    <t>COMUNE DI PENNA SANT'ANDREA</t>
  </si>
  <si>
    <t>067034</t>
  </si>
  <si>
    <t>COMUNE DI PIETRACAMELA</t>
  </si>
  <si>
    <t>067035</t>
  </si>
  <si>
    <t>COMUNE DI PINETO</t>
  </si>
  <si>
    <t>067036</t>
  </si>
  <si>
    <t>COMUNE DI ROCCA SANTA MARIA</t>
  </si>
  <si>
    <t>067037</t>
  </si>
  <si>
    <t>COMUNE DI ROSETO DEGLI ABRUZZI</t>
  </si>
  <si>
    <t>067038</t>
  </si>
  <si>
    <t>COMUNE DI SANT'EGIDIO ALLA VIBRATA</t>
  </si>
  <si>
    <t>067039</t>
  </si>
  <si>
    <t>Sant'Omero</t>
  </si>
  <si>
    <t>COMUNE DI SANT' OMERO</t>
  </si>
  <si>
    <t>067040</t>
  </si>
  <si>
    <t>COMUNE DI SILVI</t>
  </si>
  <si>
    <t>067041</t>
  </si>
  <si>
    <t>COMUNE DI TERAMO</t>
  </si>
  <si>
    <t>067042</t>
  </si>
  <si>
    <t>COMUNE DI TORANO NUOVO</t>
  </si>
  <si>
    <t>067043</t>
  </si>
  <si>
    <t>COMUNE DI TORRICELLA SICURA</t>
  </si>
  <si>
    <t>067044</t>
  </si>
  <si>
    <t>COMUNE DI TORTORETO</t>
  </si>
  <si>
    <t>067045</t>
  </si>
  <si>
    <t>COMUNE DI TOSSICIA</t>
  </si>
  <si>
    <t>067046</t>
  </si>
  <si>
    <t>COMUNE DI VALLE CASTELLANA</t>
  </si>
  <si>
    <t>070001</t>
  </si>
  <si>
    <t>Molise</t>
  </si>
  <si>
    <t>CB</t>
  </si>
  <si>
    <t>COMUNE DI ACQUAVIVA COLLECROCE</t>
  </si>
  <si>
    <t>070002</t>
  </si>
  <si>
    <t>COMUNE DI BARANELLO</t>
  </si>
  <si>
    <t>070003</t>
  </si>
  <si>
    <t>COMUNE DI BOJANO</t>
  </si>
  <si>
    <t>070004</t>
  </si>
  <si>
    <t>COMUNE DI BONEFRO</t>
  </si>
  <si>
    <t>070005</t>
  </si>
  <si>
    <t>COMUNE DI BUSSO</t>
  </si>
  <si>
    <t>070006</t>
  </si>
  <si>
    <t>COMUNE DI CAMPOBASSO</t>
  </si>
  <si>
    <t>070007</t>
  </si>
  <si>
    <t>COMUNE DI CAMPOCHIARO</t>
  </si>
  <si>
    <t>070008</t>
  </si>
  <si>
    <t>COMUNE DI CAMPODIPIETRA</t>
  </si>
  <si>
    <t>070009</t>
  </si>
  <si>
    <t>COMUNE DI CAMPOLIETO</t>
  </si>
  <si>
    <t>070010</t>
  </si>
  <si>
    <t>COMUNE DI CAMPOMARINO</t>
  </si>
  <si>
    <t>070011</t>
  </si>
  <si>
    <t>COMUNE DI CASACALENDA</t>
  </si>
  <si>
    <t>070012</t>
  </si>
  <si>
    <t>COMUNE DI CASALCIPRANO</t>
  </si>
  <si>
    <t>070013</t>
  </si>
  <si>
    <t>COMUNE DI CASTELBOTTACCIO</t>
  </si>
  <si>
    <t>070014</t>
  </si>
  <si>
    <t>COMUNE DI CASTELLINO DEL BIFERNO</t>
  </si>
  <si>
    <t>070015</t>
  </si>
  <si>
    <t>COMUNE DI CASTELMAURO</t>
  </si>
  <si>
    <t>070016</t>
  </si>
  <si>
    <t>COMUNE DI CASTROPIGNANO</t>
  </si>
  <si>
    <t>070017</t>
  </si>
  <si>
    <t>COMUNE DI CERCEMAGGIORE</t>
  </si>
  <si>
    <t>070018</t>
  </si>
  <si>
    <t>COMUNE DI CERCEPICCOLA</t>
  </si>
  <si>
    <t>070019</t>
  </si>
  <si>
    <t>COMUNE DI CIVITACAMPOMARANO</t>
  </si>
  <si>
    <t>070020</t>
  </si>
  <si>
    <t>COMUNE DI COLLE D'ANCHISE</t>
  </si>
  <si>
    <t>070021</t>
  </si>
  <si>
    <t>COMUNE DI COLLETORTO</t>
  </si>
  <si>
    <t>070022</t>
  </si>
  <si>
    <t>COMUNE DI DURONIA</t>
  </si>
  <si>
    <t>070023</t>
  </si>
  <si>
    <t>COMUNE DI FERRAZZANO</t>
  </si>
  <si>
    <t>070024</t>
  </si>
  <si>
    <t>COMUNE DI FOSSALTO</t>
  </si>
  <si>
    <t>070025</t>
  </si>
  <si>
    <t>COMUNE DI GAMBATESA</t>
  </si>
  <si>
    <t>070026</t>
  </si>
  <si>
    <t>COMUNE DI GILDONE</t>
  </si>
  <si>
    <t>070027</t>
  </si>
  <si>
    <t>COMUNE DI GUARDIALFIERA</t>
  </si>
  <si>
    <t>070028</t>
  </si>
  <si>
    <t>COMUNE DI GUARDIAREGIA</t>
  </si>
  <si>
    <t>070029</t>
  </si>
  <si>
    <t>COMUNE DI GUGLIONESI</t>
  </si>
  <si>
    <t>070030</t>
  </si>
  <si>
    <t>COMUNE DI JELSI</t>
  </si>
  <si>
    <t>070031</t>
  </si>
  <si>
    <t>COMUNE DI LARINO</t>
  </si>
  <si>
    <t>070032</t>
  </si>
  <si>
    <t>COMUNE DI LIMOSANO</t>
  </si>
  <si>
    <t>070033</t>
  </si>
  <si>
    <t>COMUNE DI LUCITO</t>
  </si>
  <si>
    <t>070034</t>
  </si>
  <si>
    <t>COMUNE DI LUPARA</t>
  </si>
  <si>
    <t>070035</t>
  </si>
  <si>
    <t>COMUNE DI MACCHIA VALFORTORE</t>
  </si>
  <si>
    <t>070036</t>
  </si>
  <si>
    <t>COMUNE DI MAFALDA</t>
  </si>
  <si>
    <t>070037</t>
  </si>
  <si>
    <t>COMUNE DI MATRICE</t>
  </si>
  <si>
    <t>070038</t>
  </si>
  <si>
    <t>COMUNE DI MIRABELLO SANNITICO</t>
  </si>
  <si>
    <t>070039</t>
  </si>
  <si>
    <t>COMUNE DI MOLISE</t>
  </si>
  <si>
    <t>070040</t>
  </si>
  <si>
    <t>COMUNE DI MONACILIONI</t>
  </si>
  <si>
    <t>070041</t>
  </si>
  <si>
    <t>COMUNE DI MONTAGANO</t>
  </si>
  <si>
    <t>070042</t>
  </si>
  <si>
    <t>COMUNE DI MONTECILFONE</t>
  </si>
  <si>
    <t>070043</t>
  </si>
  <si>
    <t>COMUNE DI MONTEFALCONE NEL SANNIO</t>
  </si>
  <si>
    <t>070044</t>
  </si>
  <si>
    <t>COMUNE DI MONTELONGO</t>
  </si>
  <si>
    <t>070045</t>
  </si>
  <si>
    <t>COMUNE DI MONTEMITRO</t>
  </si>
  <si>
    <t>070046</t>
  </si>
  <si>
    <t>COMUNE DI MONTENERO DI BISACCIA</t>
  </si>
  <si>
    <t>070047</t>
  </si>
  <si>
    <t>COMUNE DI MONTORIO NEI FRENTANI</t>
  </si>
  <si>
    <t>070048</t>
  </si>
  <si>
    <t>COMUNE DI MORRONE DEL SANNIO</t>
  </si>
  <si>
    <t>070049</t>
  </si>
  <si>
    <t>COMUNE DI ORATINO</t>
  </si>
  <si>
    <t>070050</t>
  </si>
  <si>
    <t>COMUNE DI PALATA</t>
  </si>
  <si>
    <t>070051</t>
  </si>
  <si>
    <t>COMUNE DI PETACCIATO</t>
  </si>
  <si>
    <t>070052</t>
  </si>
  <si>
    <t>COMUNE DI PETRELLA TIFERNINA</t>
  </si>
  <si>
    <t>070053</t>
  </si>
  <si>
    <t>COMUNE DI PIETRACATELLA</t>
  </si>
  <si>
    <t>070054</t>
  </si>
  <si>
    <t>COMUNE DI PIETRACUPA</t>
  </si>
  <si>
    <t>070055</t>
  </si>
  <si>
    <t>COMUNE DI PORTOCANNONE</t>
  </si>
  <si>
    <t>070056</t>
  </si>
  <si>
    <t>COMUNE DI PROVVIDENTI</t>
  </si>
  <si>
    <t>070057</t>
  </si>
  <si>
    <t>COMUNE DI RICCIA</t>
  </si>
  <si>
    <t>070058</t>
  </si>
  <si>
    <t>COMUNE DI RIPABOTTONI</t>
  </si>
  <si>
    <t>070059</t>
  </si>
  <si>
    <t>COMUNE DI RIPALIMOSANI</t>
  </si>
  <si>
    <t>070060</t>
  </si>
  <si>
    <t>COMUNE DI ROCCAVIVARA</t>
  </si>
  <si>
    <t>070061</t>
  </si>
  <si>
    <t>COMUNE DI ROTELLO</t>
  </si>
  <si>
    <t>070062</t>
  </si>
  <si>
    <t>COMUNE DI SALCITO</t>
  </si>
  <si>
    <t>070063</t>
  </si>
  <si>
    <t>COMUNE DI SAN BIASE</t>
  </si>
  <si>
    <t>070064</t>
  </si>
  <si>
    <t>COMUNE DI SAN FELICE DEL MOLISE</t>
  </si>
  <si>
    <t>070065</t>
  </si>
  <si>
    <t>COMUNE DI SAN GIACOMO DEGLI SCHIAVONI</t>
  </si>
  <si>
    <t>070066</t>
  </si>
  <si>
    <t>COMUNE DI SAN GIOVANNI IN GALDO</t>
  </si>
  <si>
    <t>070067</t>
  </si>
  <si>
    <t>COMUNE DI SAN GIULIANO DEL SANNIO</t>
  </si>
  <si>
    <t>070068</t>
  </si>
  <si>
    <t>COMUNE DI SAN GIULIANO DI PUGLIA</t>
  </si>
  <si>
    <t>070069</t>
  </si>
  <si>
    <t>COMUNE DI SAN MARTINO IN PENSILIS</t>
  </si>
  <si>
    <t>070070</t>
  </si>
  <si>
    <t>COMUNE DI SAN MASSIMO</t>
  </si>
  <si>
    <t>070071</t>
  </si>
  <si>
    <t>COMUNE DI SAN POLO MATESE</t>
  </si>
  <si>
    <t>070072</t>
  </si>
  <si>
    <t>COMUNE DI SANTA CROCE DI MAGLIANO</t>
  </si>
  <si>
    <t>070073</t>
  </si>
  <si>
    <t>COMUNE DI SANT'ANGELO LIMOSANO</t>
  </si>
  <si>
    <t>070074</t>
  </si>
  <si>
    <t>COMUNE DI SANT'ELIA A PIANISI</t>
  </si>
  <si>
    <t>070075</t>
  </si>
  <si>
    <t>COMUNE DI SEPINO</t>
  </si>
  <si>
    <t>070076</t>
  </si>
  <si>
    <t>COMUNE DI SPINETE</t>
  </si>
  <si>
    <t>070077</t>
  </si>
  <si>
    <t>COMUNE DI TAVENNA</t>
  </si>
  <si>
    <t>070078</t>
  </si>
  <si>
    <t>COMUNE DI TERMOLI</t>
  </si>
  <si>
    <t>070079</t>
  </si>
  <si>
    <t>COMUNE DI TORELLA DEL SANNIO</t>
  </si>
  <si>
    <t>070080</t>
  </si>
  <si>
    <t>COMUNE DI TORO</t>
  </si>
  <si>
    <t>070081</t>
  </si>
  <si>
    <t>COMUNE DI TRIVENTO</t>
  </si>
  <si>
    <t>070082</t>
  </si>
  <si>
    <t>COMUNE DI TUFARA</t>
  </si>
  <si>
    <t>070083</t>
  </si>
  <si>
    <t>COMUNE DI URURI</t>
  </si>
  <si>
    <t>070084</t>
  </si>
  <si>
    <t>COMUNE DI VINCHIATURO</t>
  </si>
  <si>
    <t>094001</t>
  </si>
  <si>
    <t>IS</t>
  </si>
  <si>
    <t>COMUNE DI ACQUAVIVA D'ISERNIA</t>
  </si>
  <si>
    <t>094002</t>
  </si>
  <si>
    <t>COMUNE DI AGNONE</t>
  </si>
  <si>
    <t>094003</t>
  </si>
  <si>
    <t>COMUNE DI BAGNOLI DEL TRIGNO</t>
  </si>
  <si>
    <t>094004</t>
  </si>
  <si>
    <t>COMUNE DI BELMONTE DEL SANNIO</t>
  </si>
  <si>
    <t>094005</t>
  </si>
  <si>
    <t>COMUNE DI CANTALUPO NEL SANNIO</t>
  </si>
  <si>
    <t>094006</t>
  </si>
  <si>
    <t>COMUNE DI CAPRACOTTA</t>
  </si>
  <si>
    <t>094007</t>
  </si>
  <si>
    <t>COMUNE DI CAROVILLI</t>
  </si>
  <si>
    <t>094008</t>
  </si>
  <si>
    <t>COMUNE DI CARPINONE</t>
  </si>
  <si>
    <t>094009</t>
  </si>
  <si>
    <t>COMUNE DI CASTEL DEL GIUDICE</t>
  </si>
  <si>
    <t>094012</t>
  </si>
  <si>
    <t>COMUNE DI CASTEL SAN VINCENZO</t>
  </si>
  <si>
    <t>094010</t>
  </si>
  <si>
    <t>COMUNE DI CASTELPETROSO</t>
  </si>
  <si>
    <t>094011</t>
  </si>
  <si>
    <t>COMUNE DI CASTELPIZZUTO</t>
  </si>
  <si>
    <t>094013</t>
  </si>
  <si>
    <t>COMUNE DI CASTELVERRINO</t>
  </si>
  <si>
    <t>094014</t>
  </si>
  <si>
    <t>COMUNE DI CERRO AL VOLTURNO</t>
  </si>
  <si>
    <t>094015</t>
  </si>
  <si>
    <t>COMUNE DI CHIAUCI</t>
  </si>
  <si>
    <t>094016</t>
  </si>
  <si>
    <t>COMUNE DI CIVITANOVA DEL SANNIO</t>
  </si>
  <si>
    <t>094017</t>
  </si>
  <si>
    <t>COMUNE DI COLLI A VOLTURNO</t>
  </si>
  <si>
    <t>094018</t>
  </si>
  <si>
    <t>COMUNE DI CONCA CASALE</t>
  </si>
  <si>
    <t>094019</t>
  </si>
  <si>
    <t>COMUNE DI FILIGNANO</t>
  </si>
  <si>
    <t>094020</t>
  </si>
  <si>
    <t>COMUNE DI FORLI' DEL SANNIO</t>
  </si>
  <si>
    <t>094021</t>
  </si>
  <si>
    <t>COMUNE DI FORNELLI</t>
  </si>
  <si>
    <t>094022</t>
  </si>
  <si>
    <t>COMUNE DI FROSOLONE</t>
  </si>
  <si>
    <t>094023</t>
  </si>
  <si>
    <t>COMUNE DI ISERNIA</t>
  </si>
  <si>
    <t>094024</t>
  </si>
  <si>
    <t>COMUNE DI LONGANO</t>
  </si>
  <si>
    <t>094025</t>
  </si>
  <si>
    <t>COMUNE DI MACCHIA D'ISERNIA</t>
  </si>
  <si>
    <t>094026</t>
  </si>
  <si>
    <t>COMUNE DI MACCHIAGODENA</t>
  </si>
  <si>
    <t>094027</t>
  </si>
  <si>
    <t>COMUNE DI MIRANDA</t>
  </si>
  <si>
    <t>094028</t>
  </si>
  <si>
    <t>COMUNE DI MONTAQUILA</t>
  </si>
  <si>
    <t>094029</t>
  </si>
  <si>
    <t>COMUNE DI MONTENERO VAL COCCHIARA</t>
  </si>
  <si>
    <t>094030</t>
  </si>
  <si>
    <t>COMUNE DI MONTERODUNI</t>
  </si>
  <si>
    <t>094031</t>
  </si>
  <si>
    <t>COMUNE DI PESCHE</t>
  </si>
  <si>
    <t>094032</t>
  </si>
  <si>
    <t>COMUNE DI PESCOLANCIANO</t>
  </si>
  <si>
    <t>094033</t>
  </si>
  <si>
    <t>COMUNE DI PESCOPENNATARO</t>
  </si>
  <si>
    <t>094034</t>
  </si>
  <si>
    <t>COMUNE DI PETTORANELLO DEL MOLISE</t>
  </si>
  <si>
    <t>094035</t>
  </si>
  <si>
    <t>COMUNE DI PIETRABBONDANTE</t>
  </si>
  <si>
    <t>094036</t>
  </si>
  <si>
    <t>COMUNE DI PIZZONE</t>
  </si>
  <si>
    <t>094037</t>
  </si>
  <si>
    <t>COMUNE DI POGGIO SANNITA</t>
  </si>
  <si>
    <t>094038</t>
  </si>
  <si>
    <t>COMUNE DI POZZILLI</t>
  </si>
  <si>
    <t>094039</t>
  </si>
  <si>
    <t>COMUNE DI RIONERO SANNITICO</t>
  </si>
  <si>
    <t>094040</t>
  </si>
  <si>
    <t>COMUNE DI ROCCAMANDOLFI</t>
  </si>
  <si>
    <t>094041</t>
  </si>
  <si>
    <t>COMUNE DI ROCCASICURA</t>
  </si>
  <si>
    <t>094042</t>
  </si>
  <si>
    <t>COMUNE DI ROCCHETTA A VOLTURNO</t>
  </si>
  <si>
    <t>094043</t>
  </si>
  <si>
    <t>COMUNE DI SAN PIETRO AVELLANA</t>
  </si>
  <si>
    <t>094045</t>
  </si>
  <si>
    <t>COMUNE DI SANTA MARIA DEL MOLISE</t>
  </si>
  <si>
    <t>094044</t>
  </si>
  <si>
    <t>COMUNE DI SANT'AGAPITO</t>
  </si>
  <si>
    <t>094046</t>
  </si>
  <si>
    <t>COMUNE DI SANT'ANGELO DEL PESCO</t>
  </si>
  <si>
    <t>094047</t>
  </si>
  <si>
    <t>COMUNE DI SANT'ELENA SANNITA</t>
  </si>
  <si>
    <t>094048</t>
  </si>
  <si>
    <t>COMUNE DI SCAPOLI</t>
  </si>
  <si>
    <t>094049</t>
  </si>
  <si>
    <t>COMUNE DI SESSANO DEL MOLISE</t>
  </si>
  <si>
    <t>094050</t>
  </si>
  <si>
    <t>COMUNE DI SESTO CAMPANO</t>
  </si>
  <si>
    <t>094051</t>
  </si>
  <si>
    <t>COMUNE DI VASTOGIRARDI</t>
  </si>
  <si>
    <t>094052</t>
  </si>
  <si>
    <t>COMUNE DI VENAFRO</t>
  </si>
  <si>
    <t>064001</t>
  </si>
  <si>
    <t>AV</t>
  </si>
  <si>
    <t>COMUNE DI AIELLO DEL SABATO</t>
  </si>
  <si>
    <t>064002</t>
  </si>
  <si>
    <t>COMUNE DI ALTAVILLA IRPINA</t>
  </si>
  <si>
    <t>064003</t>
  </si>
  <si>
    <t>COMUNE DI ANDRETTA</t>
  </si>
  <si>
    <t>064004</t>
  </si>
  <si>
    <t>COMUNE DI AQUILONIA</t>
  </si>
  <si>
    <t>064005</t>
  </si>
  <si>
    <t>COMUNE DI ARIANO IRPINO</t>
  </si>
  <si>
    <t>064006</t>
  </si>
  <si>
    <t>COMUNE DI ATRIPALDA</t>
  </si>
  <si>
    <t>064007</t>
  </si>
  <si>
    <t>COMUNE DI AVELLA</t>
  </si>
  <si>
    <t>064008</t>
  </si>
  <si>
    <t>COMUNE DI AVELLINO</t>
  </si>
  <si>
    <t>064009</t>
  </si>
  <si>
    <t>COMUNE DI BAGNOLI IRPINO</t>
  </si>
  <si>
    <t>064010</t>
  </si>
  <si>
    <t>COMUNE DI BAIANO</t>
  </si>
  <si>
    <t>064011</t>
  </si>
  <si>
    <t>COMUNE DI BISACCIA</t>
  </si>
  <si>
    <t>064012</t>
  </si>
  <si>
    <t>COMUNE DI BONITO</t>
  </si>
  <si>
    <t>064013</t>
  </si>
  <si>
    <t>COMUNE DI CAIRANO</t>
  </si>
  <si>
    <t>064014</t>
  </si>
  <si>
    <t>COMUNE DI CALABRITTO</t>
  </si>
  <si>
    <t>064015</t>
  </si>
  <si>
    <t>COMUNE DI CALITRI</t>
  </si>
  <si>
    <t>064016</t>
  </si>
  <si>
    <t>COMUNE DI CANDIDA</t>
  </si>
  <si>
    <t>064017</t>
  </si>
  <si>
    <t>COMUNE DI CAPOSELE</t>
  </si>
  <si>
    <t>064018</t>
  </si>
  <si>
    <t>COMUNE DI CAPRIGLIA IRPINA</t>
  </si>
  <si>
    <t>064019</t>
  </si>
  <si>
    <t>COMUNE DI CARIFE</t>
  </si>
  <si>
    <t>064020</t>
  </si>
  <si>
    <t>COMUNE DI CASALBORE</t>
  </si>
  <si>
    <t>064021</t>
  </si>
  <si>
    <t>COMUNE DI CASSANO IRPINO</t>
  </si>
  <si>
    <t>064022</t>
  </si>
  <si>
    <t>COMUNE DI CASTEL BARONIA</t>
  </si>
  <si>
    <t>064023</t>
  </si>
  <si>
    <t>COMUNE DI CASTELFRANCI</t>
  </si>
  <si>
    <t>064024</t>
  </si>
  <si>
    <t>COMUNE DI CASTELVETERE SUL CALORE</t>
  </si>
  <si>
    <t>064025</t>
  </si>
  <si>
    <t>COMUNE DI CERVINARA</t>
  </si>
  <si>
    <t>064026</t>
  </si>
  <si>
    <t>COMUNE DI CESINALI</t>
  </si>
  <si>
    <t>064027</t>
  </si>
  <si>
    <t>COMUNE DI CHIANCHE</t>
  </si>
  <si>
    <t>064028</t>
  </si>
  <si>
    <t>COMUNE DI CHIUSANO DI SAN DOMENICO</t>
  </si>
  <si>
    <t>064029</t>
  </si>
  <si>
    <t>COMUNE DI CONTRADA</t>
  </si>
  <si>
    <t>064030</t>
  </si>
  <si>
    <t>COMUNE DI CONZA DELLA CAMPANIA</t>
  </si>
  <si>
    <t>064031</t>
  </si>
  <si>
    <t>COMUNE DI DOMICELLA</t>
  </si>
  <si>
    <t>064032</t>
  </si>
  <si>
    <t>COMUNE DI FLUMERI</t>
  </si>
  <si>
    <t>064033</t>
  </si>
  <si>
    <t>COMUNE DI FONTANAROSA</t>
  </si>
  <si>
    <t>064034</t>
  </si>
  <si>
    <t>COMUNE DI FORINO</t>
  </si>
  <si>
    <t>064035</t>
  </si>
  <si>
    <t>COMUNE DI FRIGENTO</t>
  </si>
  <si>
    <t>064036</t>
  </si>
  <si>
    <t>COMUNE DI GESUALDO</t>
  </si>
  <si>
    <t>064037</t>
  </si>
  <si>
    <t>COMUNE DI GRECI</t>
  </si>
  <si>
    <t>064038</t>
  </si>
  <si>
    <t>COMUNE DI GROTTAMINARDA</t>
  </si>
  <si>
    <t>064039</t>
  </si>
  <si>
    <t>COMUNE DI GROTTOLELLA</t>
  </si>
  <si>
    <t>064040</t>
  </si>
  <si>
    <t>COMUNE DI GUARDIA LOMBARDI</t>
  </si>
  <si>
    <t>064041</t>
  </si>
  <si>
    <t>COMUNE DI LACEDONIA</t>
  </si>
  <si>
    <t>064042</t>
  </si>
  <si>
    <t>COMUNE DI LAPIO</t>
  </si>
  <si>
    <t>064043</t>
  </si>
  <si>
    <t>COMUNE DI LAURO</t>
  </si>
  <si>
    <t>064044</t>
  </si>
  <si>
    <t>COMUNE DI LIONI</t>
  </si>
  <si>
    <t>064045</t>
  </si>
  <si>
    <t>COMUNE DI LUOGOSANO</t>
  </si>
  <si>
    <t>064046</t>
  </si>
  <si>
    <t>COMUNE DI MANOCALZATI</t>
  </si>
  <si>
    <t>064047</t>
  </si>
  <si>
    <t>COMUNE DI MARZANO DI NOLA</t>
  </si>
  <si>
    <t>064048</t>
  </si>
  <si>
    <t>COMUNE DI MELITO IRPINO</t>
  </si>
  <si>
    <t>064049</t>
  </si>
  <si>
    <t>COMUNE DI MERCOGLIANO</t>
  </si>
  <si>
    <t>064050</t>
  </si>
  <si>
    <t>COMUNE DI MIRABELLA ECLANO</t>
  </si>
  <si>
    <t>064051</t>
  </si>
  <si>
    <t>COMUNE DI MONTAGUTO</t>
  </si>
  <si>
    <t>064052</t>
  </si>
  <si>
    <t>COMUNE DI MONTECALVO IRPINO</t>
  </si>
  <si>
    <t>064053</t>
  </si>
  <si>
    <t>COMUNE DI MONTEFALCIONE</t>
  </si>
  <si>
    <t>064054</t>
  </si>
  <si>
    <t>COMUNE DI MONTEFORTE IRPINO</t>
  </si>
  <si>
    <t>064055</t>
  </si>
  <si>
    <t>COMUNE DI MONTEFREDANE</t>
  </si>
  <si>
    <t>064056</t>
  </si>
  <si>
    <t>COMUNE DI MONTEFUSCO</t>
  </si>
  <si>
    <t>064057</t>
  </si>
  <si>
    <t>COMUNE DI MONTELLA</t>
  </si>
  <si>
    <t>064058</t>
  </si>
  <si>
    <t>COMUNE DI MONTEMARANO</t>
  </si>
  <si>
    <t>064059</t>
  </si>
  <si>
    <t>COMUNE DI MONTEMILETTO</t>
  </si>
  <si>
    <t>064060</t>
  </si>
  <si>
    <t>COMUNE DI MONTEVERDE</t>
  </si>
  <si>
    <t>064121</t>
  </si>
  <si>
    <t>COMUNE DI MONTORO</t>
  </si>
  <si>
    <t>064063</t>
  </si>
  <si>
    <t>COMUNE DI MORRA DE SANCTIS</t>
  </si>
  <si>
    <t>064064</t>
  </si>
  <si>
    <t>COMUNE DI MOSCHIANO</t>
  </si>
  <si>
    <t>064065</t>
  </si>
  <si>
    <t>COMUNE DI MUGNANO DEL CARDINALE</t>
  </si>
  <si>
    <t>064066</t>
  </si>
  <si>
    <t>COMUNE DI NUSCO</t>
  </si>
  <si>
    <t>064067</t>
  </si>
  <si>
    <t>COMUNE DI OSPEDALETTO D'ALPINOLO</t>
  </si>
  <si>
    <t>064068</t>
  </si>
  <si>
    <t>COMUNE DI PAGO DEL VALLO DI LAURO</t>
  </si>
  <si>
    <t>064069</t>
  </si>
  <si>
    <t>COMUNE DI PAROLISE</t>
  </si>
  <si>
    <t>064070</t>
  </si>
  <si>
    <t>COMUNE DI PATERNOPOLI</t>
  </si>
  <si>
    <t>064071</t>
  </si>
  <si>
    <t>COMUNE DI PETRURO IRPINO</t>
  </si>
  <si>
    <t>064072</t>
  </si>
  <si>
    <t>COMUNE DI PIETRADEFUSI</t>
  </si>
  <si>
    <t>064073</t>
  </si>
  <si>
    <t>COMUNE DI PIETRASTORNINA</t>
  </si>
  <si>
    <t>064074</t>
  </si>
  <si>
    <t>COMUNE DI PRATA DI PRINCIPATO ULTRA</t>
  </si>
  <si>
    <t>064075</t>
  </si>
  <si>
    <t>COMUNE DI PRATOLA SERRA</t>
  </si>
  <si>
    <t>064076</t>
  </si>
  <si>
    <t>COMUNE DI QUADRELLE</t>
  </si>
  <si>
    <t>064077</t>
  </si>
  <si>
    <t>COMUNE DI QUINDICI</t>
  </si>
  <si>
    <t>064079</t>
  </si>
  <si>
    <t>COMUNE DI ROCCA SAN FELICE</t>
  </si>
  <si>
    <t>064078</t>
  </si>
  <si>
    <t>COMUNE DI ROCCABASCERANA</t>
  </si>
  <si>
    <t>064080</t>
  </si>
  <si>
    <t>COMUNE DI ROTONDI</t>
  </si>
  <si>
    <t>064081</t>
  </si>
  <si>
    <t>COMUNE DI SALZA IRPINA</t>
  </si>
  <si>
    <t>064082</t>
  </si>
  <si>
    <t>COMUNE DI SAN MANGO SUL CALORE</t>
  </si>
  <si>
    <t>064083</t>
  </si>
  <si>
    <t>COMUNE DI SAN MARTINO VALLE CAUDINA</t>
  </si>
  <si>
    <t>064084</t>
  </si>
  <si>
    <t>COMUNE DI SAN MICHELE DI SERINO</t>
  </si>
  <si>
    <t>064085</t>
  </si>
  <si>
    <t>COMUNE DI SAN NICOLA BARONIA</t>
  </si>
  <si>
    <t>064086</t>
  </si>
  <si>
    <t>COMUNE DI SAN POTITO ULTRA</t>
  </si>
  <si>
    <t>064087</t>
  </si>
  <si>
    <t>COMUNE DI SAN SOSSIO BARONIA</t>
  </si>
  <si>
    <t>064088</t>
  </si>
  <si>
    <t>COMUNE DI SANTA LUCIA DI SERINO</t>
  </si>
  <si>
    <t>064093</t>
  </si>
  <si>
    <t>COMUNE DI SANTA PAOLINA</t>
  </si>
  <si>
    <t>064089</t>
  </si>
  <si>
    <t>COMUNE DI SANT'ANDREA DI CONZA</t>
  </si>
  <si>
    <t>064091</t>
  </si>
  <si>
    <t>COMUNE DI SANT'ANGELO A SCALA</t>
  </si>
  <si>
    <t>064090</t>
  </si>
  <si>
    <t>COMUNE DI SANT'ANGELO ALL'ESCA</t>
  </si>
  <si>
    <t>064092</t>
  </si>
  <si>
    <t>COMUNE DI SANT'ANGELO DEI LOMBARDI</t>
  </si>
  <si>
    <t>064095</t>
  </si>
  <si>
    <t>COMUNE DI SANTO STEFANO DEL SOLE</t>
  </si>
  <si>
    <t>064096</t>
  </si>
  <si>
    <t>COMUNE DI SAVIGNANO IRPINO</t>
  </si>
  <si>
    <t>064097</t>
  </si>
  <si>
    <t>COMUNE DI SCAMPITELLA</t>
  </si>
  <si>
    <t>064098</t>
  </si>
  <si>
    <t>COMUNE DI SENERCHIA</t>
  </si>
  <si>
    <t>064099</t>
  </si>
  <si>
    <t>COMUNE DI SERINO</t>
  </si>
  <si>
    <t>064100</t>
  </si>
  <si>
    <t>COMUNE DI SIRIGNANO</t>
  </si>
  <si>
    <t>064101</t>
  </si>
  <si>
    <t>COMUNE DI SOLOFRA</t>
  </si>
  <si>
    <t>064102</t>
  </si>
  <si>
    <t>COMUNE DI SORBO SERPICO</t>
  </si>
  <si>
    <t>064103</t>
  </si>
  <si>
    <t>COMUNE DI SPERONE</t>
  </si>
  <si>
    <t>064104</t>
  </si>
  <si>
    <t>COMUNE DI STURNO</t>
  </si>
  <si>
    <t>064105</t>
  </si>
  <si>
    <t>COMUNE DI SUMMONTE</t>
  </si>
  <si>
    <t>064106</t>
  </si>
  <si>
    <t>COMUNE DI TAURANO</t>
  </si>
  <si>
    <t>064107</t>
  </si>
  <si>
    <t>COMUNE DI TAURASI</t>
  </si>
  <si>
    <t>064108</t>
  </si>
  <si>
    <t>COMUNE DI TEORA</t>
  </si>
  <si>
    <t>064109</t>
  </si>
  <si>
    <t>COMUNE DI TORELLA DEI LOMBARDI</t>
  </si>
  <si>
    <t>064110</t>
  </si>
  <si>
    <t>COMUNE DI TORRE LE NOCELLE</t>
  </si>
  <si>
    <t>064111</t>
  </si>
  <si>
    <t>COMUNE DI TORRIONI</t>
  </si>
  <si>
    <t>064112</t>
  </si>
  <si>
    <t>COMUNE DI TREVICO</t>
  </si>
  <si>
    <t>064113</t>
  </si>
  <si>
    <t>COMUNE DI TUFO</t>
  </si>
  <si>
    <t>064114</t>
  </si>
  <si>
    <t>COMUNE DI VALLATA</t>
  </si>
  <si>
    <t>064115</t>
  </si>
  <si>
    <t>COMUNE DI VALLESACCARDA</t>
  </si>
  <si>
    <t>064116</t>
  </si>
  <si>
    <t>COMUNE DI VENTICANO</t>
  </si>
  <si>
    <t>064117</t>
  </si>
  <si>
    <t>COMUNE DI VILLAMAINA</t>
  </si>
  <si>
    <t>064118</t>
  </si>
  <si>
    <t>COMUNE DI VILLANOVA DEL BATTISTA</t>
  </si>
  <si>
    <t>064119</t>
  </si>
  <si>
    <t>COMUNE DI VOLTURARA IRPINA</t>
  </si>
  <si>
    <t>064120</t>
  </si>
  <si>
    <t>COMUNE DI ZUNGOLI</t>
  </si>
  <si>
    <t>062001</t>
  </si>
  <si>
    <t>BN</t>
  </si>
  <si>
    <t>COMUNE DI AIROLA</t>
  </si>
  <si>
    <t>062002</t>
  </si>
  <si>
    <t>COMUNE DI AMOROSI</t>
  </si>
  <si>
    <t>062003</t>
  </si>
  <si>
    <t>COMUNE DI APICE</t>
  </si>
  <si>
    <t>062004</t>
  </si>
  <si>
    <t>COMUNE DI APOLLOSA</t>
  </si>
  <si>
    <t>062005</t>
  </si>
  <si>
    <t>COMUNE DI ARPAIA</t>
  </si>
  <si>
    <t>062006</t>
  </si>
  <si>
    <t>COMUNE DI ARPAISE</t>
  </si>
  <si>
    <t>062007</t>
  </si>
  <si>
    <t>COMUNE DI BASELICE</t>
  </si>
  <si>
    <t>062008</t>
  </si>
  <si>
    <t>COMUNE DI BENEVENTO</t>
  </si>
  <si>
    <t>062009</t>
  </si>
  <si>
    <t>COMUNE DI BONEA</t>
  </si>
  <si>
    <t>062010</t>
  </si>
  <si>
    <t>COMUNE DI BUCCIANO</t>
  </si>
  <si>
    <t>062011</t>
  </si>
  <si>
    <t>COMUNE DI BUONALBERGO</t>
  </si>
  <si>
    <t>062012</t>
  </si>
  <si>
    <t>COMUNE DI CALVI</t>
  </si>
  <si>
    <t>062013</t>
  </si>
  <si>
    <t>COMUNE DI CAMPOLATTARO</t>
  </si>
  <si>
    <t>062014</t>
  </si>
  <si>
    <t>COMUNE DI CAMPOLI DEL MONTE TABURNO</t>
  </si>
  <si>
    <t>062015</t>
  </si>
  <si>
    <t>COMUNE DI CASALDUNI</t>
  </si>
  <si>
    <t>062016</t>
  </si>
  <si>
    <t>COMUNE DI CASTELFRANCO IN MISCANO</t>
  </si>
  <si>
    <t>062017</t>
  </si>
  <si>
    <t>COMUNE DI CASTELPAGANO</t>
  </si>
  <si>
    <t>062018</t>
  </si>
  <si>
    <t>COMUNE DI CASTELPOTO</t>
  </si>
  <si>
    <t>062019</t>
  </si>
  <si>
    <t>COMUNE DI CASTELVENERE</t>
  </si>
  <si>
    <t>062020</t>
  </si>
  <si>
    <t>COMUNE DI CASTELVETERE IN VAL FORTORE</t>
  </si>
  <si>
    <t>062021</t>
  </si>
  <si>
    <t>COMUNE DI CAUTANO</t>
  </si>
  <si>
    <t>062022</t>
  </si>
  <si>
    <t>COMUNE DI CEPPALONI</t>
  </si>
  <si>
    <t>062023</t>
  </si>
  <si>
    <t>COMUNE DI CERRETO SANNITA</t>
  </si>
  <si>
    <t>062024</t>
  </si>
  <si>
    <t>COMUNE DI CIRCELLO</t>
  </si>
  <si>
    <t>062025</t>
  </si>
  <si>
    <t>COMUNE DI COLLE SANNITA</t>
  </si>
  <si>
    <t>062026</t>
  </si>
  <si>
    <t>COMUNE DI CUSANO MUTRI</t>
  </si>
  <si>
    <t>062027</t>
  </si>
  <si>
    <t>COMUNE DI DUGENTA</t>
  </si>
  <si>
    <t>062028</t>
  </si>
  <si>
    <t>COMUNE DI DURAZZANO</t>
  </si>
  <si>
    <t>062029</t>
  </si>
  <si>
    <t>COMUNE DI FAICCHIO</t>
  </si>
  <si>
    <t>062030</t>
  </si>
  <si>
    <t>COMUNE DI FOGLIANISE</t>
  </si>
  <si>
    <t>062031</t>
  </si>
  <si>
    <t>COMUNE DI FOIANO DI VAL FORTORE</t>
  </si>
  <si>
    <t>062032</t>
  </si>
  <si>
    <t>COMUNE DI FORCHIA</t>
  </si>
  <si>
    <t>062033</t>
  </si>
  <si>
    <t>COMUNE DI FRAGNETO L'ABATE</t>
  </si>
  <si>
    <t>062034</t>
  </si>
  <si>
    <t>COMUNE DI FRAGNETO MONFORTE</t>
  </si>
  <si>
    <t>062035</t>
  </si>
  <si>
    <t>COMUNE DI FRASSO TELESINO</t>
  </si>
  <si>
    <t>062036</t>
  </si>
  <si>
    <t>COMUNE DI GINESTRA DEGLI SCHIAVONI</t>
  </si>
  <si>
    <t>062037</t>
  </si>
  <si>
    <t>COMUNE DI GUARDIA SANFRAMONDI</t>
  </si>
  <si>
    <t>062038</t>
  </si>
  <si>
    <t>COMUNE DI LIMATOLA</t>
  </si>
  <si>
    <t>062039</t>
  </si>
  <si>
    <t>COMUNE DI MELIZZANO</t>
  </si>
  <si>
    <t>062040</t>
  </si>
  <si>
    <t>COMUNE DI MOIANO</t>
  </si>
  <si>
    <t>062041</t>
  </si>
  <si>
    <t>COMUNE DI MOLINARA</t>
  </si>
  <si>
    <t>062042</t>
  </si>
  <si>
    <t>COMUNE DI MONTEFALCONE DI VAL FORTORE</t>
  </si>
  <si>
    <t>062043</t>
  </si>
  <si>
    <t>COMUNE DI MONTESARCHIO</t>
  </si>
  <si>
    <t>062044</t>
  </si>
  <si>
    <t>COMUNE DI MORCONE</t>
  </si>
  <si>
    <t>062045</t>
  </si>
  <si>
    <t>COMUNE DI PADULI</t>
  </si>
  <si>
    <t>062046</t>
  </si>
  <si>
    <t>COMUNE DI PAGO VEIANO</t>
  </si>
  <si>
    <t>062047</t>
  </si>
  <si>
    <t>COMUNE DI PANNARANO</t>
  </si>
  <si>
    <t>062048</t>
  </si>
  <si>
    <t>COMUNE DI PAOLISI</t>
  </si>
  <si>
    <t>062049</t>
  </si>
  <si>
    <t>COMUNE DI PAUPISI</t>
  </si>
  <si>
    <t>062050</t>
  </si>
  <si>
    <t>COMUNE DI PESCO SANNITA</t>
  </si>
  <si>
    <t>062051</t>
  </si>
  <si>
    <t>COMUNE DI PIETRAROJA</t>
  </si>
  <si>
    <t>062052</t>
  </si>
  <si>
    <t>COMUNE DI PIETRELCINA</t>
  </si>
  <si>
    <t>062053</t>
  </si>
  <si>
    <t>COMUNE DI PONTE</t>
  </si>
  <si>
    <t>062054</t>
  </si>
  <si>
    <t>COMUNE DI PONTELANDOLFO</t>
  </si>
  <si>
    <t>062055</t>
  </si>
  <si>
    <t>COMUNE DI PUGLIANELLO</t>
  </si>
  <si>
    <t>062056</t>
  </si>
  <si>
    <t>COMUNE DI REINO</t>
  </si>
  <si>
    <t>062057</t>
  </si>
  <si>
    <t>COMUNE DI SAN BARTOLOMEO IN GALDO</t>
  </si>
  <si>
    <t>062058</t>
  </si>
  <si>
    <t>COMUNE DI SAN GIORGIO DEL SANNIO</t>
  </si>
  <si>
    <t>062059</t>
  </si>
  <si>
    <t>COMUNE DI SAN GIORGIO LA MOLARA</t>
  </si>
  <si>
    <t>062060</t>
  </si>
  <si>
    <t>COMUNE DI SAN LEUCIO DEL SANNIO</t>
  </si>
  <si>
    <t>062061</t>
  </si>
  <si>
    <t>COMUNE DI SAN LORENZELLO</t>
  </si>
  <si>
    <t>062062</t>
  </si>
  <si>
    <t>COMUNE DI SAN LORENZO MAGGIORE</t>
  </si>
  <si>
    <t>062063</t>
  </si>
  <si>
    <t>COMUNE DI SAN LUPO</t>
  </si>
  <si>
    <t>062064</t>
  </si>
  <si>
    <t>COMUNE DI SAN MARCO DEI CAVOTI</t>
  </si>
  <si>
    <t>062065</t>
  </si>
  <si>
    <t>COMUNE DI SAN MARTINO SANNITA</t>
  </si>
  <si>
    <t>062066</t>
  </si>
  <si>
    <t>COMUNE DI SAN NAZZARO</t>
  </si>
  <si>
    <t>062067</t>
  </si>
  <si>
    <t>COMUNE DI SAN NICOLA MANFREDI</t>
  </si>
  <si>
    <t>062068</t>
  </si>
  <si>
    <t>COMUNE DI SAN SALVATORE TELESINO</t>
  </si>
  <si>
    <t>062069</t>
  </si>
  <si>
    <t>COMUNE DI SANTA CROCE DEL SANNIO</t>
  </si>
  <si>
    <t>062070</t>
  </si>
  <si>
    <t>COMUNE DI SANT'AGATA DE' GOTI</t>
  </si>
  <si>
    <t>062071</t>
  </si>
  <si>
    <t>COMUNE DI SANT'ANGELO A CUPOLO</t>
  </si>
  <si>
    <t>062078</t>
  </si>
  <si>
    <t>COMUNE DI SANT'ARCANGELO TRIMONTE</t>
  </si>
  <si>
    <t>062072</t>
  </si>
  <si>
    <t>COMUNE DI SASSINORO</t>
  </si>
  <si>
    <t>062073</t>
  </si>
  <si>
    <t>COMUNE DI SOLOPACA</t>
  </si>
  <si>
    <t>062074</t>
  </si>
  <si>
    <t>COMUNE DI TELESE TERME</t>
  </si>
  <si>
    <t>062075</t>
  </si>
  <si>
    <t>COMUNE DI TOCCO CAUDIO</t>
  </si>
  <si>
    <t>062076</t>
  </si>
  <si>
    <t>COMUNE DI TORRECUSO</t>
  </si>
  <si>
    <t>062077</t>
  </si>
  <si>
    <t>COMUNE DI VITULANO</t>
  </si>
  <si>
    <t>061001</t>
  </si>
  <si>
    <t>CE</t>
  </si>
  <si>
    <t>COMUNE DI AILANO</t>
  </si>
  <si>
    <t>061002</t>
  </si>
  <si>
    <t>COMUNE DI ALIFE</t>
  </si>
  <si>
    <t>061003</t>
  </si>
  <si>
    <t>COMUNE DI ALVIGNANO</t>
  </si>
  <si>
    <t>061004</t>
  </si>
  <si>
    <t>COMUNE DI ARIENZO</t>
  </si>
  <si>
    <t>061005</t>
  </si>
  <si>
    <t>COMUNE DI AVERSA</t>
  </si>
  <si>
    <t>061006</t>
  </si>
  <si>
    <t>COMUNE DI BAIA E LATINA</t>
  </si>
  <si>
    <t>061007</t>
  </si>
  <si>
    <t>COMUNE DI BELLONA</t>
  </si>
  <si>
    <t>061008</t>
  </si>
  <si>
    <t>COMUNE DI CAIANELLO</t>
  </si>
  <si>
    <t>061009</t>
  </si>
  <si>
    <t>COMUNE DI CAIAZZO</t>
  </si>
  <si>
    <t>061010</t>
  </si>
  <si>
    <t>COMUNE DI CALVI RISORTA</t>
  </si>
  <si>
    <t>061011</t>
  </si>
  <si>
    <t>COMUNE DI CAMIGLIANO</t>
  </si>
  <si>
    <t>061012</t>
  </si>
  <si>
    <t>COMUNE DI CANCELLO ED ARNONE</t>
  </si>
  <si>
    <t>061013</t>
  </si>
  <si>
    <t>COMUNE DI CAPODRISE</t>
  </si>
  <si>
    <t>061014</t>
  </si>
  <si>
    <t>COMUNE DI CAPRIATI A VOLTURNO</t>
  </si>
  <si>
    <t>061015</t>
  </si>
  <si>
    <t>COMUNE DI CAPUA</t>
  </si>
  <si>
    <t>061016</t>
  </si>
  <si>
    <t>COMUNE DI CARINARO</t>
  </si>
  <si>
    <t>061017</t>
  </si>
  <si>
    <t>COMUNE DI CARINOLA</t>
  </si>
  <si>
    <t>061018</t>
  </si>
  <si>
    <t>COMUNE DI CASAGIOVE</t>
  </si>
  <si>
    <t>061019</t>
  </si>
  <si>
    <t>COMUNE DI CASAL DI PRINCIPE</t>
  </si>
  <si>
    <t>061020</t>
  </si>
  <si>
    <t>COMUNE DI CASALUCE</t>
  </si>
  <si>
    <t>061103</t>
  </si>
  <si>
    <t>COMUNE DI CASAPESENNA</t>
  </si>
  <si>
    <t>061021</t>
  </si>
  <si>
    <t>COMUNE DI CASAPULLA</t>
  </si>
  <si>
    <t>061022</t>
  </si>
  <si>
    <t>COMUNE DI CASERTA</t>
  </si>
  <si>
    <t>061023</t>
  </si>
  <si>
    <t>COMUNE DI CASTEL CAMPAGNANO</t>
  </si>
  <si>
    <t>061024</t>
  </si>
  <si>
    <t>COMUNE DI CASTEL DI SASSO</t>
  </si>
  <si>
    <t>061026</t>
  </si>
  <si>
    <t>COMUNE DI CASTEL MORRONE</t>
  </si>
  <si>
    <t>061027</t>
  </si>
  <si>
    <t>COMUNE DI CASTEL VOLTURNO</t>
  </si>
  <si>
    <t>061025</t>
  </si>
  <si>
    <t>COMUNE DI CASTELLO DEL MATESE</t>
  </si>
  <si>
    <t>061102</t>
  </si>
  <si>
    <t>COMUNE DI CELLOLE</t>
  </si>
  <si>
    <t>061028</t>
  </si>
  <si>
    <t>COMUNE DI CERVINO</t>
  </si>
  <si>
    <t>061029</t>
  </si>
  <si>
    <t>COMUNE DI CESA</t>
  </si>
  <si>
    <t>061030</t>
  </si>
  <si>
    <t>COMUNE DI CIORLANO</t>
  </si>
  <si>
    <t>061031</t>
  </si>
  <si>
    <t>COMUNE DI CONCA DELLA CAMPANIA</t>
  </si>
  <si>
    <t>061032</t>
  </si>
  <si>
    <t>COMUNE DI CURTI</t>
  </si>
  <si>
    <t>061033</t>
  </si>
  <si>
    <t>COMUNE DI DRAGONI</t>
  </si>
  <si>
    <t>061101</t>
  </si>
  <si>
    <t>COMUNE DI FALCIANO DEL MASSICO</t>
  </si>
  <si>
    <t>061034</t>
  </si>
  <si>
    <t>COMUNE DI FONTEGRECA</t>
  </si>
  <si>
    <t>061035</t>
  </si>
  <si>
    <t>COMUNE DI FORMICOLA</t>
  </si>
  <si>
    <t>061036</t>
  </si>
  <si>
    <t>COMUNE DI FRANCOLISE</t>
  </si>
  <si>
    <t>061037</t>
  </si>
  <si>
    <t>COMUNE DI FRIGNANO</t>
  </si>
  <si>
    <t>061038</t>
  </si>
  <si>
    <t>COMUNE DI GALLO MATESE</t>
  </si>
  <si>
    <t>061039</t>
  </si>
  <si>
    <t>COMUNE DI GALLUCCIO</t>
  </si>
  <si>
    <t>061040</t>
  </si>
  <si>
    <t>COMUNE DI GIANO VETUSTO</t>
  </si>
  <si>
    <t>061041</t>
  </si>
  <si>
    <t>COMUNE DI GIOIA SANNITICA</t>
  </si>
  <si>
    <t>061042</t>
  </si>
  <si>
    <t>COMUNE DI GRAZZANISE</t>
  </si>
  <si>
    <t>061043</t>
  </si>
  <si>
    <t>COMUNE DI GRICIGNANO DI AVERSA</t>
  </si>
  <si>
    <t>061044</t>
  </si>
  <si>
    <t>COMUNE DI LETINO</t>
  </si>
  <si>
    <t>061045</t>
  </si>
  <si>
    <t>COMUNE DI LIBERI</t>
  </si>
  <si>
    <t>061046</t>
  </si>
  <si>
    <t>COMUNE DI LUSCIANO</t>
  </si>
  <si>
    <t>061047</t>
  </si>
  <si>
    <t>COMUNE DI MACERATA CAMPANIA</t>
  </si>
  <si>
    <t>061048</t>
  </si>
  <si>
    <t>COMUNE DI MADDALONI</t>
  </si>
  <si>
    <t>061049</t>
  </si>
  <si>
    <t>COMUNE DI MARCIANISE</t>
  </si>
  <si>
    <t>061050</t>
  </si>
  <si>
    <t>COMUNE DI MARZANO APPIO</t>
  </si>
  <si>
    <t>061051</t>
  </si>
  <si>
    <t>COMUNE DI MIGNANO MONTE LUNGO</t>
  </si>
  <si>
    <t>061052</t>
  </si>
  <si>
    <t>COMUNE DI MONDRAGONE</t>
  </si>
  <si>
    <t>061053</t>
  </si>
  <si>
    <t>COMUNE DI ORTA DI ATELLA</t>
  </si>
  <si>
    <t>061054</t>
  </si>
  <si>
    <t>COMUNE DI PARETE</t>
  </si>
  <si>
    <t>061055</t>
  </si>
  <si>
    <t>COMUNE DI PASTORANO</t>
  </si>
  <si>
    <t>061056</t>
  </si>
  <si>
    <t>COMUNE DI PIANA DI MONTE VERNA</t>
  </si>
  <si>
    <t>061057</t>
  </si>
  <si>
    <t>COMUNE DI PIEDIMONTE MATESE</t>
  </si>
  <si>
    <t>061058</t>
  </si>
  <si>
    <t>COMUNE DI PIETRAMELARA</t>
  </si>
  <si>
    <t>061059</t>
  </si>
  <si>
    <t>COMUNE DI PIETRAVAIRANO</t>
  </si>
  <si>
    <t>061060</t>
  </si>
  <si>
    <t>COMUNE DI PIGNATARO MAGGIORE</t>
  </si>
  <si>
    <t>061061</t>
  </si>
  <si>
    <t>COMUNE DI PONTELATONE</t>
  </si>
  <si>
    <t>061062</t>
  </si>
  <si>
    <t>COMUNE DI PORTICO DI CASERTA</t>
  </si>
  <si>
    <t>061063</t>
  </si>
  <si>
    <t>COMUNE DI PRATA SANNITA</t>
  </si>
  <si>
    <t>061064</t>
  </si>
  <si>
    <t>COMUNE DI PRATELLA</t>
  </si>
  <si>
    <t>061065</t>
  </si>
  <si>
    <t>COMUNE DI PRESENZANO</t>
  </si>
  <si>
    <t>061066</t>
  </si>
  <si>
    <t>COMUNE DI RAVISCANINA</t>
  </si>
  <si>
    <t>061067</t>
  </si>
  <si>
    <t>COMUNE DI RECALE</t>
  </si>
  <si>
    <t>061068</t>
  </si>
  <si>
    <t>COMUNE DI RIARDO</t>
  </si>
  <si>
    <t>061069</t>
  </si>
  <si>
    <t>COMUNE DI ROCCA D'EVANDRO</t>
  </si>
  <si>
    <t>061070</t>
  </si>
  <si>
    <t>COMUNE DI ROCCAMONFINA</t>
  </si>
  <si>
    <t>061071</t>
  </si>
  <si>
    <t>COMUNE DI ROCCAROMANA</t>
  </si>
  <si>
    <t>061072</t>
  </si>
  <si>
    <t>COMUNE DI ROCCHETTA E CROCE</t>
  </si>
  <si>
    <t>061073</t>
  </si>
  <si>
    <t>COMUNE DI RUVIANO</t>
  </si>
  <si>
    <t>061074</t>
  </si>
  <si>
    <t>COMUNE DI SAN CIPRIANO D'AVERSA</t>
  </si>
  <si>
    <t>061075</t>
  </si>
  <si>
    <t>COMUNE DI SAN FELICE A CANCELLO</t>
  </si>
  <si>
    <t>061076</t>
  </si>
  <si>
    <t>COMUNE DI SAN GREGORIO MATESE</t>
  </si>
  <si>
    <t>061077</t>
  </si>
  <si>
    <t>COMUNE DI SAN MARCELLINO</t>
  </si>
  <si>
    <t>061104</t>
  </si>
  <si>
    <t>COMUNE DI SAN MARCO EVANGELISTA</t>
  </si>
  <si>
    <t>061078</t>
  </si>
  <si>
    <t>COMUNE DI SAN NICOLA LA STRADA</t>
  </si>
  <si>
    <t>061079</t>
  </si>
  <si>
    <t>COMUNE DI SAN PIETRO INFINE</t>
  </si>
  <si>
    <t>061080</t>
  </si>
  <si>
    <t>COMUNE DI SAN POTITO SANNITICO</t>
  </si>
  <si>
    <t>061081</t>
  </si>
  <si>
    <t>COMUNE DI SAN PRISCO</t>
  </si>
  <si>
    <t>061085</t>
  </si>
  <si>
    <t>COMUNE DI SAN TAMMARO</t>
  </si>
  <si>
    <t>061082</t>
  </si>
  <si>
    <t>COMUNE DI SANTA MARIA A VICO</t>
  </si>
  <si>
    <t>061083</t>
  </si>
  <si>
    <t>COMUNE DI SANTA MARIA CAPUA VETERE</t>
  </si>
  <si>
    <t>061084</t>
  </si>
  <si>
    <t>COMUNE DI SANTA MARIA LA FOSSA</t>
  </si>
  <si>
    <t>061086</t>
  </si>
  <si>
    <t>COMUNE DI SANT'ANGELO D'ALIFE</t>
  </si>
  <si>
    <t>061087</t>
  </si>
  <si>
    <t>COMUNE DI SANT'ARPINO</t>
  </si>
  <si>
    <t>061088</t>
  </si>
  <si>
    <t>COMUNE DI SESSA AURUNCA</t>
  </si>
  <si>
    <t>061089</t>
  </si>
  <si>
    <t>COMUNE DI SPARANISE</t>
  </si>
  <si>
    <t>061090</t>
  </si>
  <si>
    <t>COMUNE DI SUCCIVO</t>
  </si>
  <si>
    <t>061091</t>
  </si>
  <si>
    <t>COMUNE DI TEANO</t>
  </si>
  <si>
    <t>061092</t>
  </si>
  <si>
    <t>COMUNE DI TEVEROLA</t>
  </si>
  <si>
    <t>061093</t>
  </si>
  <si>
    <t>COMUNE DI TORA E PICCILLI</t>
  </si>
  <si>
    <t>061094</t>
  </si>
  <si>
    <t>COMUNE DI TRENTOLA DUCENTA</t>
  </si>
  <si>
    <t>061095</t>
  </si>
  <si>
    <t>COMUNE DI VAIRANO PATENORA</t>
  </si>
  <si>
    <t>061096</t>
  </si>
  <si>
    <t>COMUNE DI VALLE AGRICOLA</t>
  </si>
  <si>
    <t>061097</t>
  </si>
  <si>
    <t>COMUNE DI VALLE DI MADDALONI</t>
  </si>
  <si>
    <t>061098</t>
  </si>
  <si>
    <t>COMUNE DI VILLA DI BRIANO</t>
  </si>
  <si>
    <t>061099</t>
  </si>
  <si>
    <t>COMUNE DI VILLA LITERNO</t>
  </si>
  <si>
    <t>061100</t>
  </si>
  <si>
    <t>COMUNE DI VITULAZIO</t>
  </si>
  <si>
    <t>063001</t>
  </si>
  <si>
    <t>COMUNE DI ACERRA</t>
  </si>
  <si>
    <t>063002</t>
  </si>
  <si>
    <t>COMUNE DI AFRAGOLA</t>
  </si>
  <si>
    <t>063003</t>
  </si>
  <si>
    <t>COMUNE DI AGEROLA</t>
  </si>
  <si>
    <t>063004</t>
  </si>
  <si>
    <t>COMUNE DI ANACAPRI</t>
  </si>
  <si>
    <t>063005</t>
  </si>
  <si>
    <t>COMUNE DI ARZANO</t>
  </si>
  <si>
    <t>063006</t>
  </si>
  <si>
    <t>COMUNE DI BACOLI</t>
  </si>
  <si>
    <t>063007</t>
  </si>
  <si>
    <t>COMUNE DI BARANO D'ISCHIA</t>
  </si>
  <si>
    <t>063008</t>
  </si>
  <si>
    <t>COMUNE DI BOSCOREALE</t>
  </si>
  <si>
    <t>063009</t>
  </si>
  <si>
    <t>COMUNE DI BOSCOTRECASE</t>
  </si>
  <si>
    <t>063010</t>
  </si>
  <si>
    <t>COMUNE DI BRUSCIANO</t>
  </si>
  <si>
    <t>063011</t>
  </si>
  <si>
    <t>COMUNE DI CAIVANO</t>
  </si>
  <si>
    <t>063012</t>
  </si>
  <si>
    <t>COMUNE DI CALVIZZANO</t>
  </si>
  <si>
    <t>063013</t>
  </si>
  <si>
    <t>COMUNE DI CAMPOSANO</t>
  </si>
  <si>
    <t>063014</t>
  </si>
  <si>
    <t>COMUNE DI CAPRI</t>
  </si>
  <si>
    <t>063015</t>
  </si>
  <si>
    <t>COMUNE DI CARBONARA DI NOLA</t>
  </si>
  <si>
    <t>063016</t>
  </si>
  <si>
    <t>COMUNE DI CARDITO</t>
  </si>
  <si>
    <t>063017</t>
  </si>
  <si>
    <t>COMUNE DI CASALNUOVO DI NAPOLI</t>
  </si>
  <si>
    <t>063018</t>
  </si>
  <si>
    <t>COMUNE DI CASAMARCIANO</t>
  </si>
  <si>
    <t>063019</t>
  </si>
  <si>
    <t>COMUNE DI CASAMICCIOLA TERME</t>
  </si>
  <si>
    <t>063020</t>
  </si>
  <si>
    <t>COMUNE DI CASANDRINO</t>
  </si>
  <si>
    <t>063021</t>
  </si>
  <si>
    <t>COMUNE DI CASAVATORE</t>
  </si>
  <si>
    <t>063022</t>
  </si>
  <si>
    <t>COMUNE DI CASOLA DI NAPOLI</t>
  </si>
  <si>
    <t>063023</t>
  </si>
  <si>
    <t>COMUNE DI CASORIA</t>
  </si>
  <si>
    <t>063024</t>
  </si>
  <si>
    <t>COMUNE DI CASTELLAMMARE DI STABIA</t>
  </si>
  <si>
    <t>063025</t>
  </si>
  <si>
    <t>COMUNE DI CASTELLO DI CISTERNA</t>
  </si>
  <si>
    <t>063026</t>
  </si>
  <si>
    <t>COMUNE DI CERCOLA</t>
  </si>
  <si>
    <t>063027</t>
  </si>
  <si>
    <t>COMUNE DI CICCIANO</t>
  </si>
  <si>
    <t>063028</t>
  </si>
  <si>
    <t>COMUNE DI CIMITILE</t>
  </si>
  <si>
    <t>063029</t>
  </si>
  <si>
    <t>COMUNE DI COMIZIANO</t>
  </si>
  <si>
    <t>063030</t>
  </si>
  <si>
    <t>COMUNE DI CRISPANO</t>
  </si>
  <si>
    <t>063064</t>
  </si>
  <si>
    <t>COMUNE DI ERCOLANO</t>
  </si>
  <si>
    <t>063031</t>
  </si>
  <si>
    <t>COMUNE DI FORIO</t>
  </si>
  <si>
    <t>063032</t>
  </si>
  <si>
    <t>COMUNE DI FRATTAMAGGIORE</t>
  </si>
  <si>
    <t>063033</t>
  </si>
  <si>
    <t>COMUNE DI FRATTAMINORE</t>
  </si>
  <si>
    <t>063034</t>
  </si>
  <si>
    <t>COMUNE DI GIUGLIANO IN CAMPANIA</t>
  </si>
  <si>
    <t>063035</t>
  </si>
  <si>
    <t>COMUNE DI GRAGNANO</t>
  </si>
  <si>
    <t>063036</t>
  </si>
  <si>
    <t>COMUNE DI GRUMO NEVANO</t>
  </si>
  <si>
    <t>063037</t>
  </si>
  <si>
    <t>COMUNE DI ISCHIA</t>
  </si>
  <si>
    <t>063038</t>
  </si>
  <si>
    <t>COMUNE DI LACCO AMENO</t>
  </si>
  <si>
    <t>063039</t>
  </si>
  <si>
    <t>COMUNE DI LETTERE</t>
  </si>
  <si>
    <t>063040</t>
  </si>
  <si>
    <t>COMUNE DI LIVERI</t>
  </si>
  <si>
    <t>063041</t>
  </si>
  <si>
    <t>COMUNE DI MARANO DI NAPOLI</t>
  </si>
  <si>
    <t>063042</t>
  </si>
  <si>
    <t>COMUNE DI MARIGLIANELLA</t>
  </si>
  <si>
    <t>063043</t>
  </si>
  <si>
    <t>COMUNE DI MARIGLIANO</t>
  </si>
  <si>
    <t>063092</t>
  </si>
  <si>
    <t>COMUNE DI MASSA DI SOMMA</t>
  </si>
  <si>
    <t>063044</t>
  </si>
  <si>
    <t>COMUNE DI MASSA LUBRENSE</t>
  </si>
  <si>
    <t>063045</t>
  </si>
  <si>
    <t>COMUNE DI MELITO DI NAPOLI</t>
  </si>
  <si>
    <t>063046</t>
  </si>
  <si>
    <t>COMUNE DI META</t>
  </si>
  <si>
    <t>063047</t>
  </si>
  <si>
    <t>COMUNE DI MONTE DI PROCIDA</t>
  </si>
  <si>
    <t>063048</t>
  </si>
  <si>
    <t>COMUNE DI MUGNANO DI NAPOLI</t>
  </si>
  <si>
    <t>063049</t>
  </si>
  <si>
    <t>COMUNE DI NAPOLI</t>
  </si>
  <si>
    <t>063050</t>
  </si>
  <si>
    <t>COMUNE DI NOLA</t>
  </si>
  <si>
    <t>063051</t>
  </si>
  <si>
    <t>COMUNE DI OTTAVIANO</t>
  </si>
  <si>
    <t>063052</t>
  </si>
  <si>
    <t>COMUNE DI PALMA CAMPANIA</t>
  </si>
  <si>
    <t>063053</t>
  </si>
  <si>
    <t>COMUNE DI PIANO DI SORRENTO</t>
  </si>
  <si>
    <t>063054</t>
  </si>
  <si>
    <t>COMUNE DI PIMONTE</t>
  </si>
  <si>
    <t>063055</t>
  </si>
  <si>
    <t>COMUNE DI POGGIOMARINO</t>
  </si>
  <si>
    <t>063056</t>
  </si>
  <si>
    <t>COMUNE DI POLLENA TROCCHIA</t>
  </si>
  <si>
    <t>063057</t>
  </si>
  <si>
    <t>COMUNE DI POMIGLIANO D'ARCO</t>
  </si>
  <si>
    <t>063058</t>
  </si>
  <si>
    <t>COMUNE DI POMPEI</t>
  </si>
  <si>
    <t>063059</t>
  </si>
  <si>
    <t>COMUNE DI PORTICI</t>
  </si>
  <si>
    <t>063060</t>
  </si>
  <si>
    <t>COMUNE DI POZZUOLI</t>
  </si>
  <si>
    <t>063061</t>
  </si>
  <si>
    <t>COMUNE DI PROCIDA</t>
  </si>
  <si>
    <t>063062</t>
  </si>
  <si>
    <t>COMUNE DI QUALIANO</t>
  </si>
  <si>
    <t>063063</t>
  </si>
  <si>
    <t>COMUNE DI QUARTO</t>
  </si>
  <si>
    <t>063065</t>
  </si>
  <si>
    <t>COMUNE DI ROCCARAINOLA</t>
  </si>
  <si>
    <t>063066</t>
  </si>
  <si>
    <t>COMUNE DI SAN GENNARO VESUVIANO</t>
  </si>
  <si>
    <t>063067</t>
  </si>
  <si>
    <t>COMUNE DI SAN GIORGIO A CREMANO</t>
  </si>
  <si>
    <t>063068</t>
  </si>
  <si>
    <t>COMUNE DI SAN GIUSEPPE VESUVIANO</t>
  </si>
  <si>
    <t>063069</t>
  </si>
  <si>
    <t>COMUNE DI SAN PAOLO BEL SITO</t>
  </si>
  <si>
    <t>063070</t>
  </si>
  <si>
    <t>COMUNE DI SAN SEBASTIANO AL VESUVIO</t>
  </si>
  <si>
    <t>063075</t>
  </si>
  <si>
    <t>COMUNE DI SAN VITALIANO</t>
  </si>
  <si>
    <t>063090</t>
  </si>
  <si>
    <t>COMUNE DI SANTA MARIA LA CARITA'</t>
  </si>
  <si>
    <t>063071</t>
  </si>
  <si>
    <t>COMUNE DI SANT'AGNELLO</t>
  </si>
  <si>
    <t>063072</t>
  </si>
  <si>
    <t>COMUNE DI SANT'ANASTASIA</t>
  </si>
  <si>
    <t>063073</t>
  </si>
  <si>
    <t>COMUNE DI SANT'ANTIMO</t>
  </si>
  <si>
    <t>063074</t>
  </si>
  <si>
    <t>COMUNE DI SANT'ANTONIO ABATE</t>
  </si>
  <si>
    <t>063076</t>
  </si>
  <si>
    <t>COMUNE DI SAVIANO</t>
  </si>
  <si>
    <t>063077</t>
  </si>
  <si>
    <t>COMUNE DI SCISCIANO</t>
  </si>
  <si>
    <t>063078</t>
  </si>
  <si>
    <t>COMUNE DI SERRARA FONTANA</t>
  </si>
  <si>
    <t>063079</t>
  </si>
  <si>
    <t>COMUNE DI SOMMA VESUVIANA</t>
  </si>
  <si>
    <t>063080</t>
  </si>
  <si>
    <t>COMUNE DI SORRENTO</t>
  </si>
  <si>
    <t>063081</t>
  </si>
  <si>
    <t>COMUNE DI STRIANO</t>
  </si>
  <si>
    <t>063082</t>
  </si>
  <si>
    <t>COMUNE DI TERZIGNO</t>
  </si>
  <si>
    <t>063083</t>
  </si>
  <si>
    <t>COMUNE DI TORRE ANNUNZIATA</t>
  </si>
  <si>
    <t>063084</t>
  </si>
  <si>
    <t>COMUNE DI TORRE DEL GRECO</t>
  </si>
  <si>
    <t>063091</t>
  </si>
  <si>
    <t>COMUNE DI TRECASE</t>
  </si>
  <si>
    <t>063085</t>
  </si>
  <si>
    <t>COMUNE DI TUFINO</t>
  </si>
  <si>
    <t>063086</t>
  </si>
  <si>
    <t>COMUNE DI VICO EQUENSE</t>
  </si>
  <si>
    <t>063087</t>
  </si>
  <si>
    <t>COMUNE DI VILLARICCA</t>
  </si>
  <si>
    <t>063088</t>
  </si>
  <si>
    <t>COMUNE DI VISCIANO</t>
  </si>
  <si>
    <t>063089</t>
  </si>
  <si>
    <t>COMUNE DI VOLLA</t>
  </si>
  <si>
    <t>065001</t>
  </si>
  <si>
    <t>SA</t>
  </si>
  <si>
    <t>COMUNE DI ACERNO</t>
  </si>
  <si>
    <t>065002</t>
  </si>
  <si>
    <t>COMUNE DI AGROPOLI</t>
  </si>
  <si>
    <t>065003</t>
  </si>
  <si>
    <t>COMUNE DI ALBANELLA</t>
  </si>
  <si>
    <t>065004</t>
  </si>
  <si>
    <t>COMUNE DI ALFANO</t>
  </si>
  <si>
    <t>065005</t>
  </si>
  <si>
    <t>COMUNE DI ALTAVILLA SILENTINA</t>
  </si>
  <si>
    <t>065006</t>
  </si>
  <si>
    <t>COMUNE DI AMALFI</t>
  </si>
  <si>
    <t>065007</t>
  </si>
  <si>
    <t>COMUNE DI ANGRI</t>
  </si>
  <si>
    <t>065008</t>
  </si>
  <si>
    <t>COMUNE DI AQUARA</t>
  </si>
  <si>
    <t>065009</t>
  </si>
  <si>
    <t>COMUNE DI ASCEA</t>
  </si>
  <si>
    <t>065010</t>
  </si>
  <si>
    <t>COMUNE DI ATENA LUCANA</t>
  </si>
  <si>
    <t>065011</t>
  </si>
  <si>
    <t>COMUNE DI ATRANI</t>
  </si>
  <si>
    <t>065012</t>
  </si>
  <si>
    <t>COMUNE DI AULETTA</t>
  </si>
  <si>
    <t>065013</t>
  </si>
  <si>
    <t>COMUNE DI BARONISSI</t>
  </si>
  <si>
    <t>065014</t>
  </si>
  <si>
    <t>COMUNE DI BATTIPAGLIA</t>
  </si>
  <si>
    <t>065158</t>
  </si>
  <si>
    <t>COMUNE DI BELLIZZI</t>
  </si>
  <si>
    <t>065015</t>
  </si>
  <si>
    <t>COMUNE DI BELLOSGUARDO</t>
  </si>
  <si>
    <t>065016</t>
  </si>
  <si>
    <t>COMUNE DI BRACIGLIANO</t>
  </si>
  <si>
    <t>065017</t>
  </si>
  <si>
    <t>COMUNE DI BUCCINO</t>
  </si>
  <si>
    <t>065018</t>
  </si>
  <si>
    <t>COMUNE DI BUONABITACOLO</t>
  </si>
  <si>
    <t>065019</t>
  </si>
  <si>
    <t>COMUNE DI CAGGIANO</t>
  </si>
  <si>
    <t>065020</t>
  </si>
  <si>
    <t>COMUNE DI CALVANICO</t>
  </si>
  <si>
    <t>065021</t>
  </si>
  <si>
    <t>COMUNE DI CAMEROTA</t>
  </si>
  <si>
    <t>065022</t>
  </si>
  <si>
    <t>COMUNE DI CAMPAGNA</t>
  </si>
  <si>
    <t>065023</t>
  </si>
  <si>
    <t>COMUNE DI CAMPORA</t>
  </si>
  <si>
    <t>065024</t>
  </si>
  <si>
    <t>COMUNE DI CANNALONGA</t>
  </si>
  <si>
    <t>065025</t>
  </si>
  <si>
    <t>COMUNE DI CAPACCIO</t>
  </si>
  <si>
    <t>065028</t>
  </si>
  <si>
    <t>COMUNE DI CASAL VELINO</t>
  </si>
  <si>
    <t>065026</t>
  </si>
  <si>
    <t>COMUNE DI CASALBUONO</t>
  </si>
  <si>
    <t>065027</t>
  </si>
  <si>
    <t>COMUNE DI CASALETTO SPARTANO</t>
  </si>
  <si>
    <t>065029</t>
  </si>
  <si>
    <t>COMUNE DI CASELLE IN PITTARI</t>
  </si>
  <si>
    <t>065034</t>
  </si>
  <si>
    <t>COMUNE DI CASTEL SAN GIORGIO</t>
  </si>
  <si>
    <t>065035</t>
  </si>
  <si>
    <t>COMUNE DI CASTEL SAN LORENZO</t>
  </si>
  <si>
    <t>065030</t>
  </si>
  <si>
    <t>COMUNE DI CASTELCIVITA</t>
  </si>
  <si>
    <t>065031</t>
  </si>
  <si>
    <t>COMUNE DI CASTELLABATE</t>
  </si>
  <si>
    <t>065032</t>
  </si>
  <si>
    <t>COMUNE DI CASTELNUOVO CILENTO</t>
  </si>
  <si>
    <t>065033</t>
  </si>
  <si>
    <t>COMUNE DI CASTELNUOVO DI CONZA</t>
  </si>
  <si>
    <t>065036</t>
  </si>
  <si>
    <t>COMUNE DI CASTIGLIONE DEL GENOVESI</t>
  </si>
  <si>
    <t>065037</t>
  </si>
  <si>
    <t>COMUNE DI CAVA DE' TIRRENI</t>
  </si>
  <si>
    <t>065038</t>
  </si>
  <si>
    <t>COMUNE DI CELLE DI BULGHERIA</t>
  </si>
  <si>
    <t>065039</t>
  </si>
  <si>
    <t>COMUNE DI CENTOLA</t>
  </si>
  <si>
    <t>065040</t>
  </si>
  <si>
    <t>COMUNE DI CERASO</t>
  </si>
  <si>
    <t>065041</t>
  </si>
  <si>
    <t>COMUNE DI CETARA</t>
  </si>
  <si>
    <t>065042</t>
  </si>
  <si>
    <t>COMUNE DI CICERALE</t>
  </si>
  <si>
    <t>065043</t>
  </si>
  <si>
    <t>COMUNE DI COLLIANO</t>
  </si>
  <si>
    <t>065044</t>
  </si>
  <si>
    <t>COMUNE DI CONCA DEI MARINI</t>
  </si>
  <si>
    <t>065045</t>
  </si>
  <si>
    <t>COMUNE DI CONTRONE</t>
  </si>
  <si>
    <t>065046</t>
  </si>
  <si>
    <t>COMUNE DI CONTURSI TERME</t>
  </si>
  <si>
    <t>065047</t>
  </si>
  <si>
    <t>COMUNE DI CORBARA</t>
  </si>
  <si>
    <t>065048</t>
  </si>
  <si>
    <t>COMUNE DI CORLETO MONFORTE</t>
  </si>
  <si>
    <t>065049</t>
  </si>
  <si>
    <t>COMUNE DI CUCCARO VETERE</t>
  </si>
  <si>
    <t>065050</t>
  </si>
  <si>
    <t>COMUNE DI EBOLI</t>
  </si>
  <si>
    <t>065051</t>
  </si>
  <si>
    <t>COMUNE DI FELITTO</t>
  </si>
  <si>
    <t>065052</t>
  </si>
  <si>
    <t>COMUNE DI FISCIANO</t>
  </si>
  <si>
    <t>065053</t>
  </si>
  <si>
    <t>COMUNE DI FURORE</t>
  </si>
  <si>
    <t>065054</t>
  </si>
  <si>
    <t>COMUNE DI FUTANI</t>
  </si>
  <si>
    <t>065055</t>
  </si>
  <si>
    <t>COMUNE DI GIFFONI SEI CASALI</t>
  </si>
  <si>
    <t>065056</t>
  </si>
  <si>
    <t>COMUNE DI GIFFONI VALLE PIANA</t>
  </si>
  <si>
    <t>065057</t>
  </si>
  <si>
    <t>COMUNE DI GIOI</t>
  </si>
  <si>
    <t>065058</t>
  </si>
  <si>
    <t>COMUNE DI GIUNGANO</t>
  </si>
  <si>
    <t>065059</t>
  </si>
  <si>
    <t>COMUNE DI ISPANI</t>
  </si>
  <si>
    <t>065060</t>
  </si>
  <si>
    <t>COMUNE DI LAUREANA CILENTO</t>
  </si>
  <si>
    <t>065061</t>
  </si>
  <si>
    <t>COMUNE DI LAURINO</t>
  </si>
  <si>
    <t>065062</t>
  </si>
  <si>
    <t>COMUNE DI LAURITO</t>
  </si>
  <si>
    <t>065063</t>
  </si>
  <si>
    <t>COMUNE DI LAVIANO</t>
  </si>
  <si>
    <t>065064</t>
  </si>
  <si>
    <t>COMUNE DI LUSTRA</t>
  </si>
  <si>
    <t>065065</t>
  </si>
  <si>
    <t>COMUNE DI MAGLIANO VETERE</t>
  </si>
  <si>
    <t>065066</t>
  </si>
  <si>
    <t>COMUNE DI MAIORI</t>
  </si>
  <si>
    <t>065067</t>
  </si>
  <si>
    <t>COMUNE DI MERCATO SAN SEVERINO</t>
  </si>
  <si>
    <t>065068</t>
  </si>
  <si>
    <t>COMUNE DI MINORI</t>
  </si>
  <si>
    <t>065069</t>
  </si>
  <si>
    <t>COMUNE DI MOIO DELLA CIVITELLA</t>
  </si>
  <si>
    <t>065070</t>
  </si>
  <si>
    <t>COMUNE DI MONTANO ANTILIA</t>
  </si>
  <si>
    <t>065075</t>
  </si>
  <si>
    <t>COMUNE DI MONTE SAN GIACOMO</t>
  </si>
  <si>
    <t>065071</t>
  </si>
  <si>
    <t>COMUNE DI MONTECORICE</t>
  </si>
  <si>
    <t>065072</t>
  </si>
  <si>
    <t>COMUNE DI MONTECORVINO PUGLIANO</t>
  </si>
  <si>
    <t>065073</t>
  </si>
  <si>
    <t>COMUNE DI MONTECORVINO ROVELLA</t>
  </si>
  <si>
    <t>065074</t>
  </si>
  <si>
    <t>COMUNE DI MONTEFORTE CILENTO</t>
  </si>
  <si>
    <t>065076</t>
  </si>
  <si>
    <t>COMUNE DI MONTESANO SULLA MARCELLANA</t>
  </si>
  <si>
    <t>065077</t>
  </si>
  <si>
    <t>COMUNE DI MORIGERATI</t>
  </si>
  <si>
    <t>065078</t>
  </si>
  <si>
    <t>COMUNE DI NOCERA INFERIORE</t>
  </si>
  <si>
    <t>065079</t>
  </si>
  <si>
    <t>COMUNE DI NOCERA SUPERIORE</t>
  </si>
  <si>
    <t>065080</t>
  </si>
  <si>
    <t>COMUNE DI NOVI VELIA</t>
  </si>
  <si>
    <t>065081</t>
  </si>
  <si>
    <t>COMUNE DI OGLIASTRO CILENTO</t>
  </si>
  <si>
    <t>065082</t>
  </si>
  <si>
    <t>COMUNE DI OLEVANO SUL TUSCIANO</t>
  </si>
  <si>
    <t>065083</t>
  </si>
  <si>
    <t>COMUNE DI OLIVETO CITRA</t>
  </si>
  <si>
    <t>065084</t>
  </si>
  <si>
    <t>COMUNE DI OMIGNANO</t>
  </si>
  <si>
    <t>065085</t>
  </si>
  <si>
    <t>COMUNE DI ORRIA</t>
  </si>
  <si>
    <t>065086</t>
  </si>
  <si>
    <t>COMUNE DI OTTATI</t>
  </si>
  <si>
    <t>065087</t>
  </si>
  <si>
    <t>COMUNE DI PADULA</t>
  </si>
  <si>
    <t>065088</t>
  </si>
  <si>
    <t>COMUNE DI PAGANI</t>
  </si>
  <si>
    <t>065089</t>
  </si>
  <si>
    <t>COMUNE DI PALOMONTE</t>
  </si>
  <si>
    <t>065090</t>
  </si>
  <si>
    <t>COMUNE DI PELLEZZANO</t>
  </si>
  <si>
    <t>065091</t>
  </si>
  <si>
    <t>COMUNE DI PERDIFUMO</t>
  </si>
  <si>
    <t>065092</t>
  </si>
  <si>
    <t>COMUNE DI PERITO</t>
  </si>
  <si>
    <t>065093</t>
  </si>
  <si>
    <t>COMUNE DI PERTOSA</t>
  </si>
  <si>
    <t>065094</t>
  </si>
  <si>
    <t>COMUNE DI PETINA</t>
  </si>
  <si>
    <t>065095</t>
  </si>
  <si>
    <t>COMUNE DI PIAGGINE</t>
  </si>
  <si>
    <t>065096</t>
  </si>
  <si>
    <t>COMUNE DI PISCIOTTA</t>
  </si>
  <si>
    <t>065097</t>
  </si>
  <si>
    <t>COMUNE DI POLLA</t>
  </si>
  <si>
    <t>065098</t>
  </si>
  <si>
    <t>COMUNE DI POLLICA</t>
  </si>
  <si>
    <t>065099</t>
  </si>
  <si>
    <t>COMUNE DI PONTECAGNANO FAIANO</t>
  </si>
  <si>
    <t>065100</t>
  </si>
  <si>
    <t>COMUNE DI POSITANO</t>
  </si>
  <si>
    <t>065101</t>
  </si>
  <si>
    <t>COMUNE DI POSTIGLIONE</t>
  </si>
  <si>
    <t>065102</t>
  </si>
  <si>
    <t>COMUNE DI PRAIANO</t>
  </si>
  <si>
    <t>065103</t>
  </si>
  <si>
    <t>COMUNE DI PRIGNANO CILENTO</t>
  </si>
  <si>
    <t>065104</t>
  </si>
  <si>
    <t>COMUNE DI RAVELLO</t>
  </si>
  <si>
    <t>065105</t>
  </si>
  <si>
    <t>COMUNE DI RICIGLIANO</t>
  </si>
  <si>
    <t>065106</t>
  </si>
  <si>
    <t>COMUNE DI ROCCADASPIDE</t>
  </si>
  <si>
    <t>065107</t>
  </si>
  <si>
    <t>COMUNE DI ROCCAGLORIOSA</t>
  </si>
  <si>
    <t>065108</t>
  </si>
  <si>
    <t>COMUNE DI ROCCAPIEMONTE</t>
  </si>
  <si>
    <t>065109</t>
  </si>
  <si>
    <t>COMUNE DI ROFRANO</t>
  </si>
  <si>
    <t>065110</t>
  </si>
  <si>
    <t>COMUNE DI ROMAGNANO AL MONTE</t>
  </si>
  <si>
    <t>065111</t>
  </si>
  <si>
    <t>COMUNE DI ROSCIGNO</t>
  </si>
  <si>
    <t>065112</t>
  </si>
  <si>
    <t>COMUNE DI RUTINO</t>
  </si>
  <si>
    <t>065113</t>
  </si>
  <si>
    <t>COMUNE DI SACCO</t>
  </si>
  <si>
    <t>065114</t>
  </si>
  <si>
    <t>COMUNE DI SALA CONSILINA</t>
  </si>
  <si>
    <t>065115</t>
  </si>
  <si>
    <t>COMUNE DI SALENTO</t>
  </si>
  <si>
    <t>065116</t>
  </si>
  <si>
    <t>COMUNE DI SALERNO</t>
  </si>
  <si>
    <t>065117</t>
  </si>
  <si>
    <t>COMUNE DI SALVITELLE</t>
  </si>
  <si>
    <t>065118</t>
  </si>
  <si>
    <t>COMUNE DI SAN CIPRIANO PICENTINO</t>
  </si>
  <si>
    <t>065119</t>
  </si>
  <si>
    <t>COMUNE DI SAN GIOVANNI A PIRO</t>
  </si>
  <si>
    <t>065120</t>
  </si>
  <si>
    <t>COMUNE DI SAN GREGORIO MAGNO</t>
  </si>
  <si>
    <t>065121</t>
  </si>
  <si>
    <t>COMUNE DI SAN MANGO PIEMONTE</t>
  </si>
  <si>
    <t>065122</t>
  </si>
  <si>
    <t>COMUNE DI SAN MARZANO SUL SARNO</t>
  </si>
  <si>
    <t>065123</t>
  </si>
  <si>
    <t>COMUNE DI SAN MAURO CILENTO</t>
  </si>
  <si>
    <t>065124</t>
  </si>
  <si>
    <t>COMUNE DI SAN MAURO LA BRUCA</t>
  </si>
  <si>
    <t>065125</t>
  </si>
  <si>
    <t>COMUNE DI SAN PIETRO AL TANAGRO</t>
  </si>
  <si>
    <t>065126</t>
  </si>
  <si>
    <t>COMUNE DI SAN RUFO</t>
  </si>
  <si>
    <t>065132</t>
  </si>
  <si>
    <t>COMUNE DI SAN VALENTINO TORIO</t>
  </si>
  <si>
    <t>065127</t>
  </si>
  <si>
    <t>COMUNE DI SANTA MARINA</t>
  </si>
  <si>
    <t>065128</t>
  </si>
  <si>
    <t>COMUNE DI SANT'ANGELO A FASANELLA</t>
  </si>
  <si>
    <t>065129</t>
  </si>
  <si>
    <t>COMUNE DI SANT'ARSENIO</t>
  </si>
  <si>
    <t>065130</t>
  </si>
  <si>
    <t>COMUNE DI SANT'EGIDIO DEL MONTE ALBINO</t>
  </si>
  <si>
    <t>065131</t>
  </si>
  <si>
    <t>COMUNE DI SANTOMENNA</t>
  </si>
  <si>
    <t>065133</t>
  </si>
  <si>
    <t>COMUNE DI SANZA</t>
  </si>
  <si>
    <t>065134</t>
  </si>
  <si>
    <t>COMUNE DI SAPRI</t>
  </si>
  <si>
    <t>065135</t>
  </si>
  <si>
    <t>COMUNE DI SARNO</t>
  </si>
  <si>
    <t>065136</t>
  </si>
  <si>
    <t>COMUNE DI SASSANO</t>
  </si>
  <si>
    <t>065137</t>
  </si>
  <si>
    <t>COMUNE DI SCAFATI</t>
  </si>
  <si>
    <t>065138</t>
  </si>
  <si>
    <t>COMUNE DI SCALA</t>
  </si>
  <si>
    <t>065139</t>
  </si>
  <si>
    <t>COMUNE DI SERRAMEZZANA</t>
  </si>
  <si>
    <t>065140</t>
  </si>
  <si>
    <t>COMUNE DI SERRE</t>
  </si>
  <si>
    <t>065141</t>
  </si>
  <si>
    <t>COMUNE DI SESSA CILENTO</t>
  </si>
  <si>
    <t>065142</t>
  </si>
  <si>
    <t>COMUNE DI SIANO</t>
  </si>
  <si>
    <t>065143</t>
  </si>
  <si>
    <t>COMUNE DI SICIGNANO DEGLI ALBURNI</t>
  </si>
  <si>
    <t>065144</t>
  </si>
  <si>
    <t>COMUNE DI STELLA CILENTO</t>
  </si>
  <si>
    <t>065145</t>
  </si>
  <si>
    <t>COMUNE DI STIO</t>
  </si>
  <si>
    <t>065146</t>
  </si>
  <si>
    <t>COMUNE DI TEGGIANO</t>
  </si>
  <si>
    <t>065147</t>
  </si>
  <si>
    <t>COMUNE DI TORCHIARA</t>
  </si>
  <si>
    <t>065148</t>
  </si>
  <si>
    <t>COMUNE DI TORRACA</t>
  </si>
  <si>
    <t>065149</t>
  </si>
  <si>
    <t>COMUNE DI TORRE ORSAIA</t>
  </si>
  <si>
    <t>065150</t>
  </si>
  <si>
    <t>COMUNE DI TORTORELLA</t>
  </si>
  <si>
    <t>065151</t>
  </si>
  <si>
    <t>COMUNE DI TRAMONTI</t>
  </si>
  <si>
    <t>065152</t>
  </si>
  <si>
    <t>COMUNE DI TRENTINARA</t>
  </si>
  <si>
    <t>065153</t>
  </si>
  <si>
    <t>COMUNE DI VALLE DELL'ANGELO</t>
  </si>
  <si>
    <t>065154</t>
  </si>
  <si>
    <t>COMUNE DI VALLO DELLA LUCANIA</t>
  </si>
  <si>
    <t>065155</t>
  </si>
  <si>
    <t>COMUNE DI VALVA</t>
  </si>
  <si>
    <t>065156</t>
  </si>
  <si>
    <t>COMUNE DI VIBONATI</t>
  </si>
  <si>
    <t>065157</t>
  </si>
  <si>
    <t>COMUNE DI VIETRI SUL MARE</t>
  </si>
  <si>
    <t>072001</t>
  </si>
  <si>
    <t>COMUNE DI ACQUAVIVA DELLE FONTI</t>
  </si>
  <si>
    <t>072002</t>
  </si>
  <si>
    <t>COMUNE DI ADELFIA</t>
  </si>
  <si>
    <t>072003</t>
  </si>
  <si>
    <t>COMUNE DI ALBEROBELLO</t>
  </si>
  <si>
    <t>072004</t>
  </si>
  <si>
    <t>COMUNE DI ALTAMURA</t>
  </si>
  <si>
    <t>072006</t>
  </si>
  <si>
    <t>COMUNE DI BARI</t>
  </si>
  <si>
    <t>072008</t>
  </si>
  <si>
    <t>COMUNE DI BINETTO</t>
  </si>
  <si>
    <t>072010</t>
  </si>
  <si>
    <t>COMUNE DI BITETTO</t>
  </si>
  <si>
    <t>072011</t>
  </si>
  <si>
    <t>COMUNE DI BITONTO</t>
  </si>
  <si>
    <t>072012</t>
  </si>
  <si>
    <t>COMUNE DI BITRITTO</t>
  </si>
  <si>
    <t>072014</t>
  </si>
  <si>
    <t>COMUNE DI CAPURSO</t>
  </si>
  <si>
    <t>072015</t>
  </si>
  <si>
    <t>COMUNE DI CASAMASSIMA</t>
  </si>
  <si>
    <t>072016</t>
  </si>
  <si>
    <t>COMUNE DI CASSANO DELLE MURGE</t>
  </si>
  <si>
    <t>072017</t>
  </si>
  <si>
    <t>COMUNE DI CASTELLANA GROTTE</t>
  </si>
  <si>
    <t>072018</t>
  </si>
  <si>
    <t>COMUNE DI CELLAMARE</t>
  </si>
  <si>
    <t>072019</t>
  </si>
  <si>
    <t>COMUNE DI CONVERSANO</t>
  </si>
  <si>
    <t>072020</t>
  </si>
  <si>
    <t>COMUNE DI CORATO</t>
  </si>
  <si>
    <t>072021</t>
  </si>
  <si>
    <t>COMUNE DI GIOIA DEL COLLE</t>
  </si>
  <si>
    <t>072022</t>
  </si>
  <si>
    <t>COMUNE DI GIOVINAZZO</t>
  </si>
  <si>
    <t>072023</t>
  </si>
  <si>
    <t>COMUNE DI GRAVINA IN PUGLIA</t>
  </si>
  <si>
    <t>072024</t>
  </si>
  <si>
    <t>COMUNE DI GRUMO APPULA</t>
  </si>
  <si>
    <t>072025</t>
  </si>
  <si>
    <t>COMUNE DI LOCOROTONDO</t>
  </si>
  <si>
    <t>072027</t>
  </si>
  <si>
    <t>COMUNE DI MODUGNO</t>
  </si>
  <si>
    <t>072028</t>
  </si>
  <si>
    <t>COMUNE DI MOLA DI BARI</t>
  </si>
  <si>
    <t>072029</t>
  </si>
  <si>
    <t>COMUNE DI MOLFETTA</t>
  </si>
  <si>
    <t>072030</t>
  </si>
  <si>
    <t>COMUNE DI MONOPOLI</t>
  </si>
  <si>
    <t>072031</t>
  </si>
  <si>
    <t>COMUNE DI NOCI</t>
  </si>
  <si>
    <t>072032</t>
  </si>
  <si>
    <t>COMUNE DI NOICATTARO</t>
  </si>
  <si>
    <t>072033</t>
  </si>
  <si>
    <t>COMUNE DI PALO DEL COLLE</t>
  </si>
  <si>
    <t>072034</t>
  </si>
  <si>
    <t>COMUNE DI POGGIORSINI</t>
  </si>
  <si>
    <t>072035</t>
  </si>
  <si>
    <t>COMUNE DI POLIGNANO A MARE</t>
  </si>
  <si>
    <t>072036</t>
  </si>
  <si>
    <t>COMUNE DI PUTIGNANO</t>
  </si>
  <si>
    <t>072037</t>
  </si>
  <si>
    <t>COMUNE DI RUTIGLIANO</t>
  </si>
  <si>
    <t>072038</t>
  </si>
  <si>
    <t>COMUNE DI RUVO DI PUGLIA</t>
  </si>
  <si>
    <t>072039</t>
  </si>
  <si>
    <t>COMUNE DI SAMMICHELE DI BARI</t>
  </si>
  <si>
    <t>072040</t>
  </si>
  <si>
    <t>COMUNE DI SANNICANDRO DI BARI</t>
  </si>
  <si>
    <t>072041</t>
  </si>
  <si>
    <t>COMUNE DI SANTERAMO IN COLLE</t>
  </si>
  <si>
    <t>072043</t>
  </si>
  <si>
    <t>COMUNE DI TERLIZZI</t>
  </si>
  <si>
    <t>072044</t>
  </si>
  <si>
    <t>COMUNE DI TORITTO</t>
  </si>
  <si>
    <t>072046</t>
  </si>
  <si>
    <t>COMUNE DI TRIGGIANO</t>
  </si>
  <si>
    <t>072047</t>
  </si>
  <si>
    <t>COMUNE DI TURI</t>
  </si>
  <si>
    <t>072048</t>
  </si>
  <si>
    <t>COMUNE DI VALENZANO</t>
  </si>
  <si>
    <t>110001</t>
  </si>
  <si>
    <t>BT</t>
  </si>
  <si>
    <t>COMUNE DI ANDRIA</t>
  </si>
  <si>
    <t>110002</t>
  </si>
  <si>
    <t>COMUNE DI BARLETTA</t>
  </si>
  <si>
    <t>110003</t>
  </si>
  <si>
    <t>COMUNE DI BISCEGLIE</t>
  </si>
  <si>
    <t>110004</t>
  </si>
  <si>
    <t>COMUNE DI CANOSA DI PUGLIA</t>
  </si>
  <si>
    <t>110005</t>
  </si>
  <si>
    <t>COMUNE DI MARGHERITA DI SAVOIA</t>
  </si>
  <si>
    <t>110006</t>
  </si>
  <si>
    <t>COMUNE DI MINERVINO MURGE</t>
  </si>
  <si>
    <t>110007</t>
  </si>
  <si>
    <t>COMUNE DI SAN FERDINANDO DI PUGLIA</t>
  </si>
  <si>
    <t>110008</t>
  </si>
  <si>
    <t>COMUNE DI SPINAZZOLA</t>
  </si>
  <si>
    <t>110009</t>
  </si>
  <si>
    <t>COMUNE DI TRANI</t>
  </si>
  <si>
    <t>110010</t>
  </si>
  <si>
    <t>COMUNE DI TRINITAPOLI</t>
  </si>
  <si>
    <t>074001</t>
  </si>
  <si>
    <t>BR</t>
  </si>
  <si>
    <t>COMUNE DI BRINDISI</t>
  </si>
  <si>
    <t>074002</t>
  </si>
  <si>
    <t>COMUNE DI CAROVIGNO</t>
  </si>
  <si>
    <t>074003</t>
  </si>
  <si>
    <t>COMUNE DI CEGLIE MESSAPICA</t>
  </si>
  <si>
    <t>074004</t>
  </si>
  <si>
    <t>COMUNE DI CELLINO SAN MARCO</t>
  </si>
  <si>
    <t>074005</t>
  </si>
  <si>
    <t>COMUNE DI CISTERNINO</t>
  </si>
  <si>
    <t>074006</t>
  </si>
  <si>
    <t>COMUNE DI ERCHIE</t>
  </si>
  <si>
    <t>074007</t>
  </si>
  <si>
    <t>COMUNE DI FASANO</t>
  </si>
  <si>
    <t>074008</t>
  </si>
  <si>
    <t>COMUNE DI FRANCAVILLA FONTANA</t>
  </si>
  <si>
    <t>074009</t>
  </si>
  <si>
    <t>COMUNE DI LATIANO</t>
  </si>
  <si>
    <t>074010</t>
  </si>
  <si>
    <t>COMUNE DI MESAGNE</t>
  </si>
  <si>
    <t>074011</t>
  </si>
  <si>
    <t>COMUNE DI ORIA</t>
  </si>
  <si>
    <t>074012</t>
  </si>
  <si>
    <t>COMUNE DI OSTUNI</t>
  </si>
  <si>
    <t>074013</t>
  </si>
  <si>
    <t>COMUNE DI SAN DONACI</t>
  </si>
  <si>
    <t>074014</t>
  </si>
  <si>
    <t>COMUNE DI SAN MICHELE SALENTINO</t>
  </si>
  <si>
    <t>074015</t>
  </si>
  <si>
    <t>COMUNE DI SAN PANCRAZIO SALENTINO</t>
  </si>
  <si>
    <t>074016</t>
  </si>
  <si>
    <t>COMUNE DI SAN PIETRO VERNOTICO</t>
  </si>
  <si>
    <t>074017</t>
  </si>
  <si>
    <t>COMUNE DI SAN VITO DEI NORMANNI</t>
  </si>
  <si>
    <t>074018</t>
  </si>
  <si>
    <t>COMUNE DI TORCHIAROLO</t>
  </si>
  <si>
    <t>074019</t>
  </si>
  <si>
    <t>COMUNE DI TORRE SANTA SUSANNA</t>
  </si>
  <si>
    <t>074020</t>
  </si>
  <si>
    <t>COMUNE DI VILLA CASTELLI</t>
  </si>
  <si>
    <t>071001</t>
  </si>
  <si>
    <t>FG</t>
  </si>
  <si>
    <t>COMUNE DI ACCADIA</t>
  </si>
  <si>
    <t>071002</t>
  </si>
  <si>
    <t>COMUNE DI ALBERONA</t>
  </si>
  <si>
    <t>071003</t>
  </si>
  <si>
    <t>COMUNE DI ANZANO DI PUGLIA</t>
  </si>
  <si>
    <t>071004</t>
  </si>
  <si>
    <t>COMUNE DI APRICENA</t>
  </si>
  <si>
    <t>071005</t>
  </si>
  <si>
    <t>COMUNE DI ASCOLI SATRIANO</t>
  </si>
  <si>
    <t>071006</t>
  </si>
  <si>
    <t>COMUNE DI BICCARI</t>
  </si>
  <si>
    <t>071007</t>
  </si>
  <si>
    <t>COMUNE DI BOVINO</t>
  </si>
  <si>
    <t>071008</t>
  </si>
  <si>
    <t>COMUNE DI CAGNANO VARANO</t>
  </si>
  <si>
    <t>071009</t>
  </si>
  <si>
    <t>COMUNE DI CANDELA</t>
  </si>
  <si>
    <t>071010</t>
  </si>
  <si>
    <t>COMUNE DI CARAPELLE</t>
  </si>
  <si>
    <t>071011</t>
  </si>
  <si>
    <t>COMUNE DI CARLANTINO</t>
  </si>
  <si>
    <t>071012</t>
  </si>
  <si>
    <t>COMUNE DI CARPINO</t>
  </si>
  <si>
    <t>071013</t>
  </si>
  <si>
    <t>COMUNE DI CASALNUOVO MONTEROTARO</t>
  </si>
  <si>
    <t>071014</t>
  </si>
  <si>
    <t>COMUNE DI CASALVECCHIO DI PUGLIA</t>
  </si>
  <si>
    <t>071015</t>
  </si>
  <si>
    <t>COMUNE DI CASTELLUCCIO DEI SAURI</t>
  </si>
  <si>
    <t>071016</t>
  </si>
  <si>
    <t>COMUNE DI CASTELLUCCIO VALMAGGIORE</t>
  </si>
  <si>
    <t>071017</t>
  </si>
  <si>
    <t>COMUNE DI CASTELNUOVO DELLA DAUNIA</t>
  </si>
  <si>
    <t>071018</t>
  </si>
  <si>
    <t>COMUNE DI CELENZA VALFORTORE</t>
  </si>
  <si>
    <t>071019</t>
  </si>
  <si>
    <t>COMUNE DI CELLE DI SAN VITO</t>
  </si>
  <si>
    <t>071020</t>
  </si>
  <si>
    <t>COMUNE DI CERIGNOLA</t>
  </si>
  <si>
    <t>071021</t>
  </si>
  <si>
    <t>COMUNE DI CHIEUTI</t>
  </si>
  <si>
    <t>071022</t>
  </si>
  <si>
    <t>COMUNE DI DELICETO</t>
  </si>
  <si>
    <t>071023</t>
  </si>
  <si>
    <t>COMUNE DI FAETO</t>
  </si>
  <si>
    <t>071024</t>
  </si>
  <si>
    <t>COMUNE DI FOGGIA</t>
  </si>
  <si>
    <t>071025</t>
  </si>
  <si>
    <t>COMUNE DI ISCHITELLA</t>
  </si>
  <si>
    <t>071026</t>
  </si>
  <si>
    <t>COMUNE DI ISOLE TREMITI</t>
  </si>
  <si>
    <t>071027</t>
  </si>
  <si>
    <t>COMUNE DI LESINA</t>
  </si>
  <si>
    <t>071028</t>
  </si>
  <si>
    <t>COMUNE DI LUCERA</t>
  </si>
  <si>
    <t>071029</t>
  </si>
  <si>
    <t>COMUNE DI MANFREDONIA</t>
  </si>
  <si>
    <t>071031</t>
  </si>
  <si>
    <t>COMUNE DI MATTINATA</t>
  </si>
  <si>
    <t>071033</t>
  </si>
  <si>
    <t>COMUNE DI MONTE SANT'ANGELO</t>
  </si>
  <si>
    <t>071032</t>
  </si>
  <si>
    <t>COMUNE DI MONTELEONE DI PUGLIA</t>
  </si>
  <si>
    <t>071034</t>
  </si>
  <si>
    <t>COMUNE DI MOTTA MONTECORVINO</t>
  </si>
  <si>
    <t>071063</t>
  </si>
  <si>
    <t>COMUNE DI ORDONA</t>
  </si>
  <si>
    <t>071035</t>
  </si>
  <si>
    <t>COMUNE DI ORSARA DI PUGLIA</t>
  </si>
  <si>
    <t>071036</t>
  </si>
  <si>
    <t>COMUNE DI ORTA NOVA</t>
  </si>
  <si>
    <t>071037</t>
  </si>
  <si>
    <t>COMUNE DI PANNI</t>
  </si>
  <si>
    <t>071038</t>
  </si>
  <si>
    <t>COMUNE DI PESCHICI</t>
  </si>
  <si>
    <t>071039</t>
  </si>
  <si>
    <t>COMUNE DI PIETRAMONTECORVINO</t>
  </si>
  <si>
    <t>071040</t>
  </si>
  <si>
    <t>COMUNE DI POGGIO IMPERIALE</t>
  </si>
  <si>
    <t>071041</t>
  </si>
  <si>
    <t>COMUNE DI RIGNANO GARGANICO</t>
  </si>
  <si>
    <t>071042</t>
  </si>
  <si>
    <t>COMUNE DI ROCCHETTA SANT'ANTONIO</t>
  </si>
  <si>
    <t>071043</t>
  </si>
  <si>
    <t>COMUNE DI RODI GARGANICO</t>
  </si>
  <si>
    <t>071044</t>
  </si>
  <si>
    <t>COMUNE DI ROSETO VALFORTORE</t>
  </si>
  <si>
    <t>071046</t>
  </si>
  <si>
    <t>COMUNE DI SAN GIOVANNI ROTONDO</t>
  </si>
  <si>
    <t>071047</t>
  </si>
  <si>
    <t>COMUNE DI SAN MARCO IN LAMIS</t>
  </si>
  <si>
    <t>071048</t>
  </si>
  <si>
    <t>COMUNE DI SAN MARCO LA CATOLA</t>
  </si>
  <si>
    <t>071049</t>
  </si>
  <si>
    <t>COMUNE DI SAN NICANDRO GARGANICO</t>
  </si>
  <si>
    <t>071050</t>
  </si>
  <si>
    <t>COMUNE DI SAN PAOLO DI CIVITATE</t>
  </si>
  <si>
    <t>071051</t>
  </si>
  <si>
    <t>COMUNE DI SAN SEVERO</t>
  </si>
  <si>
    <t>071052</t>
  </si>
  <si>
    <t>COMUNE DI SANT'AGATA DI PUGLIA</t>
  </si>
  <si>
    <t>071053</t>
  </si>
  <si>
    <t>COMUNE DI SERRACAPRIOLA</t>
  </si>
  <si>
    <t>071054</t>
  </si>
  <si>
    <t>COMUNE DI STORNARA</t>
  </si>
  <si>
    <t>071055</t>
  </si>
  <si>
    <t>COMUNE DI STORNARELLA</t>
  </si>
  <si>
    <t>071056</t>
  </si>
  <si>
    <t>COMUNE DI TORREMAGGIORE</t>
  </si>
  <si>
    <t>071058</t>
  </si>
  <si>
    <t>COMUNE DI TROIA</t>
  </si>
  <si>
    <t>071059</t>
  </si>
  <si>
    <t>COMUNE DI VICO DEL GARGANO</t>
  </si>
  <si>
    <t>071060</t>
  </si>
  <si>
    <t>COMUNE DI VIESTE</t>
  </si>
  <si>
    <t>071061</t>
  </si>
  <si>
    <t>COMUNE DI VOLTURARA APPULA</t>
  </si>
  <si>
    <t>071062</t>
  </si>
  <si>
    <t>COMUNE DI VOLTURINO</t>
  </si>
  <si>
    <t>071064</t>
  </si>
  <si>
    <t>COMUNE DI ZAPPONETA</t>
  </si>
  <si>
    <t>075001</t>
  </si>
  <si>
    <t>LE</t>
  </si>
  <si>
    <t>COMUNE DI ACQUARICA DEL CAPO</t>
  </si>
  <si>
    <t>075002</t>
  </si>
  <si>
    <t>COMUNE DI ALESSANO</t>
  </si>
  <si>
    <t>075003</t>
  </si>
  <si>
    <t>COMUNE DI ALEZIO</t>
  </si>
  <si>
    <t>075004</t>
  </si>
  <si>
    <t>COMUNE DI ALLISTE</t>
  </si>
  <si>
    <t>075005</t>
  </si>
  <si>
    <t>COMUNE DI ANDRANO</t>
  </si>
  <si>
    <t>075006</t>
  </si>
  <si>
    <t>COMUNE DI ARADEO</t>
  </si>
  <si>
    <t>075007</t>
  </si>
  <si>
    <t>COMUNE DI ARNESANO</t>
  </si>
  <si>
    <t>075008</t>
  </si>
  <si>
    <t>COMUNE DI BAGNOLO DEL SALENTO</t>
  </si>
  <si>
    <t>075009</t>
  </si>
  <si>
    <t>COMUNE DI BOTRUGNO</t>
  </si>
  <si>
    <t>075010</t>
  </si>
  <si>
    <t>COMUNE DI CALIMERA</t>
  </si>
  <si>
    <t>075011</t>
  </si>
  <si>
    <t>COMUNE DI CAMPI SALENTINA</t>
  </si>
  <si>
    <t>075012</t>
  </si>
  <si>
    <t>COMUNE DI CANNOLE</t>
  </si>
  <si>
    <t>075013</t>
  </si>
  <si>
    <t>COMUNE DI CAPRARICA DI LECCE</t>
  </si>
  <si>
    <t>075014</t>
  </si>
  <si>
    <t>COMUNE DI CARMIANO</t>
  </si>
  <si>
    <t>075015</t>
  </si>
  <si>
    <t>COMUNE DI CARPIGNANO SALENTINO</t>
  </si>
  <si>
    <t>075016</t>
  </si>
  <si>
    <t>COMUNE DI CASARANO</t>
  </si>
  <si>
    <t>075017</t>
  </si>
  <si>
    <t>COMUNE DI CASTRI DI LECCE</t>
  </si>
  <si>
    <t>075018</t>
  </si>
  <si>
    <t>COMUNE DI CASTRIGNANO DE' GRECI</t>
  </si>
  <si>
    <t>075019</t>
  </si>
  <si>
    <t>COMUNE DI CASTRIGNANO DEL CAPO</t>
  </si>
  <si>
    <t>075096</t>
  </si>
  <si>
    <t>075020</t>
  </si>
  <si>
    <t>COMUNE DI CAVALLINO</t>
  </si>
  <si>
    <t>075021</t>
  </si>
  <si>
    <t>COMUNE DI COLLEPASSO</t>
  </si>
  <si>
    <t>075022</t>
  </si>
  <si>
    <t>COMUNE DI COPERTINO</t>
  </si>
  <si>
    <t>075023</t>
  </si>
  <si>
    <t>COMUNE DI CORIGLIANO D'OTRANTO</t>
  </si>
  <si>
    <t>075024</t>
  </si>
  <si>
    <t>COMUNE DI CORSANO</t>
  </si>
  <si>
    <t>075025</t>
  </si>
  <si>
    <t>COMUNE DI CURSI</t>
  </si>
  <si>
    <t>075026</t>
  </si>
  <si>
    <t>COMUNE DI CUTROFIANO</t>
  </si>
  <si>
    <t>075027</t>
  </si>
  <si>
    <t>COMUNE DI DISO</t>
  </si>
  <si>
    <t>075028</t>
  </si>
  <si>
    <t>COMUNE DI GAGLIANO DEL CAPO</t>
  </si>
  <si>
    <t>075029</t>
  </si>
  <si>
    <t>COMUNE DI GALATINA</t>
  </si>
  <si>
    <t>075030</t>
  </si>
  <si>
    <t>COMUNE DI GALATONE</t>
  </si>
  <si>
    <t>075031</t>
  </si>
  <si>
    <t>COMUNE DI GALLIPOLI</t>
  </si>
  <si>
    <t>075032</t>
  </si>
  <si>
    <t>COMUNE DI GIUGGIANELLO</t>
  </si>
  <si>
    <t>075033</t>
  </si>
  <si>
    <t>COMUNE DI GIURDIGNANO</t>
  </si>
  <si>
    <t>075034</t>
  </si>
  <si>
    <t>COMUNE DI GUAGNANO</t>
  </si>
  <si>
    <t>075035</t>
  </si>
  <si>
    <t>COMUNE DI LECCE</t>
  </si>
  <si>
    <t>075036</t>
  </si>
  <si>
    <t>COMUNE DI LEQUILE</t>
  </si>
  <si>
    <t>075037</t>
  </si>
  <si>
    <t>COMUNE DI LEVERANO</t>
  </si>
  <si>
    <t>075038</t>
  </si>
  <si>
    <t>COMUNE DI LIZZANELLO</t>
  </si>
  <si>
    <t>075039</t>
  </si>
  <si>
    <t>COMUNE DI MAGLIE</t>
  </si>
  <si>
    <t>075040</t>
  </si>
  <si>
    <t>COMUNE DI MARTANO</t>
  </si>
  <si>
    <t>075041</t>
  </si>
  <si>
    <t>COMUNE DI MARTIGNANO</t>
  </si>
  <si>
    <t>075042</t>
  </si>
  <si>
    <t>COMUNE DI MATINO</t>
  </si>
  <si>
    <t>075043</t>
  </si>
  <si>
    <t>COMUNE DI MELENDUGNO</t>
  </si>
  <si>
    <t>075044</t>
  </si>
  <si>
    <t>COMUNE DI MELISSANO</t>
  </si>
  <si>
    <t>075045</t>
  </si>
  <si>
    <t>COMUNE DI MELPIGNANO</t>
  </si>
  <si>
    <t>075046</t>
  </si>
  <si>
    <t>COMUNE DI MIGGIANO</t>
  </si>
  <si>
    <t>075047</t>
  </si>
  <si>
    <t>COMUNE DI MINERVINO DI LECCE</t>
  </si>
  <si>
    <t>075048</t>
  </si>
  <si>
    <t>COMUNE DI MONTERONI DI LECCE</t>
  </si>
  <si>
    <t>075049</t>
  </si>
  <si>
    <t>COMUNE DI MONTESANO SALENTINO</t>
  </si>
  <si>
    <t>075050</t>
  </si>
  <si>
    <t>COMUNE DI MORCIANO DI LEUCA</t>
  </si>
  <si>
    <t>075051</t>
  </si>
  <si>
    <t>COMUNE DI MURO LECCESE</t>
  </si>
  <si>
    <t>075052</t>
  </si>
  <si>
    <t>Nardò</t>
  </si>
  <si>
    <t>COMUNE DI NARDO'</t>
  </si>
  <si>
    <t>075053</t>
  </si>
  <si>
    <t>COMUNE DI NEVIANO</t>
  </si>
  <si>
    <t>075054</t>
  </si>
  <si>
    <t>COMUNE DI NOCIGLIA</t>
  </si>
  <si>
    <t>075055</t>
  </si>
  <si>
    <t>COMUNE DI NOVOLI</t>
  </si>
  <si>
    <t>075056</t>
  </si>
  <si>
    <t>COMUNE DI ORTELLE</t>
  </si>
  <si>
    <t>075057</t>
  </si>
  <si>
    <t>COMUNE DI OTRANTO</t>
  </si>
  <si>
    <t>075058</t>
  </si>
  <si>
    <t>COMUNE DI PALMARIGGI</t>
  </si>
  <si>
    <t>075059</t>
  </si>
  <si>
    <t>COMUNE DI PARABITA</t>
  </si>
  <si>
    <t>075060</t>
  </si>
  <si>
    <t>Patù</t>
  </si>
  <si>
    <t>COMUNE DI PATU'</t>
  </si>
  <si>
    <t>075061</t>
  </si>
  <si>
    <t>COMUNE DI POGGIARDO</t>
  </si>
  <si>
    <t>075097</t>
  </si>
  <si>
    <t>COMUNE DI PORTO CESAREO</t>
  </si>
  <si>
    <t>075062</t>
  </si>
  <si>
    <t>COMUNE DI PRESICCE</t>
  </si>
  <si>
    <t>075063</t>
  </si>
  <si>
    <t>COMUNE DI RACALE</t>
  </si>
  <si>
    <t>075064</t>
  </si>
  <si>
    <t>COMUNE DI RUFFANO</t>
  </si>
  <si>
    <t>075065</t>
  </si>
  <si>
    <t>COMUNE DI SALICE SALENTINO</t>
  </si>
  <si>
    <t>075066</t>
  </si>
  <si>
    <t>COMUNE DI SALVE</t>
  </si>
  <si>
    <t>075095</t>
  </si>
  <si>
    <t>COMUNE DI SAN CASSIANO</t>
  </si>
  <si>
    <t>075068</t>
  </si>
  <si>
    <t>COMUNE DI SAN CESARIO DI LECCE</t>
  </si>
  <si>
    <t>075069</t>
  </si>
  <si>
    <t>COMUNE DI SAN DONATO DI LECCE</t>
  </si>
  <si>
    <t>075071</t>
  </si>
  <si>
    <t>COMUNE DI SAN PIETRO IN LAMA</t>
  </si>
  <si>
    <t>075067</t>
  </si>
  <si>
    <t>COMUNE DI SANARICA</t>
  </si>
  <si>
    <t>075070</t>
  </si>
  <si>
    <t>COMUNE DI SANNICOLA</t>
  </si>
  <si>
    <t>075072</t>
  </si>
  <si>
    <t>COMUNE DI SANTA CESAREA TERME</t>
  </si>
  <si>
    <t>075073</t>
  </si>
  <si>
    <t>COMUNE DI SCORRANO</t>
  </si>
  <si>
    <t>075074</t>
  </si>
  <si>
    <t>Seclì</t>
  </si>
  <si>
    <t>COMUNE DI SECLI'</t>
  </si>
  <si>
    <t>075075</t>
  </si>
  <si>
    <t>COMUNE DI SOGLIANO CAVOUR</t>
  </si>
  <si>
    <t>075076</t>
  </si>
  <si>
    <t>COMUNE DI SOLETO</t>
  </si>
  <si>
    <t>075077</t>
  </si>
  <si>
    <t>COMUNE DI SPECCHIA</t>
  </si>
  <si>
    <t>075078</t>
  </si>
  <si>
    <t>COMUNE DI SPONGANO</t>
  </si>
  <si>
    <t>075079</t>
  </si>
  <si>
    <t>COMUNE DI SQUINZANO</t>
  </si>
  <si>
    <t>075080</t>
  </si>
  <si>
    <t>COMUNE DI STERNATIA</t>
  </si>
  <si>
    <t>075081</t>
  </si>
  <si>
    <t>COMUNE DI SUPERSANO</t>
  </si>
  <si>
    <t>075082</t>
  </si>
  <si>
    <t>COMUNE DI SURANO</t>
  </si>
  <si>
    <t>075083</t>
  </si>
  <si>
    <t>COMUNE DI SURBO</t>
  </si>
  <si>
    <t>075084</t>
  </si>
  <si>
    <t>COMUNE DI TAURISANO</t>
  </si>
  <si>
    <t>075085</t>
  </si>
  <si>
    <t>COMUNE DI TAVIANO</t>
  </si>
  <si>
    <t>075086</t>
  </si>
  <si>
    <t>COMUNE DI TIGGIANO</t>
  </si>
  <si>
    <t>075087</t>
  </si>
  <si>
    <t>COMUNE DI TREPUZZI</t>
  </si>
  <si>
    <t>075088</t>
  </si>
  <si>
    <t>COMUNE DI TRICASE</t>
  </si>
  <si>
    <t>075089</t>
  </si>
  <si>
    <t>COMUNE DI TUGLIE</t>
  </si>
  <si>
    <t>075090</t>
  </si>
  <si>
    <t>COMUNE DI UGENTO</t>
  </si>
  <si>
    <t>075091</t>
  </si>
  <si>
    <t>COMUNE DI UGGIANO LA CHIESA</t>
  </si>
  <si>
    <t>075092</t>
  </si>
  <si>
    <t>COMUNE DI VEGLIE</t>
  </si>
  <si>
    <t>075093</t>
  </si>
  <si>
    <t>COMUNE DI VERNOLE</t>
  </si>
  <si>
    <t>075094</t>
  </si>
  <si>
    <t>COMUNE DI ZOLLINO</t>
  </si>
  <si>
    <t>073001</t>
  </si>
  <si>
    <t>TA</t>
  </si>
  <si>
    <t>COMUNE DI AVETRANA</t>
  </si>
  <si>
    <t>073002</t>
  </si>
  <si>
    <t>COMUNE DI CAROSINO</t>
  </si>
  <si>
    <t>073003</t>
  </si>
  <si>
    <t>COMUNE DI CASTELLANETA</t>
  </si>
  <si>
    <t>073004</t>
  </si>
  <si>
    <t>COMUNE DI CRISPIANO</t>
  </si>
  <si>
    <t>073005</t>
  </si>
  <si>
    <t>COMUNE DI FAGGIANO</t>
  </si>
  <si>
    <t>073006</t>
  </si>
  <si>
    <t>COMUNE DI FRAGAGNANO</t>
  </si>
  <si>
    <t>073007</t>
  </si>
  <si>
    <t>COMUNE DI GINOSA</t>
  </si>
  <si>
    <t>073008</t>
  </si>
  <si>
    <t>COMUNE DI GROTTAGLIE</t>
  </si>
  <si>
    <t>COMUNE DI LATERZA</t>
  </si>
  <si>
    <t>073010</t>
  </si>
  <si>
    <t>COMUNE DI LEPORANO</t>
  </si>
  <si>
    <t>073011</t>
  </si>
  <si>
    <t>COMUNE DI LIZZANO</t>
  </si>
  <si>
    <t>073012</t>
  </si>
  <si>
    <t>COMUNE DI MANDURIA</t>
  </si>
  <si>
    <t>073013</t>
  </si>
  <si>
    <t>COMUNE DI MARTINA FRANCA</t>
  </si>
  <si>
    <t>073014</t>
  </si>
  <si>
    <t>COMUNE DI MARUGGIO</t>
  </si>
  <si>
    <t>073015</t>
  </si>
  <si>
    <t>COMUNE DI MASSAFRA</t>
  </si>
  <si>
    <t>073016</t>
  </si>
  <si>
    <t>COMUNE DI MONTEIASI</t>
  </si>
  <si>
    <t>073017</t>
  </si>
  <si>
    <t>COMUNE DI MONTEMESOLA</t>
  </si>
  <si>
    <t>073018</t>
  </si>
  <si>
    <t>COMUNE DI MONTEPARANO</t>
  </si>
  <si>
    <t>073019</t>
  </si>
  <si>
    <t>COMUNE DI MOTTOLA</t>
  </si>
  <si>
    <t>073020</t>
  </si>
  <si>
    <t>COMUNE DI PALAGIANELLO</t>
  </si>
  <si>
    <t>073021</t>
  </si>
  <si>
    <t>COMUNE DI PALAGIANO</t>
  </si>
  <si>
    <t>073022</t>
  </si>
  <si>
    <t>COMUNE DI PULSANO</t>
  </si>
  <si>
    <t>073023</t>
  </si>
  <si>
    <t>COMUNE DI ROCCAFORZATA</t>
  </si>
  <si>
    <t>073024</t>
  </si>
  <si>
    <t>COMUNE DI SAN GIORGIO IONICO</t>
  </si>
  <si>
    <t>073025</t>
  </si>
  <si>
    <t>COMUNE DI SAN MARZANO DI SAN GIUSEPPE</t>
  </si>
  <si>
    <t>073026</t>
  </si>
  <si>
    <t>COMUNE DI SAVA</t>
  </si>
  <si>
    <t>073029</t>
  </si>
  <si>
    <t>COMUNE DI STATTE</t>
  </si>
  <si>
    <t>073027</t>
  </si>
  <si>
    <t>COMUNE DI TARANTO</t>
  </si>
  <si>
    <t>073028</t>
  </si>
  <si>
    <t>COMUNE DI TORRICELLA</t>
  </si>
  <si>
    <t>077001</t>
  </si>
  <si>
    <t>Basilicata</t>
  </si>
  <si>
    <t>MT</t>
  </si>
  <si>
    <t>COMUNE DI ACCETTURA</t>
  </si>
  <si>
    <t>077002</t>
  </si>
  <si>
    <t>COMUNE DI ALIANO</t>
  </si>
  <si>
    <t>077003</t>
  </si>
  <si>
    <t>COMUNE DI BERNALDA</t>
  </si>
  <si>
    <t>077004</t>
  </si>
  <si>
    <t>COMUNE DI CALCIANO</t>
  </si>
  <si>
    <t>077005</t>
  </si>
  <si>
    <t>COMUNE DI CIRIGLIANO</t>
  </si>
  <si>
    <t>077006</t>
  </si>
  <si>
    <t>COMUNE DI COLOBRARO</t>
  </si>
  <si>
    <t>077007</t>
  </si>
  <si>
    <t>COMUNE DI CRACO</t>
  </si>
  <si>
    <t>077008</t>
  </si>
  <si>
    <t>COMUNE DI FERRANDINA</t>
  </si>
  <si>
    <t>077009</t>
  </si>
  <si>
    <t>COMUNE DI GARAGUSO</t>
  </si>
  <si>
    <t>077010</t>
  </si>
  <si>
    <t>COMUNE DI GORGOGLIONE</t>
  </si>
  <si>
    <t>077011</t>
  </si>
  <si>
    <t>COMUNE DI GRASSANO</t>
  </si>
  <si>
    <t>077012</t>
  </si>
  <si>
    <t>COMUNE DI GROTTOLE</t>
  </si>
  <si>
    <t>077013</t>
  </si>
  <si>
    <t>COMUNE DI IRSINA</t>
  </si>
  <si>
    <t>077014</t>
  </si>
  <si>
    <t>COMUNE DI MATERA</t>
  </si>
  <si>
    <t>077015</t>
  </si>
  <si>
    <t>COMUNE DI MIGLIONICO</t>
  </si>
  <si>
    <t>077016</t>
  </si>
  <si>
    <t>COMUNE DI MONTALBANO JONICO</t>
  </si>
  <si>
    <t>077017</t>
  </si>
  <si>
    <t>COMUNE DI MONTESCAGLIOSO</t>
  </si>
  <si>
    <t>077018</t>
  </si>
  <si>
    <t>COMUNE DI NOVA SIRI</t>
  </si>
  <si>
    <t>077019</t>
  </si>
  <si>
    <t>COMUNE DI OLIVETO LUCANO</t>
  </si>
  <si>
    <t>077020</t>
  </si>
  <si>
    <t>COMUNE DI PISTICCI</t>
  </si>
  <si>
    <t>077021</t>
  </si>
  <si>
    <t>COMUNE DI POLICORO</t>
  </si>
  <si>
    <t>077022</t>
  </si>
  <si>
    <t>COMUNE DI POMARICO</t>
  </si>
  <si>
    <t>077023</t>
  </si>
  <si>
    <t>COMUNE DI ROTONDELLA</t>
  </si>
  <si>
    <t>077024</t>
  </si>
  <si>
    <t>COMUNE DI SALANDRA</t>
  </si>
  <si>
    <t>077025</t>
  </si>
  <si>
    <t>COMUNE DI SAN GIORGIO LUCANO</t>
  </si>
  <si>
    <t>077026</t>
  </si>
  <si>
    <t>COMUNE DI SAN MAURO FORTE</t>
  </si>
  <si>
    <t>077031</t>
  </si>
  <si>
    <t>COMUNE DI SCANZANO JONICO</t>
  </si>
  <si>
    <t>077027</t>
  </si>
  <si>
    <t>COMUNE DI STIGLIANO</t>
  </si>
  <si>
    <t>077028</t>
  </si>
  <si>
    <t>COMUNE DI TRICARICO</t>
  </si>
  <si>
    <t>077029</t>
  </si>
  <si>
    <t>COMUNE DI TURSI</t>
  </si>
  <si>
    <t>077030</t>
  </si>
  <si>
    <t>COMUNE DI VALSINNI</t>
  </si>
  <si>
    <t>076001</t>
  </si>
  <si>
    <t>PZ</t>
  </si>
  <si>
    <t>COMUNE DI ABRIOLA</t>
  </si>
  <si>
    <t>076002</t>
  </si>
  <si>
    <t>COMUNE DI ACERENZA</t>
  </si>
  <si>
    <t>076003</t>
  </si>
  <si>
    <t>COMUNE DI ALBANO DI LUCANIA</t>
  </si>
  <si>
    <t>076004</t>
  </si>
  <si>
    <t>COMUNE DI ANZI</t>
  </si>
  <si>
    <t>076005</t>
  </si>
  <si>
    <t>COMUNE DI ARMENTO</t>
  </si>
  <si>
    <t>076006</t>
  </si>
  <si>
    <t>COMUNE DI ATELLA</t>
  </si>
  <si>
    <t>076007</t>
  </si>
  <si>
    <t>COMUNE DI AVIGLIANO</t>
  </si>
  <si>
    <t>076008</t>
  </si>
  <si>
    <t>COMUNE DI BALVANO</t>
  </si>
  <si>
    <t>076009</t>
  </si>
  <si>
    <t>COMUNE DI BANZI</t>
  </si>
  <si>
    <t>076010</t>
  </si>
  <si>
    <t>COMUNE DI BARAGIANO</t>
  </si>
  <si>
    <t>076011</t>
  </si>
  <si>
    <t>COMUNE DI BARILE</t>
  </si>
  <si>
    <t>076012</t>
  </si>
  <si>
    <t>COMUNE DI BELLA</t>
  </si>
  <si>
    <t>076013</t>
  </si>
  <si>
    <t>COMUNE DI BRIENZA</t>
  </si>
  <si>
    <t>076014</t>
  </si>
  <si>
    <t>COMUNE DI BRINDISI MONTAGNA</t>
  </si>
  <si>
    <t>076015</t>
  </si>
  <si>
    <t>COMUNE DI CALVELLO</t>
  </si>
  <si>
    <t>076016</t>
  </si>
  <si>
    <t>COMUNE DI CALVERA</t>
  </si>
  <si>
    <t>076017</t>
  </si>
  <si>
    <t>COMUNE DI CAMPOMAGGIORE</t>
  </si>
  <si>
    <t>076018</t>
  </si>
  <si>
    <t>COMUNE DI CANCELLARA</t>
  </si>
  <si>
    <t>076019</t>
  </si>
  <si>
    <t>COMUNE DI CARBONE</t>
  </si>
  <si>
    <t>076021</t>
  </si>
  <si>
    <t>COMUNE DI CASTELGRANDE</t>
  </si>
  <si>
    <t>076022</t>
  </si>
  <si>
    <t>COMUNE DI CASTELLUCCIO INFERIORE</t>
  </si>
  <si>
    <t>076023</t>
  </si>
  <si>
    <t>COMUNE DI CASTELLUCCIO SUPERIORE</t>
  </si>
  <si>
    <t>076024</t>
  </si>
  <si>
    <t>COMUNE DI CASTELMEZZANO</t>
  </si>
  <si>
    <t>076025</t>
  </si>
  <si>
    <t>COMUNE DI CASTELSARACENO</t>
  </si>
  <si>
    <t>076026</t>
  </si>
  <si>
    <t>COMUNE DI CASTRONUOVO DI SANT'ANDREA</t>
  </si>
  <si>
    <t>076027</t>
  </si>
  <si>
    <t>COMUNE DI CERSOSIMO</t>
  </si>
  <si>
    <t>076028</t>
  </si>
  <si>
    <t>COMUNE DI CHIAROMONTE</t>
  </si>
  <si>
    <t>076029</t>
  </si>
  <si>
    <t>COMUNE DI CORLETO PERTICARA</t>
  </si>
  <si>
    <t>076030</t>
  </si>
  <si>
    <t>COMUNE DI EPISCOPIA</t>
  </si>
  <si>
    <t>076031</t>
  </si>
  <si>
    <t>COMUNE DI FARDELLA</t>
  </si>
  <si>
    <t>076032</t>
  </si>
  <si>
    <t>COMUNE DI FILIANO</t>
  </si>
  <si>
    <t>076033</t>
  </si>
  <si>
    <t>COMUNE DI FORENZA</t>
  </si>
  <si>
    <t>076034</t>
  </si>
  <si>
    <t>COMUNE DI FRANCAVILLA IN SINNI</t>
  </si>
  <si>
    <t>076035</t>
  </si>
  <si>
    <t>COMUNE DI GALLICCHIO</t>
  </si>
  <si>
    <t>076036</t>
  </si>
  <si>
    <t>COMUNE DI GENZANO DI LUCANIA</t>
  </si>
  <si>
    <t>076099</t>
  </si>
  <si>
    <t>COMUNE DI GINESTRA</t>
  </si>
  <si>
    <t>076037</t>
  </si>
  <si>
    <t>COMUNE DI GRUMENTO NOVA</t>
  </si>
  <si>
    <t>076038</t>
  </si>
  <si>
    <t>COMUNE DI GUARDIA PERTICARA</t>
  </si>
  <si>
    <t>076039</t>
  </si>
  <si>
    <t>COMUNE DI LAGONEGRO</t>
  </si>
  <si>
    <t>076040</t>
  </si>
  <si>
    <t>COMUNE DI LATRONICO</t>
  </si>
  <si>
    <t>076041</t>
  </si>
  <si>
    <t>COMUNE DI LAURENZANA</t>
  </si>
  <si>
    <t>076042</t>
  </si>
  <si>
    <t>COMUNE DI LAURIA</t>
  </si>
  <si>
    <t>076043</t>
  </si>
  <si>
    <t>COMUNE DI LAVELLO</t>
  </si>
  <si>
    <t>076044</t>
  </si>
  <si>
    <t>COMUNE DI MARATEA</t>
  </si>
  <si>
    <t>076045</t>
  </si>
  <si>
    <t>COMUNE DI MARSICO NUOVO</t>
  </si>
  <si>
    <t>076046</t>
  </si>
  <si>
    <t>COMUNE DI MARSICOVETERE</t>
  </si>
  <si>
    <t>076047</t>
  </si>
  <si>
    <t>COMUNE DI MASCHITO</t>
  </si>
  <si>
    <t>076048</t>
  </si>
  <si>
    <t>COMUNE DI MELFI</t>
  </si>
  <si>
    <t>076049</t>
  </si>
  <si>
    <t>COMUNE DI MISSANELLO</t>
  </si>
  <si>
    <t>076050</t>
  </si>
  <si>
    <t>COMUNE DI MOLITERNO</t>
  </si>
  <si>
    <t>076051</t>
  </si>
  <si>
    <t>COMUNE DI MONTEMILONE</t>
  </si>
  <si>
    <t>076052</t>
  </si>
  <si>
    <t>COMUNE DI MONTEMURRO</t>
  </si>
  <si>
    <t>076053</t>
  </si>
  <si>
    <t>COMUNE DI MURO LUCANO</t>
  </si>
  <si>
    <t>076054</t>
  </si>
  <si>
    <t>COMUNE DI NEMOLI</t>
  </si>
  <si>
    <t>076055</t>
  </si>
  <si>
    <t>COMUNE DI NOEPOLI</t>
  </si>
  <si>
    <t>076056</t>
  </si>
  <si>
    <t>COMUNE DI OPPIDO LUCANO</t>
  </si>
  <si>
    <t>076057</t>
  </si>
  <si>
    <t>COMUNE DI PALAZZO SAN GERVASIO</t>
  </si>
  <si>
    <t>076100</t>
  </si>
  <si>
    <t>COMUNE DI PATERNO</t>
  </si>
  <si>
    <t>076058</t>
  </si>
  <si>
    <t>COMUNE DI PESCOPAGANO</t>
  </si>
  <si>
    <t>076059</t>
  </si>
  <si>
    <t>COMUNE DI PICERNO</t>
  </si>
  <si>
    <t>076060</t>
  </si>
  <si>
    <t>COMUNE DI PIETRAGALLA</t>
  </si>
  <si>
    <t>076061</t>
  </si>
  <si>
    <t>COMUNE DI PIETRAPERTOSA</t>
  </si>
  <si>
    <t>076062</t>
  </si>
  <si>
    <t>COMUNE DI PIGNOLA</t>
  </si>
  <si>
    <t>076063</t>
  </si>
  <si>
    <t>COMUNE DI POTENZA</t>
  </si>
  <si>
    <t>076064</t>
  </si>
  <si>
    <t>COMUNE DI RAPOLLA</t>
  </si>
  <si>
    <t>076065</t>
  </si>
  <si>
    <t>COMUNE DI RAPONE</t>
  </si>
  <si>
    <t>076066</t>
  </si>
  <si>
    <t>COMUNE DI RIONERO IN VULTURE</t>
  </si>
  <si>
    <t>076067</t>
  </si>
  <si>
    <t>COMUNE DI RIPACANDIDA</t>
  </si>
  <si>
    <t>076068</t>
  </si>
  <si>
    <t>COMUNE DI RIVELLO</t>
  </si>
  <si>
    <t>076069</t>
  </si>
  <si>
    <t>COMUNE DI ROCCANOVA</t>
  </si>
  <si>
    <t>076070</t>
  </si>
  <si>
    <t>COMUNE DI ROTONDA</t>
  </si>
  <si>
    <t>076071</t>
  </si>
  <si>
    <t>COMUNE DI RUOTI</t>
  </si>
  <si>
    <t>076072</t>
  </si>
  <si>
    <t>COMUNE DI RUVO DEL MONTE</t>
  </si>
  <si>
    <t>076073</t>
  </si>
  <si>
    <t>COMUNE DI SAN CHIRICO NUOVO</t>
  </si>
  <si>
    <t>076074</t>
  </si>
  <si>
    <t>COMUNE DI SAN CHIRICO RAPARO</t>
  </si>
  <si>
    <t>076075</t>
  </si>
  <si>
    <t>COMUNE DI SAN COSTANTINO ALBANESE</t>
  </si>
  <si>
    <t>076076</t>
  </si>
  <si>
    <t>COMUNE DI SAN FELE</t>
  </si>
  <si>
    <t>076077</t>
  </si>
  <si>
    <t>COMUNE DI SAN MARTINO D'AGRI</t>
  </si>
  <si>
    <t>076020</t>
  </si>
  <si>
    <t>COMUNE DI SAN PAOLO ALBANESE</t>
  </si>
  <si>
    <t>076078</t>
  </si>
  <si>
    <t>COMUNE DI SAN SEVERINO LUCANO</t>
  </si>
  <si>
    <t>076079</t>
  </si>
  <si>
    <t>COMUNE DI SANT'ANGELO LE FRATTE</t>
  </si>
  <si>
    <t>076080</t>
  </si>
  <si>
    <t>COMUNE DI SANT'ARCANGELO</t>
  </si>
  <si>
    <t>076081</t>
  </si>
  <si>
    <t>COMUNE DI SARCONI</t>
  </si>
  <si>
    <t>076082</t>
  </si>
  <si>
    <t>COMUNE DI SASSO DI CASTALDA</t>
  </si>
  <si>
    <t>076083</t>
  </si>
  <si>
    <t>COMUNE DI SATRIANO DI LUCANIA</t>
  </si>
  <si>
    <t>076084</t>
  </si>
  <si>
    <t>COMUNE DI SAVOIA DI LUCANIA</t>
  </si>
  <si>
    <t>076085</t>
  </si>
  <si>
    <t>COMUNE DI SENISE</t>
  </si>
  <si>
    <t>076086</t>
  </si>
  <si>
    <t>COMUNE DI SPINOSO</t>
  </si>
  <si>
    <t>076087</t>
  </si>
  <si>
    <t>COMUNE DI TEANA</t>
  </si>
  <si>
    <t>076088</t>
  </si>
  <si>
    <t>COMUNE DI TERRANOVA DI POLLINO</t>
  </si>
  <si>
    <t>076089</t>
  </si>
  <si>
    <t>COMUNE DI TITO</t>
  </si>
  <si>
    <t>076090</t>
  </si>
  <si>
    <t>COMUNE DI TOLVE</t>
  </si>
  <si>
    <t>076091</t>
  </si>
  <si>
    <t>COMUNE DI TRAMUTOLA</t>
  </si>
  <si>
    <t>076092</t>
  </si>
  <si>
    <t>COMUNE DI TRECCHINA</t>
  </si>
  <si>
    <t>076093</t>
  </si>
  <si>
    <t>COMUNE DI TRIVIGNO</t>
  </si>
  <si>
    <t>076094</t>
  </si>
  <si>
    <t>COMUNE DI VAGLIO BASILICATA</t>
  </si>
  <si>
    <t>076095</t>
  </si>
  <si>
    <t>COMUNE DI VENOSA</t>
  </si>
  <si>
    <t>076096</t>
  </si>
  <si>
    <t>COMUNE DI VIETRI DI POTENZA</t>
  </si>
  <si>
    <t>076097</t>
  </si>
  <si>
    <t>COMUNE DI VIGGIANELLO</t>
  </si>
  <si>
    <t>076098</t>
  </si>
  <si>
    <t>COMUNE DI VIGGIANO</t>
  </si>
  <si>
    <t>079002</t>
  </si>
  <si>
    <t>CZ</t>
  </si>
  <si>
    <t>COMUNE DI ALBI</t>
  </si>
  <si>
    <t>079003</t>
  </si>
  <si>
    <t>COMUNE DI AMARONI</t>
  </si>
  <si>
    <t>079004</t>
  </si>
  <si>
    <t>COMUNE DI AMATO</t>
  </si>
  <si>
    <t>079005</t>
  </si>
  <si>
    <t>COMUNE DI ANDALI</t>
  </si>
  <si>
    <t>079007</t>
  </si>
  <si>
    <t>COMUNE DI ARGUSTO</t>
  </si>
  <si>
    <t>079008</t>
  </si>
  <si>
    <t>COMUNE DI BADOLATO</t>
  </si>
  <si>
    <t>079009</t>
  </si>
  <si>
    <t>COMUNE DI BELCASTRO</t>
  </si>
  <si>
    <t>079011</t>
  </si>
  <si>
    <t>COMUNE DI BORGIA</t>
  </si>
  <si>
    <t>079012</t>
  </si>
  <si>
    <t>COMUNE DI BOTRICELLO</t>
  </si>
  <si>
    <t>079017</t>
  </si>
  <si>
    <t>COMUNE DI CARAFFA DI CATANZARO</t>
  </si>
  <si>
    <t>079018</t>
  </si>
  <si>
    <t>COMUNE DI CARDINALE</t>
  </si>
  <si>
    <t>079020</t>
  </si>
  <si>
    <t>COMUNE DI CARLOPOLI</t>
  </si>
  <si>
    <t>079023</t>
  </si>
  <si>
    <t>COMUNE DI CATANZARO</t>
  </si>
  <si>
    <t>079024</t>
  </si>
  <si>
    <t>COMUNE DI CENADI</t>
  </si>
  <si>
    <t>079025</t>
  </si>
  <si>
    <t>COMUNE DI CENTRACHE</t>
  </si>
  <si>
    <t>079027</t>
  </si>
  <si>
    <t>COMUNE DI CERVA</t>
  </si>
  <si>
    <t>079029</t>
  </si>
  <si>
    <t>COMUNE DI CHIARAVALLE CENTRALE</t>
  </si>
  <si>
    <t>079030</t>
  </si>
  <si>
    <t>COMUNE DI CICALA</t>
  </si>
  <si>
    <t>079033</t>
  </si>
  <si>
    <t>COMUNE DI CONFLENTI</t>
  </si>
  <si>
    <t>079034</t>
  </si>
  <si>
    <t>COMUNE DI CORTALE</t>
  </si>
  <si>
    <t>079036</t>
  </si>
  <si>
    <t>COMUNE DI CROPANI</t>
  </si>
  <si>
    <t>079039</t>
  </si>
  <si>
    <t>COMUNE DI CURINGA</t>
  </si>
  <si>
    <t>079042</t>
  </si>
  <si>
    <t>COMUNE DI DAVOLI</t>
  </si>
  <si>
    <t>079043</t>
  </si>
  <si>
    <t>COMUNE DI DECOLLATURA</t>
  </si>
  <si>
    <t>079047</t>
  </si>
  <si>
    <t>COMUNE DI FALERNA</t>
  </si>
  <si>
    <t>079048</t>
  </si>
  <si>
    <t>COMUNE DI FEROLETO ANTICO</t>
  </si>
  <si>
    <t>079052</t>
  </si>
  <si>
    <t>COMUNE DI FOSSATO SERRALTA</t>
  </si>
  <si>
    <t>079055</t>
  </si>
  <si>
    <t>COMUNE DI GAGLIATO</t>
  </si>
  <si>
    <t>079056</t>
  </si>
  <si>
    <t>COMUNE DI GASPERINA</t>
  </si>
  <si>
    <t>079058</t>
  </si>
  <si>
    <t>COMUNE DI GIMIGLIANO</t>
  </si>
  <si>
    <t>079059</t>
  </si>
  <si>
    <t>COMUNE DI GIRIFALCO</t>
  </si>
  <si>
    <t>079060</t>
  </si>
  <si>
    <t>COMUNE DI GIZZERIA</t>
  </si>
  <si>
    <t>079061</t>
  </si>
  <si>
    <t>COMUNE DI GUARDAVALLE</t>
  </si>
  <si>
    <t>079063</t>
  </si>
  <si>
    <t>COMUNE DI ISCA SULLO IONIO</t>
  </si>
  <si>
    <t>079065</t>
  </si>
  <si>
    <t>COMUNE DI JACURSO</t>
  </si>
  <si>
    <t>079160</t>
  </si>
  <si>
    <t>COMUNE DI LAMEZIA TERME</t>
  </si>
  <si>
    <t>079068</t>
  </si>
  <si>
    <t>COMUNE DI MAGISANO</t>
  </si>
  <si>
    <t>079069</t>
  </si>
  <si>
    <t>COMUNE DI MAIDA</t>
  </si>
  <si>
    <t>079071</t>
  </si>
  <si>
    <t>COMUNE DI MARCEDUSA</t>
  </si>
  <si>
    <t>079072</t>
  </si>
  <si>
    <t>COMUNE DI MARCELLINARA</t>
  </si>
  <si>
    <t>079073</t>
  </si>
  <si>
    <t>COMUNE DI MARTIRANO</t>
  </si>
  <si>
    <t>079074</t>
  </si>
  <si>
    <t>COMUNE DI MARTIRANO LOMBARDO</t>
  </si>
  <si>
    <t>079077</t>
  </si>
  <si>
    <t>COMUNE DI MIGLIERINA</t>
  </si>
  <si>
    <t>079080</t>
  </si>
  <si>
    <t>COMUNE DI MONTAURO</t>
  </si>
  <si>
    <t>079081</t>
  </si>
  <si>
    <t>COMUNE DI MONTEPAONE</t>
  </si>
  <si>
    <t>079083</t>
  </si>
  <si>
    <t>COMUNE DI MOTTA SANTA LUCIA</t>
  </si>
  <si>
    <t>079087</t>
  </si>
  <si>
    <t>COMUNE DI NOCERA TERINESE</t>
  </si>
  <si>
    <t>079088</t>
  </si>
  <si>
    <t>COMUNE DI OLIVADI</t>
  </si>
  <si>
    <t>079089</t>
  </si>
  <si>
    <t>COMUNE DI PALERMITI</t>
  </si>
  <si>
    <t>079092</t>
  </si>
  <si>
    <t>COMUNE DI PENTONE</t>
  </si>
  <si>
    <t>079094</t>
  </si>
  <si>
    <t>COMUNE DI PETRIZZI</t>
  </si>
  <si>
    <t>079095</t>
  </si>
  <si>
    <t>Petronà</t>
  </si>
  <si>
    <t>COMUNE DI PETRONA'</t>
  </si>
  <si>
    <t>079096</t>
  </si>
  <si>
    <t>COMUNE DI PIANOPOLI</t>
  </si>
  <si>
    <t>079099</t>
  </si>
  <si>
    <t>COMUNE DI PLATANIA</t>
  </si>
  <si>
    <t>079108</t>
  </si>
  <si>
    <t>COMUNE DI SAN FLORO</t>
  </si>
  <si>
    <t>079110</t>
  </si>
  <si>
    <t>COMUNE DI SAN MANGO D'AQUINO</t>
  </si>
  <si>
    <t>079114</t>
  </si>
  <si>
    <t>COMUNE DI SAN PIETRO A MAIDA</t>
  </si>
  <si>
    <t>079115</t>
  </si>
  <si>
    <t>COMUNE DI SAN PIETRO APOSTOLO</t>
  </si>
  <si>
    <t>079116</t>
  </si>
  <si>
    <t>COMUNE DI SAN SOSTENE</t>
  </si>
  <si>
    <t>079122</t>
  </si>
  <si>
    <t>COMUNE DI SAN VITO SULLO IONIO</t>
  </si>
  <si>
    <t>079117</t>
  </si>
  <si>
    <t>COMUNE DI SANTA CATERINA DELLO IONIO</t>
  </si>
  <si>
    <t>079118</t>
  </si>
  <si>
    <t>COMUNE DI SANT'ANDREA APOSTOLO DELLO IONIO</t>
  </si>
  <si>
    <t>079123</t>
  </si>
  <si>
    <t>COMUNE DI SATRIANO</t>
  </si>
  <si>
    <t>079126</t>
  </si>
  <si>
    <t>COMUNE DI SELLIA</t>
  </si>
  <si>
    <t>079127</t>
  </si>
  <si>
    <t>COMUNE DI SELLIA MARINA</t>
  </si>
  <si>
    <t>079129</t>
  </si>
  <si>
    <t>COMUNE DI SERRASTRETTA</t>
  </si>
  <si>
    <t>079130</t>
  </si>
  <si>
    <t>COMUNE DI SERSALE</t>
  </si>
  <si>
    <t>079131</t>
  </si>
  <si>
    <t>COMUNE DI SETTINGIANO</t>
  </si>
  <si>
    <t>079133</t>
  </si>
  <si>
    <t>COMUNE DI SIMERI CRICHI</t>
  </si>
  <si>
    <t>079134</t>
  </si>
  <si>
    <t>COMUNE DI SORBO SAN BASILE</t>
  </si>
  <si>
    <t>079137</t>
  </si>
  <si>
    <t>COMUNE DI SOVERATO</t>
  </si>
  <si>
    <t>079138</t>
  </si>
  <si>
    <t>COMUNE DI SOVERIA MANNELLI</t>
  </si>
  <si>
    <t>079139</t>
  </si>
  <si>
    <t>COMUNE DI SOVERIA SIMERI</t>
  </si>
  <si>
    <t>079142</t>
  </si>
  <si>
    <t>COMUNE DI SQUILLACE</t>
  </si>
  <si>
    <t>079143</t>
  </si>
  <si>
    <t>Stalettì</t>
  </si>
  <si>
    <t>COMUNE DI STALETTI'</t>
  </si>
  <si>
    <t>079146</t>
  </si>
  <si>
    <t>COMUNE DI TAVERNA</t>
  </si>
  <si>
    <t>079147</t>
  </si>
  <si>
    <t>COMUNE DI TIRIOLO</t>
  </si>
  <si>
    <t>079148</t>
  </si>
  <si>
    <t>COMUNE DI TORRE DI RUGGIERO</t>
  </si>
  <si>
    <t>079151</t>
  </si>
  <si>
    <t>COMUNE DI VALLEFIORITA</t>
  </si>
  <si>
    <t>079157</t>
  </si>
  <si>
    <t>COMUNE DI ZAGARISE</t>
  </si>
  <si>
    <t>078001</t>
  </si>
  <si>
    <t>CS</t>
  </si>
  <si>
    <t>COMUNE DI ACQUAFORMOSA</t>
  </si>
  <si>
    <t>078002</t>
  </si>
  <si>
    <t>COMUNE DI ACQUAPPESA</t>
  </si>
  <si>
    <t>078003</t>
  </si>
  <si>
    <t>COMUNE DI ACRI</t>
  </si>
  <si>
    <t>078004</t>
  </si>
  <si>
    <t>COMUNE DI AIELLO CALABRO</t>
  </si>
  <si>
    <t>078005</t>
  </si>
  <si>
    <t>COMUNE DI AIETA</t>
  </si>
  <si>
    <t>078006</t>
  </si>
  <si>
    <t>COMUNE DI ALBIDONA</t>
  </si>
  <si>
    <t>078007</t>
  </si>
  <si>
    <t>COMUNE DI ALESSANDRIA DEL CARRETTO</t>
  </si>
  <si>
    <t>078008</t>
  </si>
  <si>
    <t>COMUNE DI ALTILIA</t>
  </si>
  <si>
    <t>078009</t>
  </si>
  <si>
    <t>COMUNE DI ALTOMONTE</t>
  </si>
  <si>
    <t>078010</t>
  </si>
  <si>
    <t>COMUNE DI AMANTEA</t>
  </si>
  <si>
    <t>078011</t>
  </si>
  <si>
    <t>COMUNE DI AMENDOLARA</t>
  </si>
  <si>
    <t>078012</t>
  </si>
  <si>
    <t>COMUNE DI APRIGLIANO</t>
  </si>
  <si>
    <t>078013</t>
  </si>
  <si>
    <t>COMUNE DI BELMONTE CALABRO</t>
  </si>
  <si>
    <t>078014</t>
  </si>
  <si>
    <t>COMUNE DI BELSITO</t>
  </si>
  <si>
    <t>078015</t>
  </si>
  <si>
    <t>COMUNE DI BELVEDERE MARITTIMO</t>
  </si>
  <si>
    <t>078016</t>
  </si>
  <si>
    <t>COMUNE DI BIANCHI</t>
  </si>
  <si>
    <t>078017</t>
  </si>
  <si>
    <t>COMUNE DI BISIGNANO</t>
  </si>
  <si>
    <t>078018</t>
  </si>
  <si>
    <t>COMUNE DI BOCCHIGLIERO</t>
  </si>
  <si>
    <t>078019</t>
  </si>
  <si>
    <t>COMUNE DI BONIFATI</t>
  </si>
  <si>
    <t>078020</t>
  </si>
  <si>
    <t>COMUNE DI BUONVICINO</t>
  </si>
  <si>
    <t>078021</t>
  </si>
  <si>
    <t>COMUNE DI CALOPEZZATI</t>
  </si>
  <si>
    <t>078022</t>
  </si>
  <si>
    <t>COMUNE DI CALOVETO</t>
  </si>
  <si>
    <t>078023</t>
  </si>
  <si>
    <t>COMUNE DI CAMPANA</t>
  </si>
  <si>
    <t>078024</t>
  </si>
  <si>
    <t>COMUNE DI CANNA</t>
  </si>
  <si>
    <t>078025</t>
  </si>
  <si>
    <t>COMUNE DI CARIATI</t>
  </si>
  <si>
    <t>078026</t>
  </si>
  <si>
    <t>COMUNE DI CAROLEI</t>
  </si>
  <si>
    <t>078027</t>
  </si>
  <si>
    <t>COMUNE DI CARPANZANO</t>
  </si>
  <si>
    <t>078156</t>
  </si>
  <si>
    <t>COMUNE DI CASALI DEL MANCO</t>
  </si>
  <si>
    <t>078029</t>
  </si>
  <si>
    <t>COMUNE DI CASSANO ALLO IONIO</t>
  </si>
  <si>
    <t>078030</t>
  </si>
  <si>
    <t>COMUNE DI CASTIGLIONE COSENTINO</t>
  </si>
  <si>
    <t>078031</t>
  </si>
  <si>
    <t>COMUNE DI CASTROLIBERO</t>
  </si>
  <si>
    <t>078032</t>
  </si>
  <si>
    <t>COMUNE DI CASTROREGIO</t>
  </si>
  <si>
    <t>078033</t>
  </si>
  <si>
    <t>COMUNE DI CASTROVILLARI</t>
  </si>
  <si>
    <t>078034</t>
  </si>
  <si>
    <t>COMUNE DI CELICO</t>
  </si>
  <si>
    <t>078035</t>
  </si>
  <si>
    <t>COMUNE DI CELLARA</t>
  </si>
  <si>
    <t>078036</t>
  </si>
  <si>
    <t>COMUNE DI CERCHIARA DI CALABRIA</t>
  </si>
  <si>
    <t>078037</t>
  </si>
  <si>
    <t>COMUNE DI CERISANO</t>
  </si>
  <si>
    <t>078038</t>
  </si>
  <si>
    <t>COMUNE DI CERVICATI</t>
  </si>
  <si>
    <t>078039</t>
  </si>
  <si>
    <t>COMUNE DI CERZETO</t>
  </si>
  <si>
    <t>078040</t>
  </si>
  <si>
    <t>COMUNE DI CETRARO</t>
  </si>
  <si>
    <t>078041</t>
  </si>
  <si>
    <t>COMUNE DI CIVITA</t>
  </si>
  <si>
    <t>078042</t>
  </si>
  <si>
    <t>COMUNE DI CLETO</t>
  </si>
  <si>
    <t>078043</t>
  </si>
  <si>
    <t>COMUNE DI COLOSIMI</t>
  </si>
  <si>
    <t>078157</t>
  </si>
  <si>
    <t>COMUNE DI CORIGLIANO-ROSSANO</t>
  </si>
  <si>
    <t>078045</t>
  </si>
  <si>
    <t>COMUNE DI COSENZA</t>
  </si>
  <si>
    <t>078046</t>
  </si>
  <si>
    <t>COMUNE DI CROPALATI</t>
  </si>
  <si>
    <t>078047</t>
  </si>
  <si>
    <t>COMUNE DI CROSIA</t>
  </si>
  <si>
    <t>078048</t>
  </si>
  <si>
    <t>COMUNE DI DIAMANTE</t>
  </si>
  <si>
    <t>078049</t>
  </si>
  <si>
    <t>COMUNE DI DIPIGNANO</t>
  </si>
  <si>
    <t>078050</t>
  </si>
  <si>
    <t>COMUNE DI DOMANICO</t>
  </si>
  <si>
    <t>078051</t>
  </si>
  <si>
    <t>COMUNE DI FAGNANO CASTELLO</t>
  </si>
  <si>
    <t>078052</t>
  </si>
  <si>
    <t>COMUNE DI FALCONARA ALBANESE</t>
  </si>
  <si>
    <t>078053</t>
  </si>
  <si>
    <t>COMUNE DI FIGLINE VEGLIATURO</t>
  </si>
  <si>
    <t>078054</t>
  </si>
  <si>
    <t>COMUNE DI FIRMO</t>
  </si>
  <si>
    <t>078055</t>
  </si>
  <si>
    <t>COMUNE DI FIUMEFREDDO BRUZIO</t>
  </si>
  <si>
    <t>078056</t>
  </si>
  <si>
    <t>COMUNE DI FRANCAVILLA MARITTIMA</t>
  </si>
  <si>
    <t>078057</t>
  </si>
  <si>
    <t>COMUNE DI FRASCINETO</t>
  </si>
  <si>
    <t>078058</t>
  </si>
  <si>
    <t>COMUNE DI FUSCALDO</t>
  </si>
  <si>
    <t>078059</t>
  </si>
  <si>
    <t>COMUNE DI GRIMALDI</t>
  </si>
  <si>
    <t>078060</t>
  </si>
  <si>
    <t>COMUNE DI GRISOLIA</t>
  </si>
  <si>
    <t>078061</t>
  </si>
  <si>
    <t>COMUNE DI GUARDIA PIEMONTESE</t>
  </si>
  <si>
    <t>078062</t>
  </si>
  <si>
    <t>COMUNE DI LAGO</t>
  </si>
  <si>
    <t>078063</t>
  </si>
  <si>
    <t>COMUNE DI LAINO BORGO</t>
  </si>
  <si>
    <t>078064</t>
  </si>
  <si>
    <t>COMUNE DI LAINO CASTELLO</t>
  </si>
  <si>
    <t>078065</t>
  </si>
  <si>
    <t>COMUNE DI LAPPANO</t>
  </si>
  <si>
    <t>078066</t>
  </si>
  <si>
    <t>COMUNE DI LATTARICO</t>
  </si>
  <si>
    <t>078067</t>
  </si>
  <si>
    <t>COMUNE DI LONGOBARDI</t>
  </si>
  <si>
    <t>078068</t>
  </si>
  <si>
    <t>COMUNE DI LONGOBUCCO</t>
  </si>
  <si>
    <t>078069</t>
  </si>
  <si>
    <t>COMUNE DI LUNGRO</t>
  </si>
  <si>
    <t>078070</t>
  </si>
  <si>
    <t>COMUNE DI LUZZI</t>
  </si>
  <si>
    <t>078071</t>
  </si>
  <si>
    <t>Maierà</t>
  </si>
  <si>
    <t>COMUNE DI MAIERA'</t>
  </si>
  <si>
    <t>078072</t>
  </si>
  <si>
    <t>COMUNE DI MALITO</t>
  </si>
  <si>
    <t>078073</t>
  </si>
  <si>
    <t>COMUNE DI MALVITO</t>
  </si>
  <si>
    <t>078074</t>
  </si>
  <si>
    <t>COMUNE DI MANDATORICCIO</t>
  </si>
  <si>
    <t>078075</t>
  </si>
  <si>
    <t>COMUNE DI MANGONE</t>
  </si>
  <si>
    <t>078076</t>
  </si>
  <si>
    <t>COMUNE DI MARANO MARCHESATO</t>
  </si>
  <si>
    <t>078077</t>
  </si>
  <si>
    <t>COMUNE DI MARANO PRINCIPATO</t>
  </si>
  <si>
    <t>078078</t>
  </si>
  <si>
    <t>COMUNE DI MARZI</t>
  </si>
  <si>
    <t>078079</t>
  </si>
  <si>
    <t>COMUNE DI MENDICINO</t>
  </si>
  <si>
    <t>078080</t>
  </si>
  <si>
    <t>COMUNE DI MONGRASSANO</t>
  </si>
  <si>
    <t>078081</t>
  </si>
  <si>
    <t>COMUNE DI MONTALTO UFFUGO</t>
  </si>
  <si>
    <t>078082</t>
  </si>
  <si>
    <t>COMUNE DI MONTEGIORDANO</t>
  </si>
  <si>
    <t>078083</t>
  </si>
  <si>
    <t>COMUNE DI MORANO CALABRO</t>
  </si>
  <si>
    <t>078084</t>
  </si>
  <si>
    <t>COMUNE DI MORMANNO</t>
  </si>
  <si>
    <t>078085</t>
  </si>
  <si>
    <t>COMUNE DI MOTTAFOLLONE</t>
  </si>
  <si>
    <t>078086</t>
  </si>
  <si>
    <t>COMUNE DI NOCARA</t>
  </si>
  <si>
    <t>078087</t>
  </si>
  <si>
    <t>COMUNE DI ORIOLO</t>
  </si>
  <si>
    <t>078088</t>
  </si>
  <si>
    <t>COMUNE DI ORSOMARSO</t>
  </si>
  <si>
    <t>078089</t>
  </si>
  <si>
    <t>COMUNE DI PALUDI</t>
  </si>
  <si>
    <t>078090</t>
  </si>
  <si>
    <t>COMUNE DI PANETTIERI</t>
  </si>
  <si>
    <t>078091</t>
  </si>
  <si>
    <t>COMUNE DI PAOLA</t>
  </si>
  <si>
    <t>078092</t>
  </si>
  <si>
    <t>COMUNE DI PAPASIDERO</t>
  </si>
  <si>
    <t>078093</t>
  </si>
  <si>
    <t>COMUNE DI PARENTI</t>
  </si>
  <si>
    <t>078094</t>
  </si>
  <si>
    <t>COMUNE DI PATERNO CALABRO</t>
  </si>
  <si>
    <t>078096</t>
  </si>
  <si>
    <t>COMUNE DI PEDIVIGLIANO</t>
  </si>
  <si>
    <t>078097</t>
  </si>
  <si>
    <t>COMUNE DI PIANE CRATI</t>
  </si>
  <si>
    <t>078098</t>
  </si>
  <si>
    <t>COMUNE DI PIETRAFITTA</t>
  </si>
  <si>
    <t>078099</t>
  </si>
  <si>
    <t>COMUNE DI PIETRAPAOLA</t>
  </si>
  <si>
    <t>078100</t>
  </si>
  <si>
    <t>COMUNE DI PLATACI</t>
  </si>
  <si>
    <t>078101</t>
  </si>
  <si>
    <t>COMUNE DI PRAIA A MARE</t>
  </si>
  <si>
    <t>078102</t>
  </si>
  <si>
    <t>COMUNE DI RENDE</t>
  </si>
  <si>
    <t>078103</t>
  </si>
  <si>
    <t>COMUNE DI ROCCA IMPERIALE</t>
  </si>
  <si>
    <t>078104</t>
  </si>
  <si>
    <t>COMUNE DI ROGGIANO GRAVINA</t>
  </si>
  <si>
    <t>078105</t>
  </si>
  <si>
    <t>COMUNE DI ROGLIANO</t>
  </si>
  <si>
    <t>078106</t>
  </si>
  <si>
    <t>COMUNE DI ROSE</t>
  </si>
  <si>
    <t>078107</t>
  </si>
  <si>
    <t>COMUNE DI ROSETO CAPO SPULICO</t>
  </si>
  <si>
    <t>078109</t>
  </si>
  <si>
    <t>COMUNE DI ROTA GRECA</t>
  </si>
  <si>
    <t>078110</t>
  </si>
  <si>
    <t>COMUNE DI ROVITO</t>
  </si>
  <si>
    <t>078111</t>
  </si>
  <si>
    <t>COMUNE DI SAN BASILE</t>
  </si>
  <si>
    <t>078112</t>
  </si>
  <si>
    <t>COMUNE DI SAN BENEDETTO ULLANO</t>
  </si>
  <si>
    <t>078113</t>
  </si>
  <si>
    <t>COMUNE DI SAN COSMO ALBANESE</t>
  </si>
  <si>
    <t>078114</t>
  </si>
  <si>
    <t>COMUNE DI SAN DEMETRIO CORONE</t>
  </si>
  <si>
    <t>078115</t>
  </si>
  <si>
    <t>COMUNE DI SAN DONATO DI NINEA</t>
  </si>
  <si>
    <t>078116</t>
  </si>
  <si>
    <t>COMUNE DI SAN FILI</t>
  </si>
  <si>
    <t>078118</t>
  </si>
  <si>
    <t>COMUNE DI SAN GIORGIO ALBANESE</t>
  </si>
  <si>
    <t>078119</t>
  </si>
  <si>
    <t>COMUNE DI SAN GIOVANNI IN FIORE</t>
  </si>
  <si>
    <t>078120</t>
  </si>
  <si>
    <t>COMUNE DI SAN LORENZO BELLIZZI</t>
  </si>
  <si>
    <t>078121</t>
  </si>
  <si>
    <t>COMUNE DI SAN LORENZO DEL VALLO</t>
  </si>
  <si>
    <t>078122</t>
  </si>
  <si>
    <t>COMUNE DI SAN LUCIDO</t>
  </si>
  <si>
    <t>078123</t>
  </si>
  <si>
    <t>COMUNE DI SAN MARCO ARGENTANO</t>
  </si>
  <si>
    <t>078124</t>
  </si>
  <si>
    <t>COMUNE DI SAN MARTINO DI FINITA</t>
  </si>
  <si>
    <t>078125</t>
  </si>
  <si>
    <t>COMUNE DI SAN NICOLA ARCELLA</t>
  </si>
  <si>
    <t>078126</t>
  </si>
  <si>
    <t>COMUNE DI SAN PIETRO IN AMANTEA</t>
  </si>
  <si>
    <t>078127</t>
  </si>
  <si>
    <t>COMUNE DI SAN PIETRO IN GUARANO</t>
  </si>
  <si>
    <t>078128</t>
  </si>
  <si>
    <t>COMUNE DI SAN SOSTI</t>
  </si>
  <si>
    <t>078135</t>
  </si>
  <si>
    <t>COMUNE DI SAN VINCENZO LA COSTA</t>
  </si>
  <si>
    <t>078117</t>
  </si>
  <si>
    <t>COMUNE DI SANGINETO</t>
  </si>
  <si>
    <t>078129</t>
  </si>
  <si>
    <t>COMUNE DI SANTA CATERINA ALBANESE</t>
  </si>
  <si>
    <t>078130</t>
  </si>
  <si>
    <t>COMUNE DI SANTA DOMENICA TALAO</t>
  </si>
  <si>
    <t>078132</t>
  </si>
  <si>
    <t>COMUNE DI SANTA MARIA DEL CEDRO</t>
  </si>
  <si>
    <t>078133</t>
  </si>
  <si>
    <t>COMUNE DI SANTA SOFIA D'EPIRO</t>
  </si>
  <si>
    <t>078131</t>
  </si>
  <si>
    <t>COMUNE DI SANT'AGATA DI ESARO</t>
  </si>
  <si>
    <t>078134</t>
  </si>
  <si>
    <t>COMUNE DI SANTO STEFANO DI ROGLIANO</t>
  </si>
  <si>
    <t>078136</t>
  </si>
  <si>
    <t>COMUNE DI SARACENA</t>
  </si>
  <si>
    <t>078137</t>
  </si>
  <si>
    <t>COMUNE DI SCALA COELI</t>
  </si>
  <si>
    <t>078138</t>
  </si>
  <si>
    <t>COMUNE DI SCALEA</t>
  </si>
  <si>
    <t>078139</t>
  </si>
  <si>
    <t>COMUNE DI SCIGLIANO</t>
  </si>
  <si>
    <t>078140</t>
  </si>
  <si>
    <t>COMUNE DI SERRA D'AIELLO</t>
  </si>
  <si>
    <t>078142</t>
  </si>
  <si>
    <t>COMUNE DI SPEZZANO ALBANESE</t>
  </si>
  <si>
    <t>078143</t>
  </si>
  <si>
    <t>COMUNE DI SPEZZANO DELLA SILA</t>
  </si>
  <si>
    <t>078145</t>
  </si>
  <si>
    <t>COMUNE DI TARSIA</t>
  </si>
  <si>
    <t>078146</t>
  </si>
  <si>
    <t>COMUNE DI TERRANOVA DA SIBARI</t>
  </si>
  <si>
    <t>078147</t>
  </si>
  <si>
    <t>COMUNE DI TERRAVECCHIA</t>
  </si>
  <si>
    <t>078148</t>
  </si>
  <si>
    <t>COMUNE DI TORANO CASTELLO</t>
  </si>
  <si>
    <t>078149</t>
  </si>
  <si>
    <t>COMUNE DI TORTORA</t>
  </si>
  <si>
    <t>078150</t>
  </si>
  <si>
    <t>COMUNE DI TREBISACCE</t>
  </si>
  <si>
    <t>078152</t>
  </si>
  <si>
    <t>COMUNE DI VACCARIZZO ALBANESE</t>
  </si>
  <si>
    <t>078153</t>
  </si>
  <si>
    <t>COMUNE DI VERBICARO</t>
  </si>
  <si>
    <t>078154</t>
  </si>
  <si>
    <t>COMUNE DI VILLAPIANA</t>
  </si>
  <si>
    <t>078155</t>
  </si>
  <si>
    <t>COMUNE DI ZUMPANO</t>
  </si>
  <si>
    <t>101001</t>
  </si>
  <si>
    <t>KR</t>
  </si>
  <si>
    <t>COMUNE DI BELVEDERE DI SPINELLO</t>
  </si>
  <si>
    <t>101002</t>
  </si>
  <si>
    <t>COMUNE DI CACCURI</t>
  </si>
  <si>
    <t>101003</t>
  </si>
  <si>
    <t>COMUNE DI CARFIZZI</t>
  </si>
  <si>
    <t>101004</t>
  </si>
  <si>
    <t>COMUNE DI CASABONA</t>
  </si>
  <si>
    <t>101005</t>
  </si>
  <si>
    <t>COMUNE DI CASTELSILANO</t>
  </si>
  <si>
    <t>101006</t>
  </si>
  <si>
    <t>COMUNE DI CERENZIA</t>
  </si>
  <si>
    <t>101007</t>
  </si>
  <si>
    <t>Cirò</t>
  </si>
  <si>
    <t>COMUNE DI CIRO'</t>
  </si>
  <si>
    <t>101008</t>
  </si>
  <si>
    <t>Cirò Marina</t>
  </si>
  <si>
    <t>COMUNE DI CIRO' MARINA</t>
  </si>
  <si>
    <t>101009</t>
  </si>
  <si>
    <t>COMUNE DI COTRONEI</t>
  </si>
  <si>
    <t>101010</t>
  </si>
  <si>
    <t>COMUNE DI CROTONE</t>
  </si>
  <si>
    <t>101011</t>
  </si>
  <si>
    <t>COMUNE DI CRUCOLI</t>
  </si>
  <si>
    <t>101012</t>
  </si>
  <si>
    <t>COMUNE DI CUTRO</t>
  </si>
  <si>
    <t>101013</t>
  </si>
  <si>
    <t>COMUNE DI ISOLA DI CAPO RIZZUTO</t>
  </si>
  <si>
    <t>101014</t>
  </si>
  <si>
    <t>COMUNE DI MELISSA</t>
  </si>
  <si>
    <t>101015</t>
  </si>
  <si>
    <t>COMUNE DI MESORACA</t>
  </si>
  <si>
    <t>101016</t>
  </si>
  <si>
    <t>COMUNE DI PALLAGORIO</t>
  </si>
  <si>
    <t>101017</t>
  </si>
  <si>
    <t>COMUNE DI PETILIA POLICASTRO</t>
  </si>
  <si>
    <t>101019</t>
  </si>
  <si>
    <t>COMUNE DI ROCCA DI NETO</t>
  </si>
  <si>
    <t>101018</t>
  </si>
  <si>
    <t>COMUNE DI ROCCABERNARDA</t>
  </si>
  <si>
    <t>101020</t>
  </si>
  <si>
    <t>COMUNE DI SAN MAURO MARCHESATO</t>
  </si>
  <si>
    <t>101021</t>
  </si>
  <si>
    <t>COMUNE DI SAN NICOLA DELL'ALTO</t>
  </si>
  <si>
    <t>101022</t>
  </si>
  <si>
    <t>COMUNE DI SANTA SEVERINA</t>
  </si>
  <si>
    <t>101023</t>
  </si>
  <si>
    <t>COMUNE DI SAVELLI</t>
  </si>
  <si>
    <t>101024</t>
  </si>
  <si>
    <t>COMUNE DI SCANDALE</t>
  </si>
  <si>
    <t>101025</t>
  </si>
  <si>
    <t>COMUNE DI STRONGOLI</t>
  </si>
  <si>
    <t>101026</t>
  </si>
  <si>
    <t>COMUNE DI UMBRIATICO</t>
  </si>
  <si>
    <t>101027</t>
  </si>
  <si>
    <t>COMUNE DI VERZINO</t>
  </si>
  <si>
    <t>080001</t>
  </si>
  <si>
    <t>COMUNE DI AFRICO</t>
  </si>
  <si>
    <t>080002</t>
  </si>
  <si>
    <t>COMUNE DI AGNANA CALABRA</t>
  </si>
  <si>
    <t>080003</t>
  </si>
  <si>
    <t>COMUNE DI ANOIA</t>
  </si>
  <si>
    <t>080004</t>
  </si>
  <si>
    <t>COMUNE DI ANTONIMINA</t>
  </si>
  <si>
    <t>080005</t>
  </si>
  <si>
    <t>COMUNE DI ARDORE</t>
  </si>
  <si>
    <t>080006</t>
  </si>
  <si>
    <t>COMUNE DI BAGALADI</t>
  </si>
  <si>
    <t>080007</t>
  </si>
  <si>
    <t>COMUNE DI BAGNARA CALABRA</t>
  </si>
  <si>
    <t>080008</t>
  </si>
  <si>
    <t>COMUNE DI BENESTARE</t>
  </si>
  <si>
    <t>080009</t>
  </si>
  <si>
    <t>COMUNE DI BIANCO</t>
  </si>
  <si>
    <t>080010</t>
  </si>
  <si>
    <t>COMUNE DI BIVONGI</t>
  </si>
  <si>
    <t>080011</t>
  </si>
  <si>
    <t>COMUNE DI BOVA</t>
  </si>
  <si>
    <t>080013</t>
  </si>
  <si>
    <t>COMUNE DI BOVA MARINA</t>
  </si>
  <si>
    <t>080012</t>
  </si>
  <si>
    <t>COMUNE DI BOVALINO</t>
  </si>
  <si>
    <t>080014</t>
  </si>
  <si>
    <t>COMUNE DI BRANCALEONE</t>
  </si>
  <si>
    <t>080015</t>
  </si>
  <si>
    <t>COMUNE DI BRUZZANO ZEFFIRIO</t>
  </si>
  <si>
    <t>080016</t>
  </si>
  <si>
    <t>COMUNE DI CALANNA</t>
  </si>
  <si>
    <t>080017</t>
  </si>
  <si>
    <t>COMUNE DI CAMINI</t>
  </si>
  <si>
    <t>080018</t>
  </si>
  <si>
    <t>COMUNE DI CAMPO CALABRO</t>
  </si>
  <si>
    <t>080019</t>
  </si>
  <si>
    <t>COMUNE DI CANDIDONI</t>
  </si>
  <si>
    <t>080020</t>
  </si>
  <si>
    <t>COMUNE DI CANOLO</t>
  </si>
  <si>
    <t>080021</t>
  </si>
  <si>
    <t>COMUNE DI CARAFFA DEL BIANCO</t>
  </si>
  <si>
    <t>080022</t>
  </si>
  <si>
    <t>COMUNE DI CARDETO</t>
  </si>
  <si>
    <t>080023</t>
  </si>
  <si>
    <t>COMUNE DI CARERI</t>
  </si>
  <si>
    <t>080024</t>
  </si>
  <si>
    <t>COMUNE DI CASIGNANA</t>
  </si>
  <si>
    <t>080025</t>
  </si>
  <si>
    <t>COMUNE DI CAULONIA</t>
  </si>
  <si>
    <t>080026</t>
  </si>
  <si>
    <t>Ciminà</t>
  </si>
  <si>
    <t>COMUNE DI CIMINA'</t>
  </si>
  <si>
    <t>080027</t>
  </si>
  <si>
    <t>COMUNE DI CINQUEFRONDI</t>
  </si>
  <si>
    <t>080028</t>
  </si>
  <si>
    <t>COMUNE DI CITTANOVA</t>
  </si>
  <si>
    <t>080029</t>
  </si>
  <si>
    <t>COMUNE DI CONDOFURI</t>
  </si>
  <si>
    <t>080030</t>
  </si>
  <si>
    <t>COMUNE DI COSOLETO</t>
  </si>
  <si>
    <t>080031</t>
  </si>
  <si>
    <t>COMUNE DI DELIANUOVA</t>
  </si>
  <si>
    <t>080032</t>
  </si>
  <si>
    <t>COMUNE DI FEROLETO DELLA CHIESA</t>
  </si>
  <si>
    <t>080033</t>
  </si>
  <si>
    <t>COMUNE DI FERRUZZANO</t>
  </si>
  <si>
    <t>080034</t>
  </si>
  <si>
    <t>COMUNE DI FIUMARA</t>
  </si>
  <si>
    <t>080035</t>
  </si>
  <si>
    <t>COMUNE DI GALATRO</t>
  </si>
  <si>
    <t>080036</t>
  </si>
  <si>
    <t>COMUNE DI GERACE</t>
  </si>
  <si>
    <t>080037</t>
  </si>
  <si>
    <t>COMUNE DI GIFFONE</t>
  </si>
  <si>
    <t>080038</t>
  </si>
  <si>
    <t>COMUNE DI GIOIA TAURO</t>
  </si>
  <si>
    <t>080039</t>
  </si>
  <si>
    <t>COMUNE DI GIOIOSA IONICA</t>
  </si>
  <si>
    <t>080040</t>
  </si>
  <si>
    <t>COMUNE DI GROTTERIA</t>
  </si>
  <si>
    <t>080041</t>
  </si>
  <si>
    <t>COMUNE DI LAGANADI</t>
  </si>
  <si>
    <t>080042</t>
  </si>
  <si>
    <t>COMUNE DI LAUREANA DI BORRELLO</t>
  </si>
  <si>
    <t>080043</t>
  </si>
  <si>
    <t>COMUNE DI LOCRI</t>
  </si>
  <si>
    <t>080044</t>
  </si>
  <si>
    <t>COMUNE DI MAMMOLA</t>
  </si>
  <si>
    <t>080045</t>
  </si>
  <si>
    <t>COMUNE DI MARINA DI GIOIOSA IONICA</t>
  </si>
  <si>
    <t>080046</t>
  </si>
  <si>
    <t>COMUNE DI MAROPATI</t>
  </si>
  <si>
    <t>080047</t>
  </si>
  <si>
    <t>COMUNE DI MARTONE</t>
  </si>
  <si>
    <t>080048</t>
  </si>
  <si>
    <t>Melicuccà</t>
  </si>
  <si>
    <t>COMUNE DI MELICUCCA'</t>
  </si>
  <si>
    <t>080049</t>
  </si>
  <si>
    <t>COMUNE DI MELICUCCO</t>
  </si>
  <si>
    <t>080050</t>
  </si>
  <si>
    <t>COMUNE DI MELITO DI PORTO SALVO</t>
  </si>
  <si>
    <t>080051</t>
  </si>
  <si>
    <t>COMUNE DI MOLOCHIO</t>
  </si>
  <si>
    <t>080052</t>
  </si>
  <si>
    <t>COMUNE DI MONASTERACE</t>
  </si>
  <si>
    <t>080053</t>
  </si>
  <si>
    <t>COMUNE DI MONTEBELLO JONICO</t>
  </si>
  <si>
    <t>080054</t>
  </si>
  <si>
    <t>COMUNE DI MOTTA SAN GIOVANNI</t>
  </si>
  <si>
    <t>080055</t>
  </si>
  <si>
    <t>COMUNE DI OPPIDO MAMERTINA</t>
  </si>
  <si>
    <t>080056</t>
  </si>
  <si>
    <t>COMUNE DI PALIZZI</t>
  </si>
  <si>
    <t>080057</t>
  </si>
  <si>
    <t>COMUNE DI PALMI</t>
  </si>
  <si>
    <t>080058</t>
  </si>
  <si>
    <t>COMUNE DI PAZZANO</t>
  </si>
  <si>
    <t>080059</t>
  </si>
  <si>
    <t>COMUNE DI PLACANICA</t>
  </si>
  <si>
    <t>080060</t>
  </si>
  <si>
    <t>Platì</t>
  </si>
  <si>
    <t>COMUNE DI PLATI'</t>
  </si>
  <si>
    <t>080061</t>
  </si>
  <si>
    <t>COMUNE DI POLISTENA</t>
  </si>
  <si>
    <t>080062</t>
  </si>
  <si>
    <t>COMUNE DI PORTIGLIOLA</t>
  </si>
  <si>
    <t>080063</t>
  </si>
  <si>
    <t>COMUNE DI REGGIO DI CALABRIA</t>
  </si>
  <si>
    <t>080064</t>
  </si>
  <si>
    <t>COMUNE DI RIACE</t>
  </si>
  <si>
    <t>080065</t>
  </si>
  <si>
    <t>COMUNE DI RIZZICONI</t>
  </si>
  <si>
    <t>080066</t>
  </si>
  <si>
    <t>COMUNE DI ROCCAFORTE DEL GRECO</t>
  </si>
  <si>
    <t>080067</t>
  </si>
  <si>
    <t>COMUNE DI ROCCELLA IONICA</t>
  </si>
  <si>
    <t>080068</t>
  </si>
  <si>
    <t>COMUNE DI ROGHUDI</t>
  </si>
  <si>
    <t>080069</t>
  </si>
  <si>
    <t>COMUNE DI ROSARNO</t>
  </si>
  <si>
    <t>080070</t>
  </si>
  <si>
    <t>COMUNE DI SAMO</t>
  </si>
  <si>
    <t>080097</t>
  </si>
  <si>
    <t>COMUNE DI SAN FERDINANDO</t>
  </si>
  <si>
    <t>080071</t>
  </si>
  <si>
    <t>COMUNE DI SAN GIORGIO MORGETO</t>
  </si>
  <si>
    <t>080072</t>
  </si>
  <si>
    <t>COMUNE DI SAN GIOVANNI DI GERACE</t>
  </si>
  <si>
    <t>080073</t>
  </si>
  <si>
    <t>COMUNE DI SAN LORENZO</t>
  </si>
  <si>
    <t>080074</t>
  </si>
  <si>
    <t>COMUNE DI SAN LUCA</t>
  </si>
  <si>
    <t>080075</t>
  </si>
  <si>
    <t>COMUNE DI SAN PIETRO DI CARIDA'</t>
  </si>
  <si>
    <t>080076</t>
  </si>
  <si>
    <t>COMUNE DI SAN PROCOPIO</t>
  </si>
  <si>
    <t>080077</t>
  </si>
  <si>
    <t>COMUNE DI SAN ROBERTO</t>
  </si>
  <si>
    <t>080078</t>
  </si>
  <si>
    <t>COMUNE DI SANTA CRISTINA D'ASPROMONTE</t>
  </si>
  <si>
    <t>080079</t>
  </si>
  <si>
    <t>COMUNE DI SANT'AGATA DEL BIANCO</t>
  </si>
  <si>
    <t>080080</t>
  </si>
  <si>
    <t>COMUNE DI SANT'ALESSIO IN ASPROMONTE</t>
  </si>
  <si>
    <t>080081</t>
  </si>
  <si>
    <t>COMUNE DI SANT'EUFEMIA D'ASPROMONTE</t>
  </si>
  <si>
    <t>080082</t>
  </si>
  <si>
    <t>COMUNE DI SANT'ILARIO DELLO IONIO</t>
  </si>
  <si>
    <t>080083</t>
  </si>
  <si>
    <t>COMUNE DI SANTO STEFANO IN ASPROMONTE</t>
  </si>
  <si>
    <t>080084</t>
  </si>
  <si>
    <t>COMUNE DI SCIDO</t>
  </si>
  <si>
    <t>080085</t>
  </si>
  <si>
    <t>COMUNE DI SCILLA</t>
  </si>
  <si>
    <t>080086</t>
  </si>
  <si>
    <t>COMUNE DI SEMINARA</t>
  </si>
  <si>
    <t>080087</t>
  </si>
  <si>
    <t>COMUNE DI SERRATA</t>
  </si>
  <si>
    <t>080088</t>
  </si>
  <si>
    <t>COMUNE DI SIDERNO</t>
  </si>
  <si>
    <t>080089</t>
  </si>
  <si>
    <t>COMUNE DI SINOPOLI</t>
  </si>
  <si>
    <t>080090</t>
  </si>
  <si>
    <t>COMUNE DI STAITI</t>
  </si>
  <si>
    <t>080091</t>
  </si>
  <si>
    <t>COMUNE DI STIGNANO</t>
  </si>
  <si>
    <t>080092</t>
  </si>
  <si>
    <t>COMUNE DI STILO</t>
  </si>
  <si>
    <t>080093</t>
  </si>
  <si>
    <t>COMUNE DI TAURIANOVA</t>
  </si>
  <si>
    <t>080094</t>
  </si>
  <si>
    <t>COMUNE DI TERRANOVA SAPPO MINULIO</t>
  </si>
  <si>
    <t>080095</t>
  </si>
  <si>
    <t>COMUNE DI VARAPODIO</t>
  </si>
  <si>
    <t>080096</t>
  </si>
  <si>
    <t>COMUNE DI VILLA SAN GIOVANNI</t>
  </si>
  <si>
    <t>102001</t>
  </si>
  <si>
    <t>VV</t>
  </si>
  <si>
    <t>COMUNE DI ACQUARO</t>
  </si>
  <si>
    <t>102002</t>
  </si>
  <si>
    <t>COMUNE DI ARENA</t>
  </si>
  <si>
    <t>102003</t>
  </si>
  <si>
    <t>COMUNE DI BRIATICO</t>
  </si>
  <si>
    <t>102004</t>
  </si>
  <si>
    <t>COMUNE DI BROGNATURO</t>
  </si>
  <si>
    <t>102005</t>
  </si>
  <si>
    <t>COMUNE DI CAPISTRANO</t>
  </si>
  <si>
    <t>102006</t>
  </si>
  <si>
    <t>COMUNE DI CESSANITI</t>
  </si>
  <si>
    <t>102007</t>
  </si>
  <si>
    <t>Dasà</t>
  </si>
  <si>
    <t>COMUNE DI DASA'</t>
  </si>
  <si>
    <t>102008</t>
  </si>
  <si>
    <t>COMUNE DI DINAMI</t>
  </si>
  <si>
    <t>102009</t>
  </si>
  <si>
    <t>COMUNE DI DRAPIA</t>
  </si>
  <si>
    <t>102010</t>
  </si>
  <si>
    <t>COMUNE DI FABRIZIA</t>
  </si>
  <si>
    <t>102011</t>
  </si>
  <si>
    <t>COMUNE DI FILADELFIA</t>
  </si>
  <si>
    <t>102012</t>
  </si>
  <si>
    <t>COMUNE DI FILANDARI</t>
  </si>
  <si>
    <t>102013</t>
  </si>
  <si>
    <t>COMUNE DI FILOGASO</t>
  </si>
  <si>
    <t>102014</t>
  </si>
  <si>
    <t>COMUNE DI FRANCAVILLA ANGITOLA</t>
  </si>
  <si>
    <t>102015</t>
  </si>
  <si>
    <t>COMUNE DI FRANCICA</t>
  </si>
  <si>
    <t>102016</t>
  </si>
  <si>
    <t>COMUNE DI GEROCARNE</t>
  </si>
  <si>
    <t>102017</t>
  </si>
  <si>
    <t>COMUNE DI IONADI</t>
  </si>
  <si>
    <t>102018</t>
  </si>
  <si>
    <t>COMUNE DI JOPPOLO</t>
  </si>
  <si>
    <t>102019</t>
  </si>
  <si>
    <t>COMUNE DI LIMBADI</t>
  </si>
  <si>
    <t>102020</t>
  </si>
  <si>
    <t>COMUNE DI MAIERATO</t>
  </si>
  <si>
    <t>102021</t>
  </si>
  <si>
    <t>COMUNE DI MILETO</t>
  </si>
  <si>
    <t>102022</t>
  </si>
  <si>
    <t>COMUNE DI MONGIANA</t>
  </si>
  <si>
    <t>102023</t>
  </si>
  <si>
    <t>COMUNE DI MONTEROSSO CALABRO</t>
  </si>
  <si>
    <t>102024</t>
  </si>
  <si>
    <t>COMUNE DI NARDODIPACE</t>
  </si>
  <si>
    <t>102025</t>
  </si>
  <si>
    <t>COMUNE DI NICOTERA</t>
  </si>
  <si>
    <t>102026</t>
  </si>
  <si>
    <t>COMUNE DI PARGHELIA</t>
  </si>
  <si>
    <t>102027</t>
  </si>
  <si>
    <t>COMUNE DI PIZZO</t>
  </si>
  <si>
    <t>102028</t>
  </si>
  <si>
    <t>COMUNE DI PIZZONI</t>
  </si>
  <si>
    <t>102029</t>
  </si>
  <si>
    <t>COMUNE DI POLIA</t>
  </si>
  <si>
    <t>102030</t>
  </si>
  <si>
    <t>COMUNE DI RICADI</t>
  </si>
  <si>
    <t>102031</t>
  </si>
  <si>
    <t>COMUNE DI ROMBIOLO</t>
  </si>
  <si>
    <t>102032</t>
  </si>
  <si>
    <t>COMUNE DI SAN CALOGERO</t>
  </si>
  <si>
    <t>102033</t>
  </si>
  <si>
    <t>COMUNE DI SAN COSTANTINO CALABRO</t>
  </si>
  <si>
    <t>102034</t>
  </si>
  <si>
    <t>COMUNE DI SAN GREGORIO D'IPPONA</t>
  </si>
  <si>
    <t>102035</t>
  </si>
  <si>
    <t>COMUNE DI SAN NICOLA DA CRISSA</t>
  </si>
  <si>
    <t>102036</t>
  </si>
  <si>
    <t>COMUNE DI SANT'ONOFRIO</t>
  </si>
  <si>
    <t>102037</t>
  </si>
  <si>
    <t>COMUNE DI SERRA SAN BRUNO</t>
  </si>
  <si>
    <t>102038</t>
  </si>
  <si>
    <t>COMUNE DI SIMBARIO</t>
  </si>
  <si>
    <t>102039</t>
  </si>
  <si>
    <t>COMUNE DI SORIANELLO</t>
  </si>
  <si>
    <t>102040</t>
  </si>
  <si>
    <t>COMUNE DI SORIANO CALABRO</t>
  </si>
  <si>
    <t>102041</t>
  </si>
  <si>
    <t>COMUNE DI SPADOLA</t>
  </si>
  <si>
    <t>102042</t>
  </si>
  <si>
    <t>COMUNE DI SPILINGA</t>
  </si>
  <si>
    <t>102043</t>
  </si>
  <si>
    <t>COMUNE DI STEFANACONI</t>
  </si>
  <si>
    <t>102044</t>
  </si>
  <si>
    <t>COMUNE DI TROPEA</t>
  </si>
  <si>
    <t>102045</t>
  </si>
  <si>
    <t>COMUNE DI VALLELONGA</t>
  </si>
  <si>
    <t>102046</t>
  </si>
  <si>
    <t>COMUNE DI VAZZANO</t>
  </si>
  <si>
    <t>102047</t>
  </si>
  <si>
    <t>COMUNE DI VIBO VALENTIA</t>
  </si>
  <si>
    <t>102048</t>
  </si>
  <si>
    <t>COMUNE DI ZACCANOPOLI</t>
  </si>
  <si>
    <t>102049</t>
  </si>
  <si>
    <t>COMUNE DI ZAMBRONE</t>
  </si>
  <si>
    <t>102050</t>
  </si>
  <si>
    <t>COMUNE DI ZUNGRI</t>
  </si>
  <si>
    <t>084001</t>
  </si>
  <si>
    <t>AG</t>
  </si>
  <si>
    <t>AGRIGENTO</t>
  </si>
  <si>
    <t>COMUNE DI AGRIGENTO</t>
  </si>
  <si>
    <t>084002</t>
  </si>
  <si>
    <t>COMUNE DI ALESSANDRIA DELLA ROCCA</t>
  </si>
  <si>
    <t>084003</t>
  </si>
  <si>
    <t>COMUNE DI ARAGONA</t>
  </si>
  <si>
    <t>084004</t>
  </si>
  <si>
    <t>COMUNE DI BIVONA</t>
  </si>
  <si>
    <t>084005</t>
  </si>
  <si>
    <t>COMUNE DI BURGIO</t>
  </si>
  <si>
    <t>084006</t>
  </si>
  <si>
    <t>COMUNE DI CALAMONACI</t>
  </si>
  <si>
    <t>084007</t>
  </si>
  <si>
    <t>COMUNE DI CALTABELLOTTA</t>
  </si>
  <si>
    <t>084008</t>
  </si>
  <si>
    <t>COMUNE DI CAMASTRA</t>
  </si>
  <si>
    <t>084009</t>
  </si>
  <si>
    <t>COMUNE DI CAMMARATA</t>
  </si>
  <si>
    <t>084010</t>
  </si>
  <si>
    <t>COMUNE DI CAMPOBELLO DI LICATA</t>
  </si>
  <si>
    <t>084011</t>
  </si>
  <si>
    <t>Canicattì</t>
  </si>
  <si>
    <t>COMUNE DI CANICATTI'</t>
  </si>
  <si>
    <t>084012</t>
  </si>
  <si>
    <t>COMUNE DI CASTELTERMINI</t>
  </si>
  <si>
    <t>084013</t>
  </si>
  <si>
    <t>COMUNE DI CASTROFILIPPO</t>
  </si>
  <si>
    <t>084014</t>
  </si>
  <si>
    <t>COMUNE DI CATTOLICA ERACLEA</t>
  </si>
  <si>
    <t>084015</t>
  </si>
  <si>
    <t>COMUNE DI CIANCIANA</t>
  </si>
  <si>
    <t>084016</t>
  </si>
  <si>
    <t>COMUNE DI COMITINI</t>
  </si>
  <si>
    <t>084017</t>
  </si>
  <si>
    <t>COMUNE DI FAVARA</t>
  </si>
  <si>
    <t>084018</t>
  </si>
  <si>
    <t>COMUNE DI GROTTE</t>
  </si>
  <si>
    <t>084019</t>
  </si>
  <si>
    <t>COMUNE DI JOPPOLO GIANCAXIO</t>
  </si>
  <si>
    <t>084020</t>
  </si>
  <si>
    <t>COMUNE DI LAMPEDUSA E LINOSA</t>
  </si>
  <si>
    <t>084021</t>
  </si>
  <si>
    <t>COMUNE DI LICATA</t>
  </si>
  <si>
    <t>084022</t>
  </si>
  <si>
    <t>COMUNE DI LUCCA SICULA</t>
  </si>
  <si>
    <t>084023</t>
  </si>
  <si>
    <t>COMUNE DI MENFI</t>
  </si>
  <si>
    <t>084024</t>
  </si>
  <si>
    <t>COMUNE DI MONTALLEGRO</t>
  </si>
  <si>
    <t>084025</t>
  </si>
  <si>
    <t>COMUNE DI MONTEVAGO</t>
  </si>
  <si>
    <t>084026</t>
  </si>
  <si>
    <t>COMUNE DI NARO</t>
  </si>
  <si>
    <t>084027</t>
  </si>
  <si>
    <t>COMUNE DI PALMA DI MONTECHIARO</t>
  </si>
  <si>
    <t>084028</t>
  </si>
  <si>
    <t>COMUNE DI PORTO EMPEDOCLE</t>
  </si>
  <si>
    <t>084029</t>
  </si>
  <si>
    <t>COMUNE DI RACALMUTO</t>
  </si>
  <si>
    <t>084030</t>
  </si>
  <si>
    <t>COMUNE DI RAFFADALI</t>
  </si>
  <si>
    <t>084031</t>
  </si>
  <si>
    <t>COMUNE DI RAVANUSA</t>
  </si>
  <si>
    <t>084032</t>
  </si>
  <si>
    <t>COMUNE DI REALMONTE</t>
  </si>
  <si>
    <t>084033</t>
  </si>
  <si>
    <t>COMUNE DI RIBERA</t>
  </si>
  <si>
    <t>084034</t>
  </si>
  <si>
    <t>COMUNE DI SAMBUCA DI SICILIA</t>
  </si>
  <si>
    <t>084035</t>
  </si>
  <si>
    <t>COMUNE DI SAN BIAGIO PLATANI</t>
  </si>
  <si>
    <t>084036</t>
  </si>
  <si>
    <t>COMUNE DI SAN GIOVANNI GEMINI</t>
  </si>
  <si>
    <t>084037</t>
  </si>
  <si>
    <t>COMUNE DI SANTA ELISABETTA</t>
  </si>
  <si>
    <t>084038</t>
  </si>
  <si>
    <t>COMUNE DI SANTA MARGHERITA DI BELICE</t>
  </si>
  <si>
    <t>084039</t>
  </si>
  <si>
    <t>COMUNE DI SANT'ANGELO MUXARO</t>
  </si>
  <si>
    <t>084040</t>
  </si>
  <si>
    <t>COMUNE DI SANTO STEFANO QUISQUINA</t>
  </si>
  <si>
    <t>084041</t>
  </si>
  <si>
    <t>COMUNE DI SCIACCA</t>
  </si>
  <si>
    <t>084042</t>
  </si>
  <si>
    <t>COMUNE DI SICULIANA</t>
  </si>
  <si>
    <t>084043</t>
  </si>
  <si>
    <t>COMUNE DI VILLAFRANCA SICULA</t>
  </si>
  <si>
    <t>085001</t>
  </si>
  <si>
    <t>CL</t>
  </si>
  <si>
    <t>COMUNE DI ACQUAVIVA PLATANI</t>
  </si>
  <si>
    <t>085002</t>
  </si>
  <si>
    <t>COMUNE DI BOMPENSIERE</t>
  </si>
  <si>
    <t>085003</t>
  </si>
  <si>
    <t>COMUNE DI BUTERA</t>
  </si>
  <si>
    <t>085004</t>
  </si>
  <si>
    <t>CALTANISSETTA</t>
  </si>
  <si>
    <t>COMUNE DI CALTANISSETTA</t>
  </si>
  <si>
    <t>085005</t>
  </si>
  <si>
    <t>COMUNE DI CAMPOFRANCO</t>
  </si>
  <si>
    <t>085006</t>
  </si>
  <si>
    <t>COMUNE DI DELIA</t>
  </si>
  <si>
    <t>085007</t>
  </si>
  <si>
    <t>COMUNE DI GELA</t>
  </si>
  <si>
    <t>085008</t>
  </si>
  <si>
    <t>COMUNE DI MARIANOPOLI</t>
  </si>
  <si>
    <t>085009</t>
  </si>
  <si>
    <t>COMUNE DI MAZZARINO</t>
  </si>
  <si>
    <t>085010</t>
  </si>
  <si>
    <t>COMUNE DI MILENA</t>
  </si>
  <si>
    <t>085011</t>
  </si>
  <si>
    <t>COMUNE DI MONTEDORO</t>
  </si>
  <si>
    <t>085012</t>
  </si>
  <si>
    <t>COMUNE DI MUSSOMELI</t>
  </si>
  <si>
    <t>085013</t>
  </si>
  <si>
    <t>COMUNE DI NISCEMI</t>
  </si>
  <si>
    <t>085014</t>
  </si>
  <si>
    <t>COMUNE DI RESUTTANO</t>
  </si>
  <si>
    <t>085015</t>
  </si>
  <si>
    <t>COMUNE DI RIESI</t>
  </si>
  <si>
    <t>085016</t>
  </si>
  <si>
    <t>COMUNE DI SAN CATALDO</t>
  </si>
  <si>
    <t>085017</t>
  </si>
  <si>
    <t>COMUNE DI SANTA CATERINA VILLARMOSA</t>
  </si>
  <si>
    <t>085018</t>
  </si>
  <si>
    <t>COMUNE DI SERRADIFALCO</t>
  </si>
  <si>
    <t>085019</t>
  </si>
  <si>
    <t>COMUNE DI SOMMATINO</t>
  </si>
  <si>
    <t>085020</t>
  </si>
  <si>
    <t>COMUNE DI SUTERA</t>
  </si>
  <si>
    <t>085021</t>
  </si>
  <si>
    <t>COMUNE DI VALLELUNGA PRATAMENO</t>
  </si>
  <si>
    <t>085022</t>
  </si>
  <si>
    <t>COMUNE DI VILLALBA</t>
  </si>
  <si>
    <t>087001</t>
  </si>
  <si>
    <t>COMUNE DI ACI BONACCORSI</t>
  </si>
  <si>
    <t>087002</t>
  </si>
  <si>
    <t>COMUNE DI ACI CASTELLO</t>
  </si>
  <si>
    <t>087003</t>
  </si>
  <si>
    <t>COMUNE DI ACI CATENA</t>
  </si>
  <si>
    <t>087005</t>
  </si>
  <si>
    <t>COMUNE DI ACI SANT'ANTONIO</t>
  </si>
  <si>
    <t>087004</t>
  </si>
  <si>
    <t>COMUNE DI ACIREALE</t>
  </si>
  <si>
    <t>087006</t>
  </si>
  <si>
    <t>COMUNE DI ADRANO</t>
  </si>
  <si>
    <t>087007</t>
  </si>
  <si>
    <t>COMUNE DI BELPASSO</t>
  </si>
  <si>
    <t>087008</t>
  </si>
  <si>
    <t>COMUNE DI BIANCAVILLA</t>
  </si>
  <si>
    <t>087009</t>
  </si>
  <si>
    <t>COMUNE DI BRONTE</t>
  </si>
  <si>
    <t>087010</t>
  </si>
  <si>
    <t>COMUNE DI CALATABIANO</t>
  </si>
  <si>
    <t>087011</t>
  </si>
  <si>
    <t>COMUNE DI CALTAGIRONE</t>
  </si>
  <si>
    <t>087012</t>
  </si>
  <si>
    <t>COMUNE DI CAMPOROTONDO ETNEO</t>
  </si>
  <si>
    <t>087013</t>
  </si>
  <si>
    <t>COMUNE DI CASTEL DI IUDICA</t>
  </si>
  <si>
    <t>087014</t>
  </si>
  <si>
    <t>COMUNE DI CASTIGLIONE DI SICILIA</t>
  </si>
  <si>
    <t>087015</t>
  </si>
  <si>
    <t>COMUNE DI CATANIA</t>
  </si>
  <si>
    <t>087016</t>
  </si>
  <si>
    <t>COMUNE DI FIUMEFREDDO DI SICILIA</t>
  </si>
  <si>
    <t>087017</t>
  </si>
  <si>
    <t>COMUNE DI GIARRE</t>
  </si>
  <si>
    <t>087018</t>
  </si>
  <si>
    <t>COMUNE DI GRAMMICHELE</t>
  </si>
  <si>
    <t>087019</t>
  </si>
  <si>
    <t>COMUNE DI GRAVINA DI CATANIA</t>
  </si>
  <si>
    <t>087020</t>
  </si>
  <si>
    <t>COMUNE DI LICODIA EUBEA</t>
  </si>
  <si>
    <t>087021</t>
  </si>
  <si>
    <t>COMUNE DI LINGUAGLOSSA</t>
  </si>
  <si>
    <t>087022</t>
  </si>
  <si>
    <t>COMUNE DI MALETTO</t>
  </si>
  <si>
    <t>087057</t>
  </si>
  <si>
    <t>COMUNE DI MANIACE</t>
  </si>
  <si>
    <t>087023</t>
  </si>
  <si>
    <t>COMUNE DI MASCALI</t>
  </si>
  <si>
    <t>087024</t>
  </si>
  <si>
    <t>COMUNE DI MASCALUCIA</t>
  </si>
  <si>
    <t>087056</t>
  </si>
  <si>
    <t>COMUNE DI MAZZARRONE</t>
  </si>
  <si>
    <t>087025</t>
  </si>
  <si>
    <t>COMUNE DI MILITELLO IN VAL DI CATANIA</t>
  </si>
  <si>
    <t>087026</t>
  </si>
  <si>
    <t>COMUNE DI MILO</t>
  </si>
  <si>
    <t>087027</t>
  </si>
  <si>
    <t>COMUNE DI MINEO</t>
  </si>
  <si>
    <t>087028</t>
  </si>
  <si>
    <t>COMUNE DI MIRABELLA IMBACCARI</t>
  </si>
  <si>
    <t>087029</t>
  </si>
  <si>
    <t>COMUNE DI MISTERBIANCO</t>
  </si>
  <si>
    <t>087030</t>
  </si>
  <si>
    <t>COMUNE DI MOTTA SANT'ANASTASIA</t>
  </si>
  <si>
    <t>087031</t>
  </si>
  <si>
    <t>COMUNE DI NICOLOSI</t>
  </si>
  <si>
    <t>087032</t>
  </si>
  <si>
    <t>COMUNE DI PALAGONIA</t>
  </si>
  <si>
    <t>087033</t>
  </si>
  <si>
    <t>Paternò</t>
  </si>
  <si>
    <t>COMUNE DI PATERNO'</t>
  </si>
  <si>
    <t>087034</t>
  </si>
  <si>
    <t>COMUNE DI PEDARA</t>
  </si>
  <si>
    <t>087035</t>
  </si>
  <si>
    <t>COMUNE DI PIEDIMONTE ETNEO</t>
  </si>
  <si>
    <t>087036</t>
  </si>
  <si>
    <t>COMUNE DI RADDUSA</t>
  </si>
  <si>
    <t>087058</t>
  </si>
  <si>
    <t>COMUNE DI RAGALNA</t>
  </si>
  <si>
    <t>087037</t>
  </si>
  <si>
    <t>COMUNE DI RAMACCA</t>
  </si>
  <si>
    <t>087038</t>
  </si>
  <si>
    <t>COMUNE DI RANDAZZO</t>
  </si>
  <si>
    <t>087039</t>
  </si>
  <si>
    <t>COMUNE DI RIPOSTO</t>
  </si>
  <si>
    <t>087040</t>
  </si>
  <si>
    <t>COMUNE DI SAN CONO</t>
  </si>
  <si>
    <t>087041</t>
  </si>
  <si>
    <t>COMUNE DI SAN GIOVANNI LA PUNTA</t>
  </si>
  <si>
    <t>087042</t>
  </si>
  <si>
    <t>COMUNE DI SAN GREGORIO DI CATANIA</t>
  </si>
  <si>
    <t>087043</t>
  </si>
  <si>
    <t>COMUNE DI SAN MICHELE DI GANZARIA</t>
  </si>
  <si>
    <t>087044</t>
  </si>
  <si>
    <t>COMUNE DI SAN PIETRO CLARENZA</t>
  </si>
  <si>
    <t>087047</t>
  </si>
  <si>
    <t>COMUNE DI SANTA MARIA DI LICODIA</t>
  </si>
  <si>
    <t>087048</t>
  </si>
  <si>
    <t>COMUNE DI SANTA VENERINA</t>
  </si>
  <si>
    <t>087045</t>
  </si>
  <si>
    <t>COMUNE DI SANT'AGATA LI BATTIATI</t>
  </si>
  <si>
    <t>087046</t>
  </si>
  <si>
    <t>COMUNE DI SANT'ALFIO</t>
  </si>
  <si>
    <t>087049</t>
  </si>
  <si>
    <t>COMUNE DI SCORDIA</t>
  </si>
  <si>
    <t>087050</t>
  </si>
  <si>
    <t>COMUNE DI TRECASTAGNI</t>
  </si>
  <si>
    <t>087051</t>
  </si>
  <si>
    <t>COMUNE DI TREMESTIERI ETNEO</t>
  </si>
  <si>
    <t>087052</t>
  </si>
  <si>
    <t>COMUNE DI VALVERDE</t>
  </si>
  <si>
    <t>087053</t>
  </si>
  <si>
    <t>COMUNE DI VIAGRANDE</t>
  </si>
  <si>
    <t>087054</t>
  </si>
  <si>
    <t>COMUNE DI VIZZINI</t>
  </si>
  <si>
    <t>087055</t>
  </si>
  <si>
    <t>COMUNE DI ZAFFERANA ETNEA</t>
  </si>
  <si>
    <t>086001</t>
  </si>
  <si>
    <t>EN</t>
  </si>
  <si>
    <t>COMUNE DI AGIRA</t>
  </si>
  <si>
    <t>086002</t>
  </si>
  <si>
    <t>COMUNE DI AIDONE</t>
  </si>
  <si>
    <t>086003</t>
  </si>
  <si>
    <t>COMUNE DI ASSORO</t>
  </si>
  <si>
    <t>086004</t>
  </si>
  <si>
    <t>COMUNE DI BARRAFRANCA</t>
  </si>
  <si>
    <t>086005</t>
  </si>
  <si>
    <t>COMUNE DI CALASCIBETTA</t>
  </si>
  <si>
    <t>086006</t>
  </si>
  <si>
    <t>COMUNE DI CATENANUOVA</t>
  </si>
  <si>
    <t>086007</t>
  </si>
  <si>
    <t>COMUNE DI CENTURIPE</t>
  </si>
  <si>
    <t>086008</t>
  </si>
  <si>
    <t>COMUNE DI CERAMI</t>
  </si>
  <si>
    <t>086009</t>
  </si>
  <si>
    <t>ENNA</t>
  </si>
  <si>
    <t>COMUNE DI ENNA</t>
  </si>
  <si>
    <t>086010</t>
  </si>
  <si>
    <t>COMUNE DI GAGLIANO CASTELFERRATO</t>
  </si>
  <si>
    <t>086011</t>
  </si>
  <si>
    <t>COMUNE DI LEONFORTE</t>
  </si>
  <si>
    <t>086012</t>
  </si>
  <si>
    <t>COMUNE DI NICOSIA</t>
  </si>
  <si>
    <t>086013</t>
  </si>
  <si>
    <t>COMUNE DI NISSORIA</t>
  </si>
  <si>
    <t>086014</t>
  </si>
  <si>
    <t>COMUNE DI PIAZZA ARMERINA</t>
  </si>
  <si>
    <t>086015</t>
  </si>
  <si>
    <t>COMUNE DI PIETRAPERZIA</t>
  </si>
  <si>
    <t>086016</t>
  </si>
  <si>
    <t>COMUNE DI REGALBUTO</t>
  </si>
  <si>
    <t>086017</t>
  </si>
  <si>
    <t>COMUNE DI SPERLINGA</t>
  </si>
  <si>
    <t>086018</t>
  </si>
  <si>
    <t>COMUNE DI TROINA</t>
  </si>
  <si>
    <t>086019</t>
  </si>
  <si>
    <t>COMUNE DI VALGUARNERA CAROPEPE</t>
  </si>
  <si>
    <t>086020</t>
  </si>
  <si>
    <t>COMUNE DI VILLAROSA</t>
  </si>
  <si>
    <t>083107</t>
  </si>
  <si>
    <t>COMUNE DI ACQUEDOLCI</t>
  </si>
  <si>
    <t>083001</t>
  </si>
  <si>
    <t>COMUNE DI ALCARA LI FUSI</t>
  </si>
  <si>
    <t>083002</t>
  </si>
  <si>
    <t>Alì</t>
  </si>
  <si>
    <t>COMUNE DI ALI'</t>
  </si>
  <si>
    <t>083003</t>
  </si>
  <si>
    <t>Alì Terme</t>
  </si>
  <si>
    <t>COMUNE DI ALI' TERME</t>
  </si>
  <si>
    <t>083004</t>
  </si>
  <si>
    <t>COMUNE DI ANTILLO</t>
  </si>
  <si>
    <t>083005</t>
  </si>
  <si>
    <t>COMUNE DI BARCELLONA POZZO DI GOTTO</t>
  </si>
  <si>
    <t>083006</t>
  </si>
  <si>
    <t>Basicò</t>
  </si>
  <si>
    <t>COMUNE DI BASICO'</t>
  </si>
  <si>
    <t>083007</t>
  </si>
  <si>
    <t>COMUNE DI BROLO</t>
  </si>
  <si>
    <t>083008</t>
  </si>
  <si>
    <t>COMUNE DI CAPIZZI</t>
  </si>
  <si>
    <t>083009</t>
  </si>
  <si>
    <t>COMUNE DI CAPO D'ORLANDO</t>
  </si>
  <si>
    <t>083010</t>
  </si>
  <si>
    <t>COMUNE DI CAPRI LEONE</t>
  </si>
  <si>
    <t>083011</t>
  </si>
  <si>
    <t>COMUNE DI CARONIA</t>
  </si>
  <si>
    <t>083012</t>
  </si>
  <si>
    <t>COMUNE DI CASALVECCHIO SICULO</t>
  </si>
  <si>
    <t>083013</t>
  </si>
  <si>
    <t>COMUNE DI CASTEL DI LUCIO</t>
  </si>
  <si>
    <t>083014</t>
  </si>
  <si>
    <t>COMUNE DI CASTELL'UMBERTO</t>
  </si>
  <si>
    <t>083015</t>
  </si>
  <si>
    <t>COMUNE DI CASTELMOLA</t>
  </si>
  <si>
    <t>083016</t>
  </si>
  <si>
    <t>COMUNE DI CASTROREALE</t>
  </si>
  <si>
    <t>083017</t>
  </si>
  <si>
    <t>Cesarò</t>
  </si>
  <si>
    <t>COMUNE DI CESARO'</t>
  </si>
  <si>
    <t>083018</t>
  </si>
  <si>
    <t>Condrò</t>
  </si>
  <si>
    <t>COMUNE DI CONDRO'</t>
  </si>
  <si>
    <t>083019</t>
  </si>
  <si>
    <t>COMUNE DI FALCONE</t>
  </si>
  <si>
    <t>083020</t>
  </si>
  <si>
    <t>COMUNE DI FICARRA</t>
  </si>
  <si>
    <t>083021</t>
  </si>
  <si>
    <t>COMUNE DI FIUMEDINISI</t>
  </si>
  <si>
    <t>083022</t>
  </si>
  <si>
    <t>COMUNE DI FLORESTA</t>
  </si>
  <si>
    <t>083023</t>
  </si>
  <si>
    <t>COMUNE DI FONDACHELLI-FANTINA</t>
  </si>
  <si>
    <t>083024</t>
  </si>
  <si>
    <t>COMUNE DI FORZA D'AGRO'</t>
  </si>
  <si>
    <t>083025</t>
  </si>
  <si>
    <t>COMUNE DI FRANCAVILLA DI SICILIA</t>
  </si>
  <si>
    <t>083026</t>
  </si>
  <si>
    <t>Frazzanò</t>
  </si>
  <si>
    <t>COMUNE DI FRAZZANO'</t>
  </si>
  <si>
    <t>083027</t>
  </si>
  <si>
    <t>COMUNE DI FURCI SICULO</t>
  </si>
  <si>
    <t>083028</t>
  </si>
  <si>
    <t>COMUNE DI FURNARI</t>
  </si>
  <si>
    <t>083029</t>
  </si>
  <si>
    <t>COMUNE DI GAGGI</t>
  </si>
  <si>
    <t>083030</t>
  </si>
  <si>
    <t>COMUNE DI GALATI MAMERTINO</t>
  </si>
  <si>
    <t>083031</t>
  </si>
  <si>
    <t>COMUNE DI GALLODORO</t>
  </si>
  <si>
    <t>083032</t>
  </si>
  <si>
    <t>COMUNE DI GIARDINI-NAXOS</t>
  </si>
  <si>
    <t>083033</t>
  </si>
  <si>
    <t>COMUNE DI GIOIOSA MAREA</t>
  </si>
  <si>
    <t>083034</t>
  </si>
  <si>
    <t>COMUNE DI GRANITI</t>
  </si>
  <si>
    <t>083035</t>
  </si>
  <si>
    <t>Gualtieri Sicaminò</t>
  </si>
  <si>
    <t>COMUNE DI GUALTIERI SICAMINO'</t>
  </si>
  <si>
    <t>083036</t>
  </si>
  <si>
    <t>COMUNE DI ITALA</t>
  </si>
  <si>
    <t>083037</t>
  </si>
  <si>
    <t>COMUNE DI LENI</t>
  </si>
  <si>
    <t>083038</t>
  </si>
  <si>
    <t>COMUNE DI LETOJANNI</t>
  </si>
  <si>
    <t>083039</t>
  </si>
  <si>
    <t>COMUNE DI LIBRIZZI</t>
  </si>
  <si>
    <t>083040</t>
  </si>
  <si>
    <t>COMUNE DI LIMINA</t>
  </si>
  <si>
    <t>083041</t>
  </si>
  <si>
    <t>COMUNE DI LIPARI</t>
  </si>
  <si>
    <t>083042</t>
  </si>
  <si>
    <t>COMUNE DI LONGI</t>
  </si>
  <si>
    <t>083043</t>
  </si>
  <si>
    <t>COMUNE DI MALFA</t>
  </si>
  <si>
    <t>083044</t>
  </si>
  <si>
    <t>COMUNE DI MALVAGNA</t>
  </si>
  <si>
    <t>083045</t>
  </si>
  <si>
    <t>COMUNE DI MANDANICI</t>
  </si>
  <si>
    <t>083046</t>
  </si>
  <si>
    <t>Mazzarrà Sant'Andrea</t>
  </si>
  <si>
    <t>COMUNE DI MAZZARRA' SANT'ANDREA</t>
  </si>
  <si>
    <t>083047</t>
  </si>
  <si>
    <t>Merì</t>
  </si>
  <si>
    <t>COMUNE DI MERI'</t>
  </si>
  <si>
    <t>083048</t>
  </si>
  <si>
    <t>COMUNE DI MESSINA</t>
  </si>
  <si>
    <t>083049</t>
  </si>
  <si>
    <t>COMUNE DI MILAZZO</t>
  </si>
  <si>
    <t>083050</t>
  </si>
  <si>
    <t>COMUNE DI MILITELLO ROSMARINO</t>
  </si>
  <si>
    <t>083051</t>
  </si>
  <si>
    <t>COMUNE DI MIRTO</t>
  </si>
  <si>
    <t>083052</t>
  </si>
  <si>
    <t>COMUNE DI MISTRETTA</t>
  </si>
  <si>
    <t>083053</t>
  </si>
  <si>
    <t>COMUNE DI MOIO ALCANTARA</t>
  </si>
  <si>
    <t>083054</t>
  </si>
  <si>
    <t>COMUNE DI MONFORTE SAN GIORGIO</t>
  </si>
  <si>
    <t>083055</t>
  </si>
  <si>
    <t>COMUNE DI MONGIUFFI MELIA</t>
  </si>
  <si>
    <t>083056</t>
  </si>
  <si>
    <t>COMUNE DI MONTAGNAREALE</t>
  </si>
  <si>
    <t>083057</t>
  </si>
  <si>
    <t>COMUNE DI MONTALBANO ELICONA</t>
  </si>
  <si>
    <t>083058</t>
  </si>
  <si>
    <t>COMUNE DI MOTTA CAMASTRA</t>
  </si>
  <si>
    <t>083059</t>
  </si>
  <si>
    <t>COMUNE DI MOTTA D'AFFERMO</t>
  </si>
  <si>
    <t>083060</t>
  </si>
  <si>
    <t>COMUNE DI NASO</t>
  </si>
  <si>
    <t>083061</t>
  </si>
  <si>
    <t>COMUNE DI NIZZA DI SICILIA</t>
  </si>
  <si>
    <t>083062</t>
  </si>
  <si>
    <t>COMUNE DI NOVARA DI SICILIA</t>
  </si>
  <si>
    <t>083063</t>
  </si>
  <si>
    <t>COMUNE DI OLIVERI</t>
  </si>
  <si>
    <t>083064</t>
  </si>
  <si>
    <t>COMUNE DI PACE DEL MELA</t>
  </si>
  <si>
    <t>083065</t>
  </si>
  <si>
    <t>COMUNE DI PAGLIARA</t>
  </si>
  <si>
    <t>083066</t>
  </si>
  <si>
    <t>COMUNE DI PATTI</t>
  </si>
  <si>
    <t>083067</t>
  </si>
  <si>
    <t>COMUNE DI PETTINEO</t>
  </si>
  <si>
    <t>083068</t>
  </si>
  <si>
    <t>COMUNE DI PIRAINO</t>
  </si>
  <si>
    <t>083069</t>
  </si>
  <si>
    <t>COMUNE DI RACCUJA</t>
  </si>
  <si>
    <t>083070</t>
  </si>
  <si>
    <t>COMUNE DI REITANO</t>
  </si>
  <si>
    <t>083071</t>
  </si>
  <si>
    <t>COMUNE DI ROCCAFIORITA</t>
  </si>
  <si>
    <t>083072</t>
  </si>
  <si>
    <t>COMUNE DI ROCCALUMERA</t>
  </si>
  <si>
    <t>083073</t>
  </si>
  <si>
    <t>COMUNE DI ROCCAVALDINA</t>
  </si>
  <si>
    <t>083074</t>
  </si>
  <si>
    <t>COMUNE DI ROCCELLA VALDEMONE</t>
  </si>
  <si>
    <t>083075</t>
  </si>
  <si>
    <t>Rodì Milici</t>
  </si>
  <si>
    <t>COMUNE DI RODI' MILICI</t>
  </si>
  <si>
    <t>083076</t>
  </si>
  <si>
    <t>COMUNE DI ROMETTA</t>
  </si>
  <si>
    <t>083077</t>
  </si>
  <si>
    <t>COMUNE DI SAN FILIPPO DEL MELA</t>
  </si>
  <si>
    <t>083078</t>
  </si>
  <si>
    <t>COMUNE DI SAN FRATELLO</t>
  </si>
  <si>
    <t>083079</t>
  </si>
  <si>
    <t>COMUNE DI SAN MARCO D'ALUNZIO</t>
  </si>
  <si>
    <t>083080</t>
  </si>
  <si>
    <t>COMUNE DI SAN PIER NICETO</t>
  </si>
  <si>
    <t>083081</t>
  </si>
  <si>
    <t>COMUNE DI SAN PIERO PATTI</t>
  </si>
  <si>
    <t>083082</t>
  </si>
  <si>
    <t>COMUNE DI SAN SALVATORE DI FITALIA</t>
  </si>
  <si>
    <t>083090</t>
  </si>
  <si>
    <t>COMUNE DI SAN TEODORO</t>
  </si>
  <si>
    <t>083083</t>
  </si>
  <si>
    <t>COMUNE DI SANTA DOMENICA VITTORIA</t>
  </si>
  <si>
    <t>083086</t>
  </si>
  <si>
    <t>COMUNE DI SANTA LUCIA DEL MELA</t>
  </si>
  <si>
    <t>083087</t>
  </si>
  <si>
    <t>COMUNE DI SANTA MARINA SALINA</t>
  </si>
  <si>
    <t>083089</t>
  </si>
  <si>
    <t>COMUNE DI SANTA TERESA DI RIVA</t>
  </si>
  <si>
    <t>083084</t>
  </si>
  <si>
    <t>COMUNE DI SANT'AGATA DI MILITELLO</t>
  </si>
  <si>
    <t>083085</t>
  </si>
  <si>
    <t>COMUNE DI SANT'ALESSIO SICULO</t>
  </si>
  <si>
    <t>083088</t>
  </si>
  <si>
    <t>COMUNE DI SANT'ANGELO DI BROLO</t>
  </si>
  <si>
    <t>083091</t>
  </si>
  <si>
    <t>COMUNE DI SANTO STEFANO DI CAMASTRA</t>
  </si>
  <si>
    <t>083092</t>
  </si>
  <si>
    <t>COMUNE DI SAPONARA</t>
  </si>
  <si>
    <t>083093</t>
  </si>
  <si>
    <t>COMUNE DI SAVOCA</t>
  </si>
  <si>
    <t>083094</t>
  </si>
  <si>
    <t>COMUNE DI SCALETTA ZANCLEA</t>
  </si>
  <si>
    <t>083095</t>
  </si>
  <si>
    <t>COMUNE DI SINAGRA</t>
  </si>
  <si>
    <t>083096</t>
  </si>
  <si>
    <t>COMUNE DI SPADAFORA</t>
  </si>
  <si>
    <t>083097</t>
  </si>
  <si>
    <t>COMUNE DI TAORMINA</t>
  </si>
  <si>
    <t>083106</t>
  </si>
  <si>
    <t>COMUNE DI TERME VIGLIATORE</t>
  </si>
  <si>
    <t>083098</t>
  </si>
  <si>
    <t>COMUNE DI TORREGROTTA</t>
  </si>
  <si>
    <t>083108</t>
  </si>
  <si>
    <t>COMUNE DI TORRENOVA</t>
  </si>
  <si>
    <t>083099</t>
  </si>
  <si>
    <t>COMUNE DI TORTORICI</t>
  </si>
  <si>
    <t>083100</t>
  </si>
  <si>
    <t>COMUNE DI TRIPI</t>
  </si>
  <si>
    <t>083101</t>
  </si>
  <si>
    <t>COMUNE DI TUSA</t>
  </si>
  <si>
    <t>083102</t>
  </si>
  <si>
    <t>COMUNE DI UCRIA</t>
  </si>
  <si>
    <t>083103</t>
  </si>
  <si>
    <t>COMUNE DI VALDINA</t>
  </si>
  <si>
    <t>083104</t>
  </si>
  <si>
    <t>COMUNE DI VENETICO</t>
  </si>
  <si>
    <t>083105</t>
  </si>
  <si>
    <t>COMUNE DI VILLAFRANCA TIRRENA</t>
  </si>
  <si>
    <t>082001</t>
  </si>
  <si>
    <t>COMUNE DI ALIA</t>
  </si>
  <si>
    <t>082002</t>
  </si>
  <si>
    <t>COMUNE DI ALIMENA</t>
  </si>
  <si>
    <t>082003</t>
  </si>
  <si>
    <t>COMUNE DI ALIMINUSA</t>
  </si>
  <si>
    <t>082004</t>
  </si>
  <si>
    <t>COMUNE DI ALTAVILLA MILICIA</t>
  </si>
  <si>
    <t>082005</t>
  </si>
  <si>
    <t>COMUNE DI ALTOFONTE</t>
  </si>
  <si>
    <t>082006</t>
  </si>
  <si>
    <t>COMUNE DI BAGHERIA</t>
  </si>
  <si>
    <t>082007</t>
  </si>
  <si>
    <t>COMUNE DI BALESTRATE</t>
  </si>
  <si>
    <t>082008</t>
  </si>
  <si>
    <t>COMUNE DI BAUCINA</t>
  </si>
  <si>
    <t>082009</t>
  </si>
  <si>
    <t>COMUNE DI BELMONTE MEZZAGNO</t>
  </si>
  <si>
    <t>082010</t>
  </si>
  <si>
    <t>COMUNE DI BISACQUINO</t>
  </si>
  <si>
    <t>082082</t>
  </si>
  <si>
    <t>COMUNE DI BLUFI</t>
  </si>
  <si>
    <t>082011</t>
  </si>
  <si>
    <t>COMUNE DI BOLOGNETTA</t>
  </si>
  <si>
    <t>082012</t>
  </si>
  <si>
    <t>COMUNE DI BOMPIETRO</t>
  </si>
  <si>
    <t>082013</t>
  </si>
  <si>
    <t>COMUNE DI BORGETTO</t>
  </si>
  <si>
    <t>082014</t>
  </si>
  <si>
    <t>COMUNE DI CACCAMO</t>
  </si>
  <si>
    <t>082015</t>
  </si>
  <si>
    <t>COMUNE DI CALTAVUTURO</t>
  </si>
  <si>
    <t>082016</t>
  </si>
  <si>
    <t>COMUNE DI CAMPOFELICE DI FITALIA</t>
  </si>
  <si>
    <t>082017</t>
  </si>
  <si>
    <t>COMUNE DI CAMPOFELICE DI ROCCELLA</t>
  </si>
  <si>
    <t>082018</t>
  </si>
  <si>
    <t>COMUNE DI CAMPOFIORITO</t>
  </si>
  <si>
    <t>082019</t>
  </si>
  <si>
    <t>COMUNE DI CAMPOREALE</t>
  </si>
  <si>
    <t>082020</t>
  </si>
  <si>
    <t>COMUNE DI CAPACI</t>
  </si>
  <si>
    <t>082021</t>
  </si>
  <si>
    <t>COMUNE DI CARINI</t>
  </si>
  <si>
    <t>082022</t>
  </si>
  <si>
    <t>COMUNE DI CASTELBUONO</t>
  </si>
  <si>
    <t>082023</t>
  </si>
  <si>
    <t>COMUNE DI CASTELDACCIA</t>
  </si>
  <si>
    <t>082024</t>
  </si>
  <si>
    <t>COMUNE DI CASTELLANA SICULA</t>
  </si>
  <si>
    <t>082025</t>
  </si>
  <si>
    <t>COMUNE DI CASTRONOVO DI SICILIA</t>
  </si>
  <si>
    <t>082026</t>
  </si>
  <si>
    <t>Cefalà Diana</t>
  </si>
  <si>
    <t>COMUNE DI CEFALA' DIANA</t>
  </si>
  <si>
    <t>082027</t>
  </si>
  <si>
    <t>Cefalù</t>
  </si>
  <si>
    <t>COMUNE DI CEFALU'</t>
  </si>
  <si>
    <t>082028</t>
  </si>
  <si>
    <t>COMUNE DI CERDA</t>
  </si>
  <si>
    <t>082029</t>
  </si>
  <si>
    <t>COMUNE DI CHIUSA SCLAFANI</t>
  </si>
  <si>
    <t>082030</t>
  </si>
  <si>
    <t>COMUNE DI CIMINNA</t>
  </si>
  <si>
    <t>082031</t>
  </si>
  <si>
    <t>COMUNE DI CINISI</t>
  </si>
  <si>
    <t>082032</t>
  </si>
  <si>
    <t>COMUNE DI COLLESANO</t>
  </si>
  <si>
    <t>082033</t>
  </si>
  <si>
    <t>COMUNE DI CONTESSA ENTELLINA</t>
  </si>
  <si>
    <t>082034</t>
  </si>
  <si>
    <t>COMUNE DI CORLEONE</t>
  </si>
  <si>
    <t>082035</t>
  </si>
  <si>
    <t>COMUNE DI FICARAZZI</t>
  </si>
  <si>
    <t>082036</t>
  </si>
  <si>
    <t>COMUNE DI GANGI</t>
  </si>
  <si>
    <t>082037</t>
  </si>
  <si>
    <t>COMUNE DI GERACI SICULO</t>
  </si>
  <si>
    <t>082038</t>
  </si>
  <si>
    <t>COMUNE DI GIARDINELLO</t>
  </si>
  <si>
    <t>082039</t>
  </si>
  <si>
    <t>COMUNE DI GIULIANA</t>
  </si>
  <si>
    <t>082040</t>
  </si>
  <si>
    <t>COMUNE DI GODRANO</t>
  </si>
  <si>
    <t>082041</t>
  </si>
  <si>
    <t>COMUNE DI GRATTERI</t>
  </si>
  <si>
    <t>082042</t>
  </si>
  <si>
    <t>COMUNE DI ISNELLO</t>
  </si>
  <si>
    <t>082043</t>
  </si>
  <si>
    <t>COMUNE DI ISOLA DELLE FEMMINE</t>
  </si>
  <si>
    <t>082044</t>
  </si>
  <si>
    <t>COMUNE DI LASCARI</t>
  </si>
  <si>
    <t>082045</t>
  </si>
  <si>
    <t>COMUNE DI LERCARA FRIDDI</t>
  </si>
  <si>
    <t>082046</t>
  </si>
  <si>
    <t>COMUNE DI MARINEO</t>
  </si>
  <si>
    <t>082047</t>
  </si>
  <si>
    <t>COMUNE DI MEZZOJUSO</t>
  </si>
  <si>
    <t>082048</t>
  </si>
  <si>
    <t>COMUNE DI MISILMERI</t>
  </si>
  <si>
    <t>082049</t>
  </si>
  <si>
    <t>COMUNE DI MONREALE</t>
  </si>
  <si>
    <t>082050</t>
  </si>
  <si>
    <t>COMUNE DI MONTELEPRE</t>
  </si>
  <si>
    <t>082051</t>
  </si>
  <si>
    <t>COMUNE DI MONTEMAGGIORE BELSITO</t>
  </si>
  <si>
    <t>082052</t>
  </si>
  <si>
    <t>COMUNE DI PALAZZO ADRIANO</t>
  </si>
  <si>
    <t>082053</t>
  </si>
  <si>
    <t>COMUNE DI PALERMO</t>
  </si>
  <si>
    <t>082054</t>
  </si>
  <si>
    <t>COMUNE DI PARTINICO</t>
  </si>
  <si>
    <t>082055</t>
  </si>
  <si>
    <t>COMUNE DI PETRALIA SOPRANA</t>
  </si>
  <si>
    <t>082056</t>
  </si>
  <si>
    <t>COMUNE DI PETRALIA SOTTANA</t>
  </si>
  <si>
    <t>082057</t>
  </si>
  <si>
    <t>COMUNE DI PIANA DEGLI ALBANESI</t>
  </si>
  <si>
    <t>082058</t>
  </si>
  <si>
    <t>COMUNE DI POLIZZI GENEROSA</t>
  </si>
  <si>
    <t>082059</t>
  </si>
  <si>
    <t>COMUNE DI POLLINA</t>
  </si>
  <si>
    <t>082060</t>
  </si>
  <si>
    <t>COMUNE DI PRIZZI</t>
  </si>
  <si>
    <t>082061</t>
  </si>
  <si>
    <t>COMUNE DI ROCCAMENA</t>
  </si>
  <si>
    <t>082062</t>
  </si>
  <si>
    <t>COMUNE DI ROCCAPALUMBA</t>
  </si>
  <si>
    <t>082063</t>
  </si>
  <si>
    <t>COMUNE DI SAN CIPIRELLO</t>
  </si>
  <si>
    <t>082064</t>
  </si>
  <si>
    <t>COMUNE DI SAN GIUSEPPE JATO</t>
  </si>
  <si>
    <t>082065</t>
  </si>
  <si>
    <t>COMUNE DI SAN MAURO CASTELVERDE</t>
  </si>
  <si>
    <t>082066</t>
  </si>
  <si>
    <t>COMUNE DI SANTA CRISTINA GELA</t>
  </si>
  <si>
    <t>082067</t>
  </si>
  <si>
    <t>COMUNE DI SANTA FLAVIA</t>
  </si>
  <si>
    <t>082068</t>
  </si>
  <si>
    <t>COMUNE DI SCIARA</t>
  </si>
  <si>
    <t>082081</t>
  </si>
  <si>
    <t>COMUNE DI SCILLATO</t>
  </si>
  <si>
    <t>082069</t>
  </si>
  <si>
    <t>COMUNE DI SCLAFANI BAGNI</t>
  </si>
  <si>
    <t>082070</t>
  </si>
  <si>
    <t>COMUNE DI TERMINI IMERESE</t>
  </si>
  <si>
    <t>082071</t>
  </si>
  <si>
    <t>COMUNE DI TERRASINI</t>
  </si>
  <si>
    <t>082072</t>
  </si>
  <si>
    <t>COMUNE DI TORRETTA</t>
  </si>
  <si>
    <t>082073</t>
  </si>
  <si>
    <t>COMUNE DI TRABIA</t>
  </si>
  <si>
    <t>082074</t>
  </si>
  <si>
    <t>COMUNE DI TRAPPETO</t>
  </si>
  <si>
    <t>082075</t>
  </si>
  <si>
    <t>COMUNE DI USTICA</t>
  </si>
  <si>
    <t>082076</t>
  </si>
  <si>
    <t>COMUNE DI VALLEDOLMO</t>
  </si>
  <si>
    <t>082077</t>
  </si>
  <si>
    <t>COMUNE DI VENTIMIGLIA DI SICILIA</t>
  </si>
  <si>
    <t>082078</t>
  </si>
  <si>
    <t>COMUNE DI VICARI</t>
  </si>
  <si>
    <t>082079</t>
  </si>
  <si>
    <t>COMUNE DI VILLABATE</t>
  </si>
  <si>
    <t>082080</t>
  </si>
  <si>
    <t>COMUNE DI VILLAFRATI</t>
  </si>
  <si>
    <t>088001</t>
  </si>
  <si>
    <t>COMUNE DI ACATE</t>
  </si>
  <si>
    <t>088002</t>
  </si>
  <si>
    <t>COMUNE DI CHIARAMONTE GULFI</t>
  </si>
  <si>
    <t>088003</t>
  </si>
  <si>
    <t>COMUNE DI COMISO</t>
  </si>
  <si>
    <t>088004</t>
  </si>
  <si>
    <t>COMUNE DI GIARRATANA</t>
  </si>
  <si>
    <t>088005</t>
  </si>
  <si>
    <t>COMUNE DI ISPICA</t>
  </si>
  <si>
    <t>088006</t>
  </si>
  <si>
    <t>COMUNE DI MODICA</t>
  </si>
  <si>
    <t>088007</t>
  </si>
  <si>
    <t>COMUNE DI MONTEROSSO ALMO</t>
  </si>
  <si>
    <t>088008</t>
  </si>
  <si>
    <t>COMUNE DI POZZALLO</t>
  </si>
  <si>
    <t>088009</t>
  </si>
  <si>
    <t>RAGUSA</t>
  </si>
  <si>
    <t>COMUNE DI RAGUSA</t>
  </si>
  <si>
    <t>088010</t>
  </si>
  <si>
    <t>COMUNE DI SANTA CROCE CAMERINA</t>
  </si>
  <si>
    <t>088011</t>
  </si>
  <si>
    <t>COMUNE DI SCICLI</t>
  </si>
  <si>
    <t>088012</t>
  </si>
  <si>
    <t>COMUNE DI VITTORIA</t>
  </si>
  <si>
    <t>089001</t>
  </si>
  <si>
    <t>SR</t>
  </si>
  <si>
    <t>COMUNE DI AUGUSTA</t>
  </si>
  <si>
    <t>089002</t>
  </si>
  <si>
    <t>COMUNE DI AVOLA</t>
  </si>
  <si>
    <t>089003</t>
  </si>
  <si>
    <t>COMUNE DI BUCCHERI</t>
  </si>
  <si>
    <t>089004</t>
  </si>
  <si>
    <t>COMUNE DI BUSCEMI</t>
  </si>
  <si>
    <t>089005</t>
  </si>
  <si>
    <t>COMUNE DI CANICATTINI BAGNI</t>
  </si>
  <si>
    <t>089006</t>
  </si>
  <si>
    <t>COMUNE DI CARLENTINI</t>
  </si>
  <si>
    <t>089007</t>
  </si>
  <si>
    <t>COMUNE DI CASSARO</t>
  </si>
  <si>
    <t>089008</t>
  </si>
  <si>
    <t>COMUNE DI FERLA</t>
  </si>
  <si>
    <t>089009</t>
  </si>
  <si>
    <t>COMUNE DI FLORIDIA</t>
  </si>
  <si>
    <t>089010</t>
  </si>
  <si>
    <t>COMUNE DI FRANCOFONTE</t>
  </si>
  <si>
    <t>089011</t>
  </si>
  <si>
    <t>COMUNE DI LENTINI</t>
  </si>
  <si>
    <t>089012</t>
  </si>
  <si>
    <t>COMUNE DI MELILLI</t>
  </si>
  <si>
    <t>089013</t>
  </si>
  <si>
    <t>COMUNE DI NOTO</t>
  </si>
  <si>
    <t>089014</t>
  </si>
  <si>
    <t>COMUNE DI PACHINO</t>
  </si>
  <si>
    <t>089015</t>
  </si>
  <si>
    <t>COMUNE DI PALAZZOLO ACREIDE</t>
  </si>
  <si>
    <t>089020</t>
  </si>
  <si>
    <t>COMUNE DI PORTOPALO DI CAPO PASSERO</t>
  </si>
  <si>
    <t>089021</t>
  </si>
  <si>
    <t>COMUNE DI PRIOLO GARGALLO</t>
  </si>
  <si>
    <t>089016</t>
  </si>
  <si>
    <t>COMUNE DI ROSOLINI</t>
  </si>
  <si>
    <t>089017</t>
  </si>
  <si>
    <t>SIRACUSA</t>
  </si>
  <si>
    <t>COMUNE DI SIRACUSA</t>
  </si>
  <si>
    <t>089018</t>
  </si>
  <si>
    <t>COMUNE DI SOLARINO</t>
  </si>
  <si>
    <t>089019</t>
  </si>
  <si>
    <t>COMUNE DI SORTINO</t>
  </si>
  <si>
    <t>081001</t>
  </si>
  <si>
    <t>TP</t>
  </si>
  <si>
    <t>COMUNE DI ALCAMO</t>
  </si>
  <si>
    <t>081002</t>
  </si>
  <si>
    <t>COMUNE DI BUSETO PALIZZOLO</t>
  </si>
  <si>
    <t>081003</t>
  </si>
  <si>
    <t>COMUNE DI CALATAFIMI SEGESTA</t>
  </si>
  <si>
    <t>081004</t>
  </si>
  <si>
    <t>COMUNE DI CAMPOBELLO DI MAZARA</t>
  </si>
  <si>
    <t>081005</t>
  </si>
  <si>
    <t>COMUNE DI CASTELLAMMARE DEL GOLFO</t>
  </si>
  <si>
    <t>081006</t>
  </si>
  <si>
    <t>COMUNE DI CASTELVETRANO</t>
  </si>
  <si>
    <t>081007</t>
  </si>
  <si>
    <t>COMUNE DI CUSTONACI</t>
  </si>
  <si>
    <t>081008</t>
  </si>
  <si>
    <t>COMUNE DI ERICE</t>
  </si>
  <si>
    <t>081009</t>
  </si>
  <si>
    <t>COMUNE DI FAVIGNANA</t>
  </si>
  <si>
    <t>081010</t>
  </si>
  <si>
    <t>COMUNE DI GIBELLINA</t>
  </si>
  <si>
    <t>081011</t>
  </si>
  <si>
    <t>COMUNE DI MARSALA</t>
  </si>
  <si>
    <t>081012</t>
  </si>
  <si>
    <t>COMUNE DI MAZARA DEL VALLO</t>
  </si>
  <si>
    <t>081013</t>
  </si>
  <si>
    <t>COMUNE DI PACECO</t>
  </si>
  <si>
    <t>081014</t>
  </si>
  <si>
    <t>COMUNE DI PANTELLERIA</t>
  </si>
  <si>
    <t>081015</t>
  </si>
  <si>
    <t>COMUNE DI PARTANNA</t>
  </si>
  <si>
    <t>081024</t>
  </si>
  <si>
    <t>COMUNE DI PETROSINO</t>
  </si>
  <si>
    <t>081016</t>
  </si>
  <si>
    <t>COMUNE DI POGGIOREALE</t>
  </si>
  <si>
    <t>081017</t>
  </si>
  <si>
    <t>COMUNE DI SALAPARUTA</t>
  </si>
  <si>
    <t>081018</t>
  </si>
  <si>
    <t>COMUNE DI SALEMI</t>
  </si>
  <si>
    <t>081020</t>
  </si>
  <si>
    <t>COMUNE DI SAN VITO LO CAPO</t>
  </si>
  <si>
    <t>081019</t>
  </si>
  <si>
    <t>COMUNE DI SANTA NINFA</t>
  </si>
  <si>
    <t>081021</t>
  </si>
  <si>
    <t>TRAPANI</t>
  </si>
  <si>
    <t>COMUNE DI TRAPANI</t>
  </si>
  <si>
    <t>081022</t>
  </si>
  <si>
    <t>COMUNE DI VALDERICE</t>
  </si>
  <si>
    <t>081023</t>
  </si>
  <si>
    <t>COMUNE DI VITA</t>
  </si>
  <si>
    <t>092003</t>
  </si>
  <si>
    <t>COMUNE DI ASSEMINI</t>
  </si>
  <si>
    <t>092009</t>
  </si>
  <si>
    <t>COMUNE DI CAGLIARI</t>
  </si>
  <si>
    <t>092011</t>
  </si>
  <si>
    <t>COMUNE DI CAPOTERRA</t>
  </si>
  <si>
    <t>092015</t>
  </si>
  <si>
    <t>COMUNE DI DECIMOMANNU</t>
  </si>
  <si>
    <t>092108</t>
  </si>
  <si>
    <t>COMUNE DI ELMAS</t>
  </si>
  <si>
    <t>092037</t>
  </si>
  <si>
    <t>COMUNE DI MARACALAGONIS</t>
  </si>
  <si>
    <t>092109</t>
  </si>
  <si>
    <t>COMUNE DI MONSERRATO</t>
  </si>
  <si>
    <t>092050</t>
  </si>
  <si>
    <t>COMUNE DI PULA</t>
  </si>
  <si>
    <t>092051</t>
  </si>
  <si>
    <t>COMUNE DI QUARTU SANT'ELENA</t>
  </si>
  <si>
    <t>092105</t>
  </si>
  <si>
    <t>COMUNE DI QUARTUCCIU</t>
  </si>
  <si>
    <t>092066</t>
  </si>
  <si>
    <t>COMUNE DI SARROCH</t>
  </si>
  <si>
    <t>092068</t>
  </si>
  <si>
    <t>COMUNE DI SELARGIUS</t>
  </si>
  <si>
    <t>092074</t>
  </si>
  <si>
    <t>COMUNE DI SESTU</t>
  </si>
  <si>
    <t>092075</t>
  </si>
  <si>
    <t>COMUNE DI SETTIMO SAN PIETRO</t>
  </si>
  <si>
    <t>092080</t>
  </si>
  <si>
    <t>COMUNE DI SINNAI</t>
  </si>
  <si>
    <t>092090</t>
  </si>
  <si>
    <t>COMUNE DI UTA</t>
  </si>
  <si>
    <t>092099</t>
  </si>
  <si>
    <t>COMUNE DI VILLA SAN PIETRO</t>
  </si>
  <si>
    <t>091001</t>
  </si>
  <si>
    <t>NU</t>
  </si>
  <si>
    <t>COMUNE DI ARITZO</t>
  </si>
  <si>
    <t>091002</t>
  </si>
  <si>
    <t>COMUNE DI ARZANA</t>
  </si>
  <si>
    <t>091003</t>
  </si>
  <si>
    <t>COMUNE DI ATZARA</t>
  </si>
  <si>
    <t>091004</t>
  </si>
  <si>
    <t>COMUNE DI AUSTIS</t>
  </si>
  <si>
    <t>091005</t>
  </si>
  <si>
    <t>COMUNE DI BARI SARDO</t>
  </si>
  <si>
    <t>091006</t>
  </si>
  <si>
    <t>COMUNE DI BAUNEI</t>
  </si>
  <si>
    <t>091007</t>
  </si>
  <si>
    <t>Belvì</t>
  </si>
  <si>
    <t>COMUNE DI BELVI'</t>
  </si>
  <si>
    <t>091008</t>
  </si>
  <si>
    <t>COMUNE DI BIRORI</t>
  </si>
  <si>
    <t>091009</t>
  </si>
  <si>
    <t>COMUNE DI BITTI</t>
  </si>
  <si>
    <t>091010</t>
  </si>
  <si>
    <t>COMUNE DI BOLOTANA</t>
  </si>
  <si>
    <t>091011</t>
  </si>
  <si>
    <t>COMUNE DI BORORE</t>
  </si>
  <si>
    <t>091012</t>
  </si>
  <si>
    <t>COMUNE DI BORTIGALI</t>
  </si>
  <si>
    <t>091103</t>
  </si>
  <si>
    <t>COMUNE DI CARDEDU</t>
  </si>
  <si>
    <t>091016</t>
  </si>
  <si>
    <t>COMUNE DI DESULO</t>
  </si>
  <si>
    <t>091017</t>
  </si>
  <si>
    <t>COMUNE DI DORGALI</t>
  </si>
  <si>
    <t>091018</t>
  </si>
  <si>
    <t>COMUNE DI DUALCHI</t>
  </si>
  <si>
    <t>091019</t>
  </si>
  <si>
    <t>COMUNE DI ELINI</t>
  </si>
  <si>
    <t>091024</t>
  </si>
  <si>
    <t>COMUNE DI FONNI</t>
  </si>
  <si>
    <t>091025</t>
  </si>
  <si>
    <t>COMUNE DI GADONI</t>
  </si>
  <si>
    <t>091026</t>
  </si>
  <si>
    <t>COMUNE DI GAIRO</t>
  </si>
  <si>
    <t>091027</t>
  </si>
  <si>
    <t>Galtellì</t>
  </si>
  <si>
    <t>COMUNE DI GALTELLI'</t>
  </si>
  <si>
    <t>091028</t>
  </si>
  <si>
    <t>COMUNE DI GAVOI</t>
  </si>
  <si>
    <t>091031</t>
  </si>
  <si>
    <t>COMUNE DI GIRASOLE</t>
  </si>
  <si>
    <t>091032</t>
  </si>
  <si>
    <t>COMUNE DI ILBONO</t>
  </si>
  <si>
    <t>091033</t>
  </si>
  <si>
    <t>COMUNE DI IRGOLI</t>
  </si>
  <si>
    <t>091035</t>
  </si>
  <si>
    <t>COMUNE DI JERZU</t>
  </si>
  <si>
    <t>091037</t>
  </si>
  <si>
    <t>COMUNE DI LANUSEI</t>
  </si>
  <si>
    <t>091038</t>
  </si>
  <si>
    <t>COMUNE DI LEI</t>
  </si>
  <si>
    <t>091039</t>
  </si>
  <si>
    <t>COMUNE DI LOCERI</t>
  </si>
  <si>
    <t>091040</t>
  </si>
  <si>
    <t>COMUNE DI LOCULI</t>
  </si>
  <si>
    <t>091041</t>
  </si>
  <si>
    <t>Lodè</t>
  </si>
  <si>
    <t>COMUNE DI LODE'</t>
  </si>
  <si>
    <t>091104</t>
  </si>
  <si>
    <t>COMUNE DI LODINE</t>
  </si>
  <si>
    <t>091042</t>
  </si>
  <si>
    <t>COMUNE DI LOTZORAI</t>
  </si>
  <si>
    <t>091043</t>
  </si>
  <si>
    <t>COMUNE DI LULA</t>
  </si>
  <si>
    <t>091044</t>
  </si>
  <si>
    <t>COMUNE DI MACOMER</t>
  </si>
  <si>
    <t>091046</t>
  </si>
  <si>
    <t>COMUNE DI MAMOIADA</t>
  </si>
  <si>
    <t>091047</t>
  </si>
  <si>
    <t>COMUNE DI MEANA SARDO</t>
  </si>
  <si>
    <t>091050</t>
  </si>
  <si>
    <t>COMUNE DI NORAGUGUME</t>
  </si>
  <si>
    <t>091051</t>
  </si>
  <si>
    <t>COMUNE DI NUORO</t>
  </si>
  <si>
    <t>091055</t>
  </si>
  <si>
    <t>COMUNE DI OLIENA</t>
  </si>
  <si>
    <t>091056</t>
  </si>
  <si>
    <t>COMUNE DI OLLOLAI</t>
  </si>
  <si>
    <t>091057</t>
  </si>
  <si>
    <t>COMUNE DI OLZAI</t>
  </si>
  <si>
    <t>091058</t>
  </si>
  <si>
    <t>Onanì</t>
  </si>
  <si>
    <t>COMUNE DI ONANI'</t>
  </si>
  <si>
    <t>091059</t>
  </si>
  <si>
    <t>COMUNE DI ONIFAI</t>
  </si>
  <si>
    <t>091060</t>
  </si>
  <si>
    <t>COMUNE DI ONIFERI</t>
  </si>
  <si>
    <t>091061</t>
  </si>
  <si>
    <t>COMUNE DI ORANI</t>
  </si>
  <si>
    <t>091062</t>
  </si>
  <si>
    <t>COMUNE DI ORGOSOLO</t>
  </si>
  <si>
    <t>091063</t>
  </si>
  <si>
    <t>COMUNE DI OROSEI</t>
  </si>
  <si>
    <t>091064</t>
  </si>
  <si>
    <t>COMUNE DI OROTELLI</t>
  </si>
  <si>
    <t>091066</t>
  </si>
  <si>
    <t>COMUNE DI ORTUERI</t>
  </si>
  <si>
    <t>091067</t>
  </si>
  <si>
    <t>COMUNE DI ORUNE</t>
  </si>
  <si>
    <t>091068</t>
  </si>
  <si>
    <t>COMUNE DI OSIDDA</t>
  </si>
  <si>
    <t>091069</t>
  </si>
  <si>
    <t>COMUNE DI OSINI</t>
  </si>
  <si>
    <t>091070</t>
  </si>
  <si>
    <t>COMUNE DI OTTANA</t>
  </si>
  <si>
    <t>091071</t>
  </si>
  <si>
    <t>COMUNE DI OVODDA</t>
  </si>
  <si>
    <t>091072</t>
  </si>
  <si>
    <t>COMUNE DI PERDASDEFOGU</t>
  </si>
  <si>
    <t>091073</t>
  </si>
  <si>
    <t>COMUNE DI POSADA</t>
  </si>
  <si>
    <t>091077</t>
  </si>
  <si>
    <t>COMUNE DI SARULE</t>
  </si>
  <si>
    <t>091083</t>
  </si>
  <si>
    <t>COMUNE DI SILANUS</t>
  </si>
  <si>
    <t>091084</t>
  </si>
  <si>
    <t>COMUNE DI SINDIA</t>
  </si>
  <si>
    <t>091085</t>
  </si>
  <si>
    <t>COMUNE DI SINISCOLA</t>
  </si>
  <si>
    <t>091086</t>
  </si>
  <si>
    <t>COMUNE DI SORGONO</t>
  </si>
  <si>
    <t>091088</t>
  </si>
  <si>
    <t>COMUNE DI TALANA</t>
  </si>
  <si>
    <t>091089</t>
  </si>
  <si>
    <t>COMUNE DI TERTENIA</t>
  </si>
  <si>
    <t>091090</t>
  </si>
  <si>
    <t>COMUNE DI TETI</t>
  </si>
  <si>
    <t>091091</t>
  </si>
  <si>
    <t>COMUNE DI TIANA</t>
  </si>
  <si>
    <t>091093</t>
  </si>
  <si>
    <t>COMUNE DI TONARA</t>
  </si>
  <si>
    <t>091094</t>
  </si>
  <si>
    <t>Torpè</t>
  </si>
  <si>
    <t>COMUNE DI TORPE'</t>
  </si>
  <si>
    <t>091095</t>
  </si>
  <si>
    <t>Tortolì</t>
  </si>
  <si>
    <t>COMUNE DI TORTOLI'</t>
  </si>
  <si>
    <t>091097</t>
  </si>
  <si>
    <t>COMUNE DI TRIEI</t>
  </si>
  <si>
    <t>091098</t>
  </si>
  <si>
    <t>COMUNE DI ULASSAI</t>
  </si>
  <si>
    <t>091099</t>
  </si>
  <si>
    <t>COMUNE DI URZULEI</t>
  </si>
  <si>
    <t>091100</t>
  </si>
  <si>
    <t>COMUNE DI USSASSAI</t>
  </si>
  <si>
    <t>091101</t>
  </si>
  <si>
    <t>COMUNE DI VILLAGRANDE STRISAILI</t>
  </si>
  <si>
    <t>095001</t>
  </si>
  <si>
    <t>OR</t>
  </si>
  <si>
    <t>COMUNE DI ABBASANTA</t>
  </si>
  <si>
    <t>095002</t>
  </si>
  <si>
    <t>COMUNE DI AIDOMAGGIORE</t>
  </si>
  <si>
    <t>095003</t>
  </si>
  <si>
    <t>COMUNE DI ALBAGIARA</t>
  </si>
  <si>
    <t>095004</t>
  </si>
  <si>
    <t>COMUNE DI ALES</t>
  </si>
  <si>
    <t>095005</t>
  </si>
  <si>
    <t>COMUNE DI ALLAI</t>
  </si>
  <si>
    <t>095006</t>
  </si>
  <si>
    <t>COMUNE DI ARBOREA</t>
  </si>
  <si>
    <t>095007</t>
  </si>
  <si>
    <t>COMUNE DI ARDAULI</t>
  </si>
  <si>
    <t>095008</t>
  </si>
  <si>
    <t>COMUNE DI ASSOLO</t>
  </si>
  <si>
    <t>095009</t>
  </si>
  <si>
    <t>COMUNE DI ASUNI</t>
  </si>
  <si>
    <t>095010</t>
  </si>
  <si>
    <t>COMUNE DI BARADILI</t>
  </si>
  <si>
    <t>095011</t>
  </si>
  <si>
    <t>COMUNE DI BARATILI SAN PIETRO</t>
  </si>
  <si>
    <t>095012</t>
  </si>
  <si>
    <t>COMUNE DI BARESSA</t>
  </si>
  <si>
    <t>095013</t>
  </si>
  <si>
    <t>COMUNE DI BAULADU</t>
  </si>
  <si>
    <t>095014</t>
  </si>
  <si>
    <t>Bidonì</t>
  </si>
  <si>
    <t>COMUNE DI BIDONI'</t>
  </si>
  <si>
    <t>095015</t>
  </si>
  <si>
    <t>COMUNE DI BONARCADO</t>
  </si>
  <si>
    <t>095016</t>
  </si>
  <si>
    <t>COMUNE DI BORONEDDU</t>
  </si>
  <si>
    <t>095079</t>
  </si>
  <si>
    <t>COMUNE DI BOSA</t>
  </si>
  <si>
    <t>095017</t>
  </si>
  <si>
    <t>COMUNE DI BUSACHI</t>
  </si>
  <si>
    <t>095018</t>
  </si>
  <si>
    <t>COMUNE DI CABRAS</t>
  </si>
  <si>
    <t>095019</t>
  </si>
  <si>
    <t>COMUNE DI CUGLIERI</t>
  </si>
  <si>
    <t>095077</t>
  </si>
  <si>
    <t>COMUNE DI CURCURIS</t>
  </si>
  <si>
    <t>095080</t>
  </si>
  <si>
    <t>COMUNE DI FLUSSIO</t>
  </si>
  <si>
    <t>095020</t>
  </si>
  <si>
    <t>COMUNE DI FORDONGIANUS</t>
  </si>
  <si>
    <t>095021</t>
  </si>
  <si>
    <t>COMUNE DI GHILARZA</t>
  </si>
  <si>
    <t>095022</t>
  </si>
  <si>
    <t>COMUNE DI GONNOSCODINA</t>
  </si>
  <si>
    <t>095023</t>
  </si>
  <si>
    <t>Gonnosnò</t>
  </si>
  <si>
    <t>COMUNE DI GONNOSNO'</t>
  </si>
  <si>
    <t>095024</t>
  </si>
  <si>
    <t>COMUNE DI GONNOSTRAMATZA</t>
  </si>
  <si>
    <t>095082</t>
  </si>
  <si>
    <t>COMUNE DI LACONI</t>
  </si>
  <si>
    <t>095083</t>
  </si>
  <si>
    <t>COMUNE DI MAGOMADAS</t>
  </si>
  <si>
    <t>095025</t>
  </si>
  <si>
    <t>COMUNE DI MARRUBIU</t>
  </si>
  <si>
    <t>095026</t>
  </si>
  <si>
    <t>COMUNE DI MASULLAS</t>
  </si>
  <si>
    <t>095027</t>
  </si>
  <si>
    <t>COMUNE DI MILIS</t>
  </si>
  <si>
    <t>095084</t>
  </si>
  <si>
    <t>COMUNE DI MODOLO</t>
  </si>
  <si>
    <t>095028</t>
  </si>
  <si>
    <t>COMUNE DI MOGORELLA</t>
  </si>
  <si>
    <t>095029</t>
  </si>
  <si>
    <t>COMUNE DI MOGORO</t>
  </si>
  <si>
    <t>095085</t>
  </si>
  <si>
    <t>COMUNE DI MONTRESTA</t>
  </si>
  <si>
    <t>095030</t>
  </si>
  <si>
    <t>COMUNE DI MORGONGIORI</t>
  </si>
  <si>
    <t>095031</t>
  </si>
  <si>
    <t>COMUNE DI NARBOLIA</t>
  </si>
  <si>
    <t>095032</t>
  </si>
  <si>
    <t>COMUNE DI NEONELI</t>
  </si>
  <si>
    <t>095033</t>
  </si>
  <si>
    <t>COMUNE DI NORBELLO</t>
  </si>
  <si>
    <t>095034</t>
  </si>
  <si>
    <t>COMUNE DI NUGHEDU SANTA VITTORIA</t>
  </si>
  <si>
    <t>095035</t>
  </si>
  <si>
    <t>COMUNE DI NURACHI</t>
  </si>
  <si>
    <t>095036</t>
  </si>
  <si>
    <t>COMUNE DI NURECI</t>
  </si>
  <si>
    <t>095037</t>
  </si>
  <si>
    <t>COMUNE DI OLLASTRA</t>
  </si>
  <si>
    <t>095038</t>
  </si>
  <si>
    <t>COMUNE DI ORISTANO</t>
  </si>
  <si>
    <t>095039</t>
  </si>
  <si>
    <t>COMUNE DI PALMAS ARBOREA</t>
  </si>
  <si>
    <t>095040</t>
  </si>
  <si>
    <t>COMUNE DI PAU</t>
  </si>
  <si>
    <t>095041</t>
  </si>
  <si>
    <t>COMUNE DI PAULILATINO</t>
  </si>
  <si>
    <t>095042</t>
  </si>
  <si>
    <t>COMUNE DI POMPU</t>
  </si>
  <si>
    <t>095043</t>
  </si>
  <si>
    <t>COMUNE DI RIOLA SARDO</t>
  </si>
  <si>
    <t>095044</t>
  </si>
  <si>
    <t>COMUNE DI RUINAS</t>
  </si>
  <si>
    <t>095086</t>
  </si>
  <si>
    <t>COMUNE DI SAGAMA</t>
  </si>
  <si>
    <t>095045</t>
  </si>
  <si>
    <t>COMUNE DI SAMUGHEO</t>
  </si>
  <si>
    <t>095046</t>
  </si>
  <si>
    <t>COMUNE DI SAN NICOLO' D'ARCIDANO</t>
  </si>
  <si>
    <t>095050</t>
  </si>
  <si>
    <t>COMUNE DI SAN VERO MILIS</t>
  </si>
  <si>
    <t>095047</t>
  </si>
  <si>
    <t>COMUNE DI SANTA GIUSTA</t>
  </si>
  <si>
    <t>095049</t>
  </si>
  <si>
    <t>COMUNE DI SANTU LUSSURGIU</t>
  </si>
  <si>
    <t>095051</t>
  </si>
  <si>
    <t>COMUNE DI SCANO DI MONTIFERRO</t>
  </si>
  <si>
    <t>095052</t>
  </si>
  <si>
    <t>COMUNE DI SEDILO</t>
  </si>
  <si>
    <t>095053</t>
  </si>
  <si>
    <t>COMUNE DI SENEGHE</t>
  </si>
  <si>
    <t>095054</t>
  </si>
  <si>
    <t>COMUNE DI SENIS</t>
  </si>
  <si>
    <t>095055</t>
  </si>
  <si>
    <t>COMUNE DI SENNARIOLO</t>
  </si>
  <si>
    <t>095056</t>
  </si>
  <si>
    <t>COMUNE DI SIAMAGGIORE</t>
  </si>
  <si>
    <t>095057</t>
  </si>
  <si>
    <t>COMUNE DI SIAMANNA</t>
  </si>
  <si>
    <t>095076</t>
  </si>
  <si>
    <t>COMUNE DI SIAPICCIA</t>
  </si>
  <si>
    <t>095058</t>
  </si>
  <si>
    <t>COMUNE DI SIMALA</t>
  </si>
  <si>
    <t>095059</t>
  </si>
  <si>
    <t>COMUNE DI SIMAXIS</t>
  </si>
  <si>
    <t>095060</t>
  </si>
  <si>
    <t>COMUNE DI SINI</t>
  </si>
  <si>
    <t>095061</t>
  </si>
  <si>
    <t>COMUNE DI SIRIS</t>
  </si>
  <si>
    <t>095078</t>
  </si>
  <si>
    <t>Soddì</t>
  </si>
  <si>
    <t>COMUNE DI SODDI'</t>
  </si>
  <si>
    <t>095062</t>
  </si>
  <si>
    <t>COMUNE DI SOLARUSSA</t>
  </si>
  <si>
    <t>095063</t>
  </si>
  <si>
    <t>COMUNE DI SORRADILE</t>
  </si>
  <si>
    <t>095087</t>
  </si>
  <si>
    <t>COMUNE DI SUNI</t>
  </si>
  <si>
    <t>095064</t>
  </si>
  <si>
    <t>COMUNE DI TADASUNI</t>
  </si>
  <si>
    <t>095065</t>
  </si>
  <si>
    <t>COMUNE DI TERRALBA</t>
  </si>
  <si>
    <t>095088</t>
  </si>
  <si>
    <t>COMUNE DI TINNURA</t>
  </si>
  <si>
    <t>095066</t>
  </si>
  <si>
    <t>COMUNE DI TRAMATZA</t>
  </si>
  <si>
    <t>095067</t>
  </si>
  <si>
    <t>COMUNE DI TRESNURAGHES</t>
  </si>
  <si>
    <t>095068</t>
  </si>
  <si>
    <t>Ulà Tirso</t>
  </si>
  <si>
    <t>COMUNE DI ULA' TIRSO</t>
  </si>
  <si>
    <t>095069</t>
  </si>
  <si>
    <t>COMUNE DI URAS</t>
  </si>
  <si>
    <t>095070</t>
  </si>
  <si>
    <t>COMUNE DI USELLUS</t>
  </si>
  <si>
    <t>095048</t>
  </si>
  <si>
    <t>COMUNE DI VILLA SANT'ANTONIO</t>
  </si>
  <si>
    <t>095073</t>
  </si>
  <si>
    <t>COMUNE DI VILLA VERDE</t>
  </si>
  <si>
    <t>095071</t>
  </si>
  <si>
    <t>COMUNE DI VILLANOVA TRUSCHEDU</t>
  </si>
  <si>
    <t>095072</t>
  </si>
  <si>
    <t>COMUNE DI VILLAURBANA</t>
  </si>
  <si>
    <t>095074</t>
  </si>
  <si>
    <t>COMUNE DI ZEDDIANI</t>
  </si>
  <si>
    <t>095075</t>
  </si>
  <si>
    <t>COMUNE DI ZERFALIU</t>
  </si>
  <si>
    <t>090001</t>
  </si>
  <si>
    <t>SS</t>
  </si>
  <si>
    <t>COMUNE DI AGGIUS</t>
  </si>
  <si>
    <t>090062</t>
  </si>
  <si>
    <t>COMUNE DI AGLIENTU</t>
  </si>
  <si>
    <t>090002</t>
  </si>
  <si>
    <t>COMUNE DI ALA' DEI SARDI</t>
  </si>
  <si>
    <t>090003</t>
  </si>
  <si>
    <t>COMUNE DI ALGHERO</t>
  </si>
  <si>
    <t>090004</t>
  </si>
  <si>
    <t>COMUNE DI ANELA</t>
  </si>
  <si>
    <t>090005</t>
  </si>
  <si>
    <t>COMUNE DI ARDARA</t>
  </si>
  <si>
    <t>090006</t>
  </si>
  <si>
    <t>COMUNE DI ARZACHENA</t>
  </si>
  <si>
    <t>090081</t>
  </si>
  <si>
    <t>COMUNE DI BADESI</t>
  </si>
  <si>
    <t>090007</t>
  </si>
  <si>
    <t>COMUNE DI BANARI</t>
  </si>
  <si>
    <t>090008</t>
  </si>
  <si>
    <t>COMUNE DI BENETUTTI</t>
  </si>
  <si>
    <t>090009</t>
  </si>
  <si>
    <t>COMUNE DI BERCHIDDA</t>
  </si>
  <si>
    <t>090010</t>
  </si>
  <si>
    <t>COMUNE DI BESSUDE</t>
  </si>
  <si>
    <t>090011</t>
  </si>
  <si>
    <t>COMUNE DI BONNANARO</t>
  </si>
  <si>
    <t>090012</t>
  </si>
  <si>
    <t>COMUNE DI BONO</t>
  </si>
  <si>
    <t>090013</t>
  </si>
  <si>
    <t>COMUNE DI BONORVA</t>
  </si>
  <si>
    <t>090014</t>
  </si>
  <si>
    <t>COMUNE DI BORTIGIADAS</t>
  </si>
  <si>
    <t>090015</t>
  </si>
  <si>
    <t>COMUNE DI BORUTTA</t>
  </si>
  <si>
    <t>090016</t>
  </si>
  <si>
    <t>COMUNE DI BOTTIDDA</t>
  </si>
  <si>
    <t>090017</t>
  </si>
  <si>
    <t>Buddusò</t>
  </si>
  <si>
    <t>COMUNE DI BUDDUSO'</t>
  </si>
  <si>
    <t>090091</t>
  </si>
  <si>
    <t>COMUNE DI BUDONI</t>
  </si>
  <si>
    <t>090018</t>
  </si>
  <si>
    <t>COMUNE DI BULTEI</t>
  </si>
  <si>
    <t>090019</t>
  </si>
  <si>
    <t>COMUNE DI BULZI</t>
  </si>
  <si>
    <t>090020</t>
  </si>
  <si>
    <t>COMUNE DI BURGOS</t>
  </si>
  <si>
    <t>090021</t>
  </si>
  <si>
    <t>COMUNE DI CALANGIANUS</t>
  </si>
  <si>
    <t>090022</t>
  </si>
  <si>
    <t>COMUNE DI CARGEGHE</t>
  </si>
  <si>
    <t>090023</t>
  </si>
  <si>
    <t>COMUNE DI CASTELSARDO</t>
  </si>
  <si>
    <t>090024</t>
  </si>
  <si>
    <t>COMUNE DI CHEREMULE</t>
  </si>
  <si>
    <t>090025</t>
  </si>
  <si>
    <t>COMUNE DI CHIARAMONTI</t>
  </si>
  <si>
    <t>090026</t>
  </si>
  <si>
    <t>COMUNE DI CODRONGIANOS</t>
  </si>
  <si>
    <t>090027</t>
  </si>
  <si>
    <t>COMUNE DI COSSOINE</t>
  </si>
  <si>
    <t>090088</t>
  </si>
  <si>
    <t>COMUNE DI ERULA</t>
  </si>
  <si>
    <t>090028</t>
  </si>
  <si>
    <t>COMUNE DI ESPORLATU</t>
  </si>
  <si>
    <t>090029</t>
  </si>
  <si>
    <t>COMUNE DI FLORINAS</t>
  </si>
  <si>
    <t>090030</t>
  </si>
  <si>
    <t>COMUNE DI GIAVE</t>
  </si>
  <si>
    <t>090083</t>
  </si>
  <si>
    <t>COMUNE DI GOLFO ARANCI</t>
  </si>
  <si>
    <t>090031</t>
  </si>
  <si>
    <t>COMUNE DI ILLORAI</t>
  </si>
  <si>
    <t>090032</t>
  </si>
  <si>
    <t>COMUNE DI ITTIREDDU</t>
  </si>
  <si>
    <t>090033</t>
  </si>
  <si>
    <t>COMUNE DI ITTIRI</t>
  </si>
  <si>
    <t>090035</t>
  </si>
  <si>
    <t>COMUNE DI LA MADDALENA</t>
  </si>
  <si>
    <t>090034</t>
  </si>
  <si>
    <t>COMUNE DI LAERRU</t>
  </si>
  <si>
    <t>090084</t>
  </si>
  <si>
    <t>COMUNE DI LOIRI PORTO SAN PAOLO</t>
  </si>
  <si>
    <t>090036</t>
  </si>
  <si>
    <t>COMUNE DI LUOGOSANTO</t>
  </si>
  <si>
    <t>090037</t>
  </si>
  <si>
    <t>COMUNE DI LURAS</t>
  </si>
  <si>
    <t>090038</t>
  </si>
  <si>
    <t>COMUNE DI MARA</t>
  </si>
  <si>
    <t>090039</t>
  </si>
  <si>
    <t>COMUNE DI MARTIS</t>
  </si>
  <si>
    <t>090040</t>
  </si>
  <si>
    <t>COMUNE DI MONTELEONE ROCCA DORIA</t>
  </si>
  <si>
    <t>090041</t>
  </si>
  <si>
    <t>COMUNE DI MONTI</t>
  </si>
  <si>
    <t>090042</t>
  </si>
  <si>
    <t>COMUNE DI MORES</t>
  </si>
  <si>
    <t>090043</t>
  </si>
  <si>
    <t>COMUNE DI MUROS</t>
  </si>
  <si>
    <t>090044</t>
  </si>
  <si>
    <t>Nughedu San Nicolò</t>
  </si>
  <si>
    <t>COMUNE DI NUGHEDU SAN NICOLO'</t>
  </si>
  <si>
    <t>090045</t>
  </si>
  <si>
    <t>COMUNE DI NULE</t>
  </si>
  <si>
    <t>090046</t>
  </si>
  <si>
    <t>COMUNE DI NULVI</t>
  </si>
  <si>
    <t>090047</t>
  </si>
  <si>
    <t>COMUNE DI OLBIA</t>
  </si>
  <si>
    <t>090048</t>
  </si>
  <si>
    <t>COMUNE DI OLMEDO</t>
  </si>
  <si>
    <t>090049</t>
  </si>
  <si>
    <t>COMUNE DI OSCHIRI</t>
  </si>
  <si>
    <t>090050</t>
  </si>
  <si>
    <t>COMUNE DI OSILO</t>
  </si>
  <si>
    <t>090051</t>
  </si>
  <si>
    <t>COMUNE DI OSSI</t>
  </si>
  <si>
    <t>090052</t>
  </si>
  <si>
    <t>COMUNE DI OZIERI</t>
  </si>
  <si>
    <t>090053</t>
  </si>
  <si>
    <t>COMUNE DI PADRIA</t>
  </si>
  <si>
    <t>090090</t>
  </si>
  <si>
    <t>COMUNE DI PADRU</t>
  </si>
  <si>
    <t>090054</t>
  </si>
  <si>
    <t>COMUNE DI PALAU</t>
  </si>
  <si>
    <t>090055</t>
  </si>
  <si>
    <t>COMUNE DI PATTADA</t>
  </si>
  <si>
    <t>090056</t>
  </si>
  <si>
    <t>COMUNE DI PERFUGAS</t>
  </si>
  <si>
    <t>090057</t>
  </si>
  <si>
    <t>COMUNE DI PLOAGHE</t>
  </si>
  <si>
    <t>090058</t>
  </si>
  <si>
    <t>COMUNE DI PORTO TORRES</t>
  </si>
  <si>
    <t>090059</t>
  </si>
  <si>
    <t>COMUNE DI POZZOMAGGIORE</t>
  </si>
  <si>
    <t>090060</t>
  </si>
  <si>
    <t>COMUNE DI PUTIFIGARI</t>
  </si>
  <si>
    <t>090061</t>
  </si>
  <si>
    <t>COMUNE DI ROMANA</t>
  </si>
  <si>
    <t>090092</t>
  </si>
  <si>
    <t>090087</t>
  </si>
  <si>
    <t>COMUNE DI SANTA MARIA COGHINAS</t>
  </si>
  <si>
    <t>090063</t>
  </si>
  <si>
    <t>COMUNE DI SANTA TERESA GALLURA</t>
  </si>
  <si>
    <t>090085</t>
  </si>
  <si>
    <t>COMUNE DI SANT'ANTONIO DI GALLURA</t>
  </si>
  <si>
    <t>090064</t>
  </si>
  <si>
    <t>COMUNE DI SASSARI</t>
  </si>
  <si>
    <t>090065</t>
  </si>
  <si>
    <t>COMUNE DI SEDINI</t>
  </si>
  <si>
    <t>090066</t>
  </si>
  <si>
    <t>COMUNE DI SEMESTENE</t>
  </si>
  <si>
    <t>090067</t>
  </si>
  <si>
    <t>COMUNE DI SENNORI</t>
  </si>
  <si>
    <t>090068</t>
  </si>
  <si>
    <t>COMUNE DI SILIGO</t>
  </si>
  <si>
    <t>090069</t>
  </si>
  <si>
    <t>COMUNE DI SORSO</t>
  </si>
  <si>
    <t>090089</t>
  </si>
  <si>
    <t>COMUNE DI STINTINO</t>
  </si>
  <si>
    <t>090080</t>
  </si>
  <si>
    <t>COMUNE DI TELTI</t>
  </si>
  <si>
    <t>090070</t>
  </si>
  <si>
    <t>COMUNE DI TEMPIO PAUSANIA</t>
  </si>
  <si>
    <t>090086</t>
  </si>
  <si>
    <t>COMUNE DI TERGU</t>
  </si>
  <si>
    <t>090071</t>
  </si>
  <si>
    <t>COMUNE DI THIESI</t>
  </si>
  <si>
    <t>090072</t>
  </si>
  <si>
    <t>COMUNE DI TISSI</t>
  </si>
  <si>
    <t>090073</t>
  </si>
  <si>
    <t>COMUNE DI TORRALBA</t>
  </si>
  <si>
    <t>090074</t>
  </si>
  <si>
    <t>COMUNE DI TRINITA' D'AGULTU E VIGNOLA</t>
  </si>
  <si>
    <t>090075</t>
  </si>
  <si>
    <t>COMUNE DI TULA</t>
  </si>
  <si>
    <t>090076</t>
  </si>
  <si>
    <t>COMUNE DI URI</t>
  </si>
  <si>
    <t>090077</t>
  </si>
  <si>
    <t>COMUNE DI USINI</t>
  </si>
  <si>
    <t>090079</t>
  </si>
  <si>
    <t>COMUNE DI VALLEDORIA</t>
  </si>
  <si>
    <t>090082</t>
  </si>
  <si>
    <t>COMUNE DI VIDDALBA</t>
  </si>
  <si>
    <t>090078</t>
  </si>
  <si>
    <t>COMUNE DI VILLANOVA MONTELEONE</t>
  </si>
  <si>
    <t>111001</t>
  </si>
  <si>
    <t>SU</t>
  </si>
  <si>
    <t>COMUNE DI ARBUS</t>
  </si>
  <si>
    <t>111002</t>
  </si>
  <si>
    <t>COMUNE DI ARMUNGIA</t>
  </si>
  <si>
    <t>111003</t>
  </si>
  <si>
    <t>COMUNE DI BALLAO</t>
  </si>
  <si>
    <t>111004</t>
  </si>
  <si>
    <t>COMUNE DI BARRALI</t>
  </si>
  <si>
    <t>111005</t>
  </si>
  <si>
    <t>COMUNE DI BARUMINI</t>
  </si>
  <si>
    <t>111006</t>
  </si>
  <si>
    <t>COMUNE DI BUGGERRU</t>
  </si>
  <si>
    <t>111007</t>
  </si>
  <si>
    <t>COMUNE DI BURCEI</t>
  </si>
  <si>
    <t>111008</t>
  </si>
  <si>
    <t>COMUNE DI CALASETTA</t>
  </si>
  <si>
    <t>111009</t>
  </si>
  <si>
    <t>COMUNE DI CARBONIA</t>
  </si>
  <si>
    <t>111010</t>
  </si>
  <si>
    <t>COMUNE DI CARLOFORTE</t>
  </si>
  <si>
    <t>111011</t>
  </si>
  <si>
    <t>COMUNE DI CASTIADAS</t>
  </si>
  <si>
    <t>111012</t>
  </si>
  <si>
    <t>COMUNE DI COLLINAS</t>
  </si>
  <si>
    <t>111013</t>
  </si>
  <si>
    <t>COMUNE DI DECIMOPUTZU</t>
  </si>
  <si>
    <t>111014</t>
  </si>
  <si>
    <t>COMUNE DI DOLIANOVA</t>
  </si>
  <si>
    <t>111015</t>
  </si>
  <si>
    <t>COMUNE DI DOMUS DE MARIA</t>
  </si>
  <si>
    <t>111016</t>
  </si>
  <si>
    <t>COMUNE DI DOMUSNOVAS</t>
  </si>
  <si>
    <t>111017</t>
  </si>
  <si>
    <t>COMUNE DI DONORI</t>
  </si>
  <si>
    <t>111018</t>
  </si>
  <si>
    <t>COMUNE DI ESCALAPLANO</t>
  </si>
  <si>
    <t>111019</t>
  </si>
  <si>
    <t>COMUNE DI ESCOLCA</t>
  </si>
  <si>
    <t>111020</t>
  </si>
  <si>
    <t>COMUNE DI ESTERZILI</t>
  </si>
  <si>
    <t>111021</t>
  </si>
  <si>
    <t>COMUNE DI FLUMINIMAGGIORE</t>
  </si>
  <si>
    <t>111022</t>
  </si>
  <si>
    <t>COMUNE DI FURTEI</t>
  </si>
  <si>
    <t>111023</t>
  </si>
  <si>
    <t>COMUNE DI GENONI</t>
  </si>
  <si>
    <t>111024</t>
  </si>
  <si>
    <t>COMUNE DI GENURI</t>
  </si>
  <si>
    <t>111025</t>
  </si>
  <si>
    <t>COMUNE DI GERGEI</t>
  </si>
  <si>
    <t>111026</t>
  </si>
  <si>
    <t>COMUNE DI GESICO</t>
  </si>
  <si>
    <t>111027</t>
  </si>
  <si>
    <t>COMUNE DI GESTURI</t>
  </si>
  <si>
    <t>111028</t>
  </si>
  <si>
    <t>COMUNE DI GIBA</t>
  </si>
  <si>
    <t>111029</t>
  </si>
  <si>
    <t>COMUNE DI GONI</t>
  </si>
  <si>
    <t>111030</t>
  </si>
  <si>
    <t>COMUNE DI GONNESA</t>
  </si>
  <si>
    <t>111031</t>
  </si>
  <si>
    <t>COMUNE DI GONNOSFANADIGA</t>
  </si>
  <si>
    <t>111032</t>
  </si>
  <si>
    <t>COMUNE DI GUAMAGGIORE</t>
  </si>
  <si>
    <t>111033</t>
  </si>
  <si>
    <t>COMUNE DI GUASILA</t>
  </si>
  <si>
    <t>111034</t>
  </si>
  <si>
    <t>COMUNE DI GUSPINI</t>
  </si>
  <si>
    <t>111035</t>
  </si>
  <si>
    <t>COMUNE DI IGLESIAS</t>
  </si>
  <si>
    <t>111036</t>
  </si>
  <si>
    <t>COMUNE DI ISILI</t>
  </si>
  <si>
    <t>111037</t>
  </si>
  <si>
    <t>COMUNE DI LAS PLASSAS</t>
  </si>
  <si>
    <t>111038</t>
  </si>
  <si>
    <t>COMUNE DI LUNAMATRONA</t>
  </si>
  <si>
    <t>111039</t>
  </si>
  <si>
    <t>COMUNE DI MANDAS</t>
  </si>
  <si>
    <t>111040</t>
  </si>
  <si>
    <t>COMUNE DI MASAINAS</t>
  </si>
  <si>
    <t>111041</t>
  </si>
  <si>
    <t>COMUNE DI MONASTIR</t>
  </si>
  <si>
    <t>111042</t>
  </si>
  <si>
    <t>COMUNE DI MURAVERA</t>
  </si>
  <si>
    <t>111043</t>
  </si>
  <si>
    <t>COMUNE DI MUSEI</t>
  </si>
  <si>
    <t>111044</t>
  </si>
  <si>
    <t>COMUNE DI NARCAO</t>
  </si>
  <si>
    <t>111045</t>
  </si>
  <si>
    <t>COMUNE DI NURAGUS</t>
  </si>
  <si>
    <t>111046</t>
  </si>
  <si>
    <t>COMUNE DI NURALLAO</t>
  </si>
  <si>
    <t>111047</t>
  </si>
  <si>
    <t>COMUNE DI NURAMINIS</t>
  </si>
  <si>
    <t>111048</t>
  </si>
  <si>
    <t>COMUNE DI NURRI</t>
  </si>
  <si>
    <t>111049</t>
  </si>
  <si>
    <t>COMUNE DI NUXIS</t>
  </si>
  <si>
    <t>111050</t>
  </si>
  <si>
    <t>COMUNE DI ORROLI</t>
  </si>
  <si>
    <t>111051</t>
  </si>
  <si>
    <t>COMUNE DI ORTACESUS</t>
  </si>
  <si>
    <t>111052</t>
  </si>
  <si>
    <t>COMUNE DI PABILLONIS</t>
  </si>
  <si>
    <t>111053</t>
  </si>
  <si>
    <t>COMUNE DI PAULI ARBAREI</t>
  </si>
  <si>
    <t>111054</t>
  </si>
  <si>
    <t>COMUNE DI PERDAXIUS</t>
  </si>
  <si>
    <t>111055</t>
  </si>
  <si>
    <t>COMUNE DI PIMENTEL</t>
  </si>
  <si>
    <t>111056</t>
  </si>
  <si>
    <t>COMUNE DI PISCINAS</t>
  </si>
  <si>
    <t>111057</t>
  </si>
  <si>
    <t>COMUNE DI PORTOSCUSO</t>
  </si>
  <si>
    <t>111058</t>
  </si>
  <si>
    <t>COMUNE DI SADALI</t>
  </si>
  <si>
    <t>111059</t>
  </si>
  <si>
    <t>COMUNE DI SAMASSI</t>
  </si>
  <si>
    <t>111060</t>
  </si>
  <si>
    <t>COMUNE DI SAMATZAI</t>
  </si>
  <si>
    <t>111061</t>
  </si>
  <si>
    <t>COMUNE DI SAN BASILIO</t>
  </si>
  <si>
    <t>111062</t>
  </si>
  <si>
    <t>COMUNE DI SAN GAVINO MONREALE</t>
  </si>
  <si>
    <t>111063</t>
  </si>
  <si>
    <t>COMUNE DI SAN GIOVANNI SUERGIU</t>
  </si>
  <si>
    <t>111064</t>
  </si>
  <si>
    <t>San Nicolò Gerrei</t>
  </si>
  <si>
    <t>COMUNE DI SAN NICOLO' GERREI</t>
  </si>
  <si>
    <t>111065</t>
  </si>
  <si>
    <t>COMUNE DI SAN SPERATE</t>
  </si>
  <si>
    <t>111066</t>
  </si>
  <si>
    <t>COMUNE DI SAN VITO</t>
  </si>
  <si>
    <t>111067</t>
  </si>
  <si>
    <t>COMUNE DI SANLURI</t>
  </si>
  <si>
    <t>111068</t>
  </si>
  <si>
    <t>COMUNE DI SANTADI</t>
  </si>
  <si>
    <t>111069</t>
  </si>
  <si>
    <t>COMUNE DI SANT'ANDREA FRIUS</t>
  </si>
  <si>
    <t>111070</t>
  </si>
  <si>
    <t>COMUNE DI SANT'ANNA ARRESI</t>
  </si>
  <si>
    <t>111071</t>
  </si>
  <si>
    <t>COMUNE DI SANT'ANTIOCO</t>
  </si>
  <si>
    <t>111072</t>
  </si>
  <si>
    <t>COMUNE DI SARDARA</t>
  </si>
  <si>
    <t>111073</t>
  </si>
  <si>
    <t>COMUNE DI SEGARIU</t>
  </si>
  <si>
    <t>111074</t>
  </si>
  <si>
    <t>COMUNE DI SELEGAS</t>
  </si>
  <si>
    <t>111075</t>
  </si>
  <si>
    <t>Senorbì</t>
  </si>
  <si>
    <t>COMUNE DI SENORBI'</t>
  </si>
  <si>
    <t>111076</t>
  </si>
  <si>
    <t>COMUNE DI SERDIANA</t>
  </si>
  <si>
    <t>111077</t>
  </si>
  <si>
    <t>COMUNE DI SERRAMANNA</t>
  </si>
  <si>
    <t>111078</t>
  </si>
  <si>
    <t>COMUNE DI SERRENTI</t>
  </si>
  <si>
    <t>111079</t>
  </si>
  <si>
    <t>COMUNE DI SERRI</t>
  </si>
  <si>
    <t>111080</t>
  </si>
  <si>
    <t>COMUNE DI SETZU</t>
  </si>
  <si>
    <t>111081</t>
  </si>
  <si>
    <t>COMUNE DI SEUI</t>
  </si>
  <si>
    <t>111082</t>
  </si>
  <si>
    <t>COMUNE DI SEULO</t>
  </si>
  <si>
    <t>111083</t>
  </si>
  <si>
    <t>COMUNE DI SIDDI</t>
  </si>
  <si>
    <t>111084</t>
  </si>
  <si>
    <t>COMUNE DI SILIQUA</t>
  </si>
  <si>
    <t>111085</t>
  </si>
  <si>
    <t>COMUNE DI SILIUS</t>
  </si>
  <si>
    <t>111086</t>
  </si>
  <si>
    <t>COMUNE DI SIURGUS DONIGALA</t>
  </si>
  <si>
    <t>111087</t>
  </si>
  <si>
    <t>COMUNE DI SOLEMINIS</t>
  </si>
  <si>
    <t>111088</t>
  </si>
  <si>
    <t>COMUNE DI SUELLI</t>
  </si>
  <si>
    <t>111089</t>
  </si>
  <si>
    <t>COMUNE DI TEULADA</t>
  </si>
  <si>
    <t>111090</t>
  </si>
  <si>
    <t>COMUNE DI TRATALIAS</t>
  </si>
  <si>
    <t>111091</t>
  </si>
  <si>
    <t>COMUNE DI TUILI</t>
  </si>
  <si>
    <t>111092</t>
  </si>
  <si>
    <t>COMUNE DI TURRI</t>
  </si>
  <si>
    <t>111093</t>
  </si>
  <si>
    <t>COMUNE DI USSANA</t>
  </si>
  <si>
    <t>111094</t>
  </si>
  <si>
    <t>COMUNE DI USSARAMANNA</t>
  </si>
  <si>
    <t>111095</t>
  </si>
  <si>
    <t>COMUNE DI VALLERMOSA</t>
  </si>
  <si>
    <t>111096</t>
  </si>
  <si>
    <t>COMUNE DI VILLACIDRO</t>
  </si>
  <si>
    <t>111097</t>
  </si>
  <si>
    <t>COMUNE DI VILLAMAR</t>
  </si>
  <si>
    <t>111098</t>
  </si>
  <si>
    <t>COMUNE DI VILLAMASSARGIA</t>
  </si>
  <si>
    <t>111099</t>
  </si>
  <si>
    <t>COMUNE DI VILLANOVA TULO</t>
  </si>
  <si>
    <t>111100</t>
  </si>
  <si>
    <t>COMUNE DI VILLANOVAFORRU</t>
  </si>
  <si>
    <t>111101</t>
  </si>
  <si>
    <t>COMUNE DI VILLANOVAFRANCA</t>
  </si>
  <si>
    <t>111102</t>
  </si>
  <si>
    <t>COMUNE DI VILLAPERUCCIO</t>
  </si>
  <si>
    <t>111103</t>
  </si>
  <si>
    <t>COMUNE DI VILLAPUTZU</t>
  </si>
  <si>
    <t>111104</t>
  </si>
  <si>
    <t>COMUNE DI VILLASALTO</t>
  </si>
  <si>
    <t>111105</t>
  </si>
  <si>
    <t>COMUNE DI VILLASIMIUS</t>
  </si>
  <si>
    <t>111106</t>
  </si>
  <si>
    <t>COMUNE DI VILLASOR</t>
  </si>
  <si>
    <t>111107</t>
  </si>
  <si>
    <t>COMUNE DI VILLASPECIOSA</t>
  </si>
  <si>
    <t>006000</t>
  </si>
  <si>
    <t>AMMINISTRAZIONE PROVINCIALE DI ALESSANDRIA</t>
  </si>
  <si>
    <t>Cod. istat CITTA' METROPOLITANE da Controlli interni, corretto in fase di anagrafica su questionario</t>
  </si>
  <si>
    <t>005000</t>
  </si>
  <si>
    <t>AMMINISTRAZIONE PROVINCIALE DI ASTI</t>
  </si>
  <si>
    <t>096000</t>
  </si>
  <si>
    <t>AMMINISTRAZIONE PROVINCIALE DI BIELLA</t>
  </si>
  <si>
    <t>004000</t>
  </si>
  <si>
    <t>AMMINISTRAZIONE PROVINCIALE DI CUNEO</t>
  </si>
  <si>
    <t>003000</t>
  </si>
  <si>
    <t>AMMINISTRAZIONE PROVINCIALE DI NOVARA</t>
  </si>
  <si>
    <t>103000</t>
  </si>
  <si>
    <t>AMMINISTRAZIONE PROVINCIALE DI VERBANO-CUSIO-OSSOLA</t>
  </si>
  <si>
    <t>002000</t>
  </si>
  <si>
    <t>AMMINISTRAZIONE PROVINCIALE DI VERCELLI</t>
  </si>
  <si>
    <t>016000</t>
  </si>
  <si>
    <t>AMMINISTRAZIONE PROVINCIALE DI BERGAMO</t>
  </si>
  <si>
    <t>017000</t>
  </si>
  <si>
    <t>AMMINISTRAZIONE PROVINCIALE DI BRESCIA</t>
  </si>
  <si>
    <t>013000</t>
  </si>
  <si>
    <t>AMMINISTRAZIONE PROVINCIALE DI COMO</t>
  </si>
  <si>
    <t>019000</t>
  </si>
  <si>
    <t>AMMINISTRAZIONE PROVINCIALE DI CREMONA</t>
  </si>
  <si>
    <t>097000</t>
  </si>
  <si>
    <t>AMMINISTRAZIONE PROVINCIALE DI LECCO</t>
  </si>
  <si>
    <t>098000</t>
  </si>
  <si>
    <t>AMMINISTRAZIONE PROVINCIALE DI LODI</t>
  </si>
  <si>
    <t>020000</t>
  </si>
  <si>
    <t>AMMINISTRAZIONE PROVINCIALE DI MANTOVA</t>
  </si>
  <si>
    <t>108000</t>
  </si>
  <si>
    <t>AMMINISTRAZIONE PROVINCIALE DI MONZA E DELLA BRIANZA</t>
  </si>
  <si>
    <t>018000</t>
  </si>
  <si>
    <t>AMMINISTRAZIONE PROVINCIALE DI PAVIA</t>
  </si>
  <si>
    <t>014000</t>
  </si>
  <si>
    <t>AMMINISTRAZIONE PROVINCIALE DI SONDRIO</t>
  </si>
  <si>
    <t>012000</t>
  </si>
  <si>
    <t>AMMINISTRAZIONE PROVINCIALE DI VARESE</t>
  </si>
  <si>
    <t>008000</t>
  </si>
  <si>
    <t>AMMINISTRAZIONE PROVINCIALE DI IMPERIA</t>
  </si>
  <si>
    <t>011000</t>
  </si>
  <si>
    <t>AMMINISTRAZIONE PROVINCIALE DI LA SPEZIA</t>
  </si>
  <si>
    <t>009000</t>
  </si>
  <si>
    <t>AMMINISTRAZIONE PROVINCIALE DI SAVONA</t>
  </si>
  <si>
    <t>025000</t>
  </si>
  <si>
    <t>AMMINISTRAZIONE PROVINCIALE DI BELLUNO</t>
  </si>
  <si>
    <t>028000</t>
  </si>
  <si>
    <t>AMMINISTRAZIONE PROVINCIALE DI PADOVA</t>
  </si>
  <si>
    <t>029000</t>
  </si>
  <si>
    <t>AMMINISTRAZIONE PROVINCIALE DI ROVIGO</t>
  </si>
  <si>
    <t>026000</t>
  </si>
  <si>
    <t>AMMINISTRAZIONE PROVINCIALE DI TREVISO</t>
  </si>
  <si>
    <t>023000</t>
  </si>
  <si>
    <t>AMMINISTRAZIONE PROVINCIALE DI VERONA</t>
  </si>
  <si>
    <t>024000</t>
  </si>
  <si>
    <t>AMMINISTRAZIONE PROVINCIALE DI VICENZA</t>
  </si>
  <si>
    <t>038000</t>
  </si>
  <si>
    <t>AMMINISTRAZIONE PROVINCIALE DI FERRARA</t>
  </si>
  <si>
    <t>040000</t>
  </si>
  <si>
    <t>AMMINISTRAZIONE PROVINCIALE DI FORLI'CESENA</t>
  </si>
  <si>
    <t>036000</t>
  </si>
  <si>
    <t>AMMINISTRAZIONE PROVINCIALE DI MODENA</t>
  </si>
  <si>
    <t>034000</t>
  </si>
  <si>
    <t>AMMINISTRAZIONE PROVINCIALE DI PARMA</t>
  </si>
  <si>
    <t>033000</t>
  </si>
  <si>
    <t>AMMINISTRAZIONE PROVINCIALE DI PIACENZA</t>
  </si>
  <si>
    <t>039000</t>
  </si>
  <si>
    <t>AMMINISTRAZIONE PROVINCIALE DI RAVENNA</t>
  </si>
  <si>
    <t>035000</t>
  </si>
  <si>
    <t>AMMINISTRAZIONE PROVINCIALE DI REGGIO EMILIA</t>
  </si>
  <si>
    <t>099000</t>
  </si>
  <si>
    <t>AMMINISTRAZIONE PROVINCIALE DI RIMINI</t>
  </si>
  <si>
    <t>051000</t>
  </si>
  <si>
    <t>AMMINISTRAZIONE PROVINCIALE DI AREZZO</t>
  </si>
  <si>
    <t>053000</t>
  </si>
  <si>
    <t>AMMINISTRAZIONE PROVINCIALE DI GROSSETO</t>
  </si>
  <si>
    <t>049000</t>
  </si>
  <si>
    <t>AMMINISTRAZIONE PROVINCIALE DI LIVORNO</t>
  </si>
  <si>
    <t>046000</t>
  </si>
  <si>
    <t>AMMINISTRAZIONE PROVINCIALE DI LUCCA</t>
  </si>
  <si>
    <t>045000</t>
  </si>
  <si>
    <t>AMMINISTRAZIONE PROVINCIALE DI MASSA CARRARA</t>
  </si>
  <si>
    <t>050000</t>
  </si>
  <si>
    <t>AMMINISTRAZIONE PROVINCIALE DI PISA</t>
  </si>
  <si>
    <t>047000</t>
  </si>
  <si>
    <t>AMMINISTRAZIONE PROVINCIALE DI PISTOIA</t>
  </si>
  <si>
    <t>100000</t>
  </si>
  <si>
    <t>AMMINISTRAZIONE PROVINCIALE DI PRATO</t>
  </si>
  <si>
    <t>052000</t>
  </si>
  <si>
    <t>AMMINISTRAZIONE PROVINCIALE DI SIENA</t>
  </si>
  <si>
    <t>054000</t>
  </si>
  <si>
    <t>AMMINISTRAZIONE PROVINCIALE DI PERUGIA</t>
  </si>
  <si>
    <t>055000</t>
  </si>
  <si>
    <t>AMMINISTRAZIONE PROVINCIALE DI TERNI</t>
  </si>
  <si>
    <t>042000</t>
  </si>
  <si>
    <t>AMMINISTRAZIONE PROVINCIALE DI ANCONA</t>
  </si>
  <si>
    <t>044000</t>
  </si>
  <si>
    <t>AMMINISTRAZIONE PROVINCIALE DI ASCOLI PICENO</t>
  </si>
  <si>
    <t>109000</t>
  </si>
  <si>
    <t>AMMINISTRAZIONE PROVINCIALE DI FERMO</t>
  </si>
  <si>
    <t>043000</t>
  </si>
  <si>
    <t>AMMINISTRAZIONE PROVINCIALE DI MACERATA</t>
  </si>
  <si>
    <t>041000</t>
  </si>
  <si>
    <t>AMMINISTRAZIONE PROVINCIALE DI PESARO E URBINO</t>
  </si>
  <si>
    <t>060000</t>
  </si>
  <si>
    <t>AMMINISTRAZIONE PROVINCIALE DI FROSINONE</t>
  </si>
  <si>
    <t>059000</t>
  </si>
  <si>
    <t>AMMINISTRAZIONE PROVINCIALE DI LATINA</t>
  </si>
  <si>
    <t>057000</t>
  </si>
  <si>
    <t>AMMINISTRAZIONE PROVINCIALE DI RIETI</t>
  </si>
  <si>
    <t>056000</t>
  </si>
  <si>
    <t>AMMINISTRAZIONE PROVINCIALE DI VITERBO</t>
  </si>
  <si>
    <t>069000</t>
  </si>
  <si>
    <t>AMMINISTRAZIONE PROVINCIALE DI CHIETI</t>
  </si>
  <si>
    <t>066000</t>
  </si>
  <si>
    <t>AMMINISTRAZIONE PROVINCIALE DELL'AQUILA</t>
  </si>
  <si>
    <t>068000</t>
  </si>
  <si>
    <t>AMMINISTRAZIONE PROVINCIALE DI PESCARA</t>
  </si>
  <si>
    <t>067000</t>
  </si>
  <si>
    <t>AMMINISTRAZIONE PROVINCIALE DI TERAMO</t>
  </si>
  <si>
    <t>070000</t>
  </si>
  <si>
    <t>AMMINISTRAZIONE PROVINCIALE DI CAMPOBASSO</t>
  </si>
  <si>
    <t>094000</t>
  </si>
  <si>
    <t>AMMINISTRAZIONE PROVINCIALE DI ISERNIA</t>
  </si>
  <si>
    <t>064000</t>
  </si>
  <si>
    <t>AMMINISTRAZIONE PROVINCIALE AVELLINO</t>
  </si>
  <si>
    <t>062000</t>
  </si>
  <si>
    <t>AMMINISTRAZIONE PROVINCIALE DI BENEVENTO</t>
  </si>
  <si>
    <t>061000</t>
  </si>
  <si>
    <t>AMMINISTRAZIONE PROVINCIALE DI CASERTA</t>
  </si>
  <si>
    <t>065000</t>
  </si>
  <si>
    <t>AMMINISTRAZIONE PROVINCIALE DI SALERNO</t>
  </si>
  <si>
    <t>110000</t>
  </si>
  <si>
    <t>AMMINISTRAZIONE PROVINCIALE DI BARLETTA, ANDRIA E TRANI</t>
  </si>
  <si>
    <t>074000</t>
  </si>
  <si>
    <t>AMMINISTRAZIONE PROVINCIALE DI BRINDISI</t>
  </si>
  <si>
    <t>071000</t>
  </si>
  <si>
    <t>AMMINISTRAZIONE PROVINCIALE DI FOGGIA</t>
  </si>
  <si>
    <t>075000</t>
  </si>
  <si>
    <t>AMMINISTRAZIONE PROVINCIALE DI LECCE</t>
  </si>
  <si>
    <t>073000</t>
  </si>
  <si>
    <t>AMMINISTRAZIONE PROVINCIALE TARANTO</t>
  </si>
  <si>
    <t>077000</t>
  </si>
  <si>
    <t>AMMINISTRAZIONE PROVINCIALE DI MATERA</t>
  </si>
  <si>
    <t>076000</t>
  </si>
  <si>
    <t>AMMINISTRAZIONE PROVINCIALE DI POTENZA</t>
  </si>
  <si>
    <t>079000</t>
  </si>
  <si>
    <t>AMMINISTRAZIONE PROVINCIALE DI CATANZARO</t>
  </si>
  <si>
    <t>078000</t>
  </si>
  <si>
    <t>AMMINISTRAZIONE PROVINCIALE DI COSENZA</t>
  </si>
  <si>
    <t>101000</t>
  </si>
  <si>
    <t>AMMINISTRAZIONE PROVINCIALE DI CROTONE</t>
  </si>
  <si>
    <t>102000</t>
  </si>
  <si>
    <t>AMMINISTRAZIONE PROVINCIALE DI VIBO VALENTIA</t>
  </si>
  <si>
    <t>084000</t>
  </si>
  <si>
    <t>085000</t>
  </si>
  <si>
    <t>086000</t>
  </si>
  <si>
    <t>088000</t>
  </si>
  <si>
    <t>089000</t>
  </si>
  <si>
    <t>081000</t>
  </si>
  <si>
    <t>091000</t>
  </si>
  <si>
    <t>AMMINISTRAZIONE PROVINCIALE DI NUORO</t>
  </si>
  <si>
    <t>095000</t>
  </si>
  <si>
    <t>AMMINISTRAZIONE PROVINCIALE DI ORISTANO</t>
  </si>
  <si>
    <t>090000</t>
  </si>
  <si>
    <t>AMMINISTRAZIONE PROVINCIALE DI SASSARI</t>
  </si>
  <si>
    <t>111000</t>
  </si>
  <si>
    <t>PROVINCIA DEL SUD SARDEGNA</t>
  </si>
  <si>
    <t>201000</t>
  </si>
  <si>
    <t>215000</t>
  </si>
  <si>
    <t>210000</t>
  </si>
  <si>
    <t>258000</t>
  </si>
  <si>
    <t>227000</t>
  </si>
  <si>
    <t>237000</t>
  </si>
  <si>
    <t>248000</t>
  </si>
  <si>
    <t>263000</t>
  </si>
  <si>
    <t>287000</t>
  </si>
  <si>
    <t>280000</t>
  </si>
  <si>
    <t>283000</t>
  </si>
  <si>
    <t>282000</t>
  </si>
  <si>
    <t>292000</t>
  </si>
  <si>
    <t>272000</t>
  </si>
  <si>
    <t xml:space="preserve">Importo finanziato con risorse dell'esercizio corrente
(c)
</t>
  </si>
  <si>
    <t>Importo da finanziare negli esercizi successivi
(d)</t>
  </si>
  <si>
    <t>Importo  finanziato mediante applicazione della quota accantonata nel risultato di amministrazione
(b)</t>
  </si>
  <si>
    <t>Torino</t>
  </si>
  <si>
    <t>Milano</t>
  </si>
  <si>
    <t>Genova</t>
  </si>
  <si>
    <t>Venezia</t>
  </si>
  <si>
    <t>Bologna</t>
  </si>
  <si>
    <t>Firenze</t>
  </si>
  <si>
    <t>Roma Capitale</t>
  </si>
  <si>
    <t>Napoli</t>
  </si>
  <si>
    <t>Bari</t>
  </si>
  <si>
    <t>Reggio Calabria</t>
  </si>
  <si>
    <t>Catania</t>
  </si>
  <si>
    <t>Messina</t>
  </si>
  <si>
    <t>Palermo</t>
  </si>
  <si>
    <t>Cagliari</t>
  </si>
  <si>
    <t>Acqui Terme</t>
  </si>
  <si>
    <t>Albera Ligure</t>
  </si>
  <si>
    <t>Alessandria</t>
  </si>
  <si>
    <t>Alfiano Natta</t>
  </si>
  <si>
    <t>Alice Bel Colle</t>
  </si>
  <si>
    <t>Alluvioni Piovera</t>
  </si>
  <si>
    <t>Altavilla Monferrato</t>
  </si>
  <si>
    <t>Alzano Scrivia</t>
  </si>
  <si>
    <t>Arquata Scrivia</t>
  </si>
  <si>
    <t>Avolasca</t>
  </si>
  <si>
    <t>Balzola</t>
  </si>
  <si>
    <t>Basaluzzo</t>
  </si>
  <si>
    <t>Bassignana</t>
  </si>
  <si>
    <t>Belforte Monferrato</t>
  </si>
  <si>
    <t>Bergamasco</t>
  </si>
  <si>
    <t>Berzano Di Tortona</t>
  </si>
  <si>
    <t>Bistagno</t>
  </si>
  <si>
    <t>Borghetto Di Borbera</t>
  </si>
  <si>
    <t>Borgo San Martino</t>
  </si>
  <si>
    <t>Borgoratto Alessandrino</t>
  </si>
  <si>
    <t>Bosco Marengo</t>
  </si>
  <si>
    <t>Bosio</t>
  </si>
  <si>
    <t>Bozzole</t>
  </si>
  <si>
    <t>Brignano-Frascata</t>
  </si>
  <si>
    <t>Cabella Ligure</t>
  </si>
  <si>
    <t>Camagna Monferrato</t>
  </si>
  <si>
    <t>Camino</t>
  </si>
  <si>
    <t>Cantalupo Ligure</t>
  </si>
  <si>
    <t>Capriata D'Orba</t>
  </si>
  <si>
    <t>Carbonara Scrivia</t>
  </si>
  <si>
    <t>Carentino</t>
  </si>
  <si>
    <t>Carezzano</t>
  </si>
  <si>
    <t>Carpeneto</t>
  </si>
  <si>
    <t>Carrega Ligure</t>
  </si>
  <si>
    <t>Carrosio</t>
  </si>
  <si>
    <t>Cartosio</t>
  </si>
  <si>
    <t>Casal Cermelli</t>
  </si>
  <si>
    <t>Casale Monferrato</t>
  </si>
  <si>
    <t>Casaleggio Boiro</t>
  </si>
  <si>
    <t>Casalnoceto</t>
  </si>
  <si>
    <t>Casasco</t>
  </si>
  <si>
    <t>Cassano Spinola</t>
  </si>
  <si>
    <t>Cassine</t>
  </si>
  <si>
    <t>Cassinelle</t>
  </si>
  <si>
    <t>Castellania Coppi</t>
  </si>
  <si>
    <t>Castellar Guidobono</t>
  </si>
  <si>
    <t>Castellazzo Bormida</t>
  </si>
  <si>
    <t>Castelletto D'Erro</t>
  </si>
  <si>
    <t>Castelletto D'Orba</t>
  </si>
  <si>
    <t>Castelletto Merli</t>
  </si>
  <si>
    <t>Castelletto Monferrato</t>
  </si>
  <si>
    <t>Castelnuovo Bormida</t>
  </si>
  <si>
    <t>Castelnuovo Scrivia</t>
  </si>
  <si>
    <t>Castelspina</t>
  </si>
  <si>
    <t>Cavatore</t>
  </si>
  <si>
    <t>Cella Monte</t>
  </si>
  <si>
    <t>Cereseto</t>
  </si>
  <si>
    <t>Cerreto Grue</t>
  </si>
  <si>
    <t>Cerrina Monferrato</t>
  </si>
  <si>
    <t>Coniolo</t>
  </si>
  <si>
    <t>Conzano</t>
  </si>
  <si>
    <t>Costa Vescovato</t>
  </si>
  <si>
    <t>Cremolino</t>
  </si>
  <si>
    <t>Cuccaro Monferrato</t>
  </si>
  <si>
    <t>Denice</t>
  </si>
  <si>
    <t>Dernice</t>
  </si>
  <si>
    <t>Fabbrica Curone</t>
  </si>
  <si>
    <t>Felizzano</t>
  </si>
  <si>
    <t>Fraconalto</t>
  </si>
  <si>
    <t>Francavilla Bisio</t>
  </si>
  <si>
    <t>Frascaro</t>
  </si>
  <si>
    <t>Frassinello Monferrato</t>
  </si>
  <si>
    <t>Frassineto Po</t>
  </si>
  <si>
    <t>Fresonara</t>
  </si>
  <si>
    <t>Frugarolo</t>
  </si>
  <si>
    <t>Fubine Monferrato</t>
  </si>
  <si>
    <t>Gabiano</t>
  </si>
  <si>
    <t>Gamalero</t>
  </si>
  <si>
    <t>Garbagna</t>
  </si>
  <si>
    <t>Gavi</t>
  </si>
  <si>
    <t>Giarole</t>
  </si>
  <si>
    <t>Gremiasco</t>
  </si>
  <si>
    <t>Grognardo</t>
  </si>
  <si>
    <t>Grondona</t>
  </si>
  <si>
    <t>Guazzora</t>
  </si>
  <si>
    <t>Isola Sant'Antonio</t>
  </si>
  <si>
    <t>Lerma</t>
  </si>
  <si>
    <t>Lu</t>
  </si>
  <si>
    <t>Malvicino</t>
  </si>
  <si>
    <t>Masio</t>
  </si>
  <si>
    <t>Melazzo</t>
  </si>
  <si>
    <t>Merana</t>
  </si>
  <si>
    <t>Mirabello Monferrato</t>
  </si>
  <si>
    <t>Molare</t>
  </si>
  <si>
    <t>Molino Dei Torti</t>
  </si>
  <si>
    <t>Mombello Monferrato</t>
  </si>
  <si>
    <t>Momperone</t>
  </si>
  <si>
    <t>Moncestino</t>
  </si>
  <si>
    <t>Mongiardino Ligure</t>
  </si>
  <si>
    <t>Monleale</t>
  </si>
  <si>
    <t>Montacuto</t>
  </si>
  <si>
    <t>Montaldeo</t>
  </si>
  <si>
    <t>Montaldo Bormida</t>
  </si>
  <si>
    <t>Montecastello</t>
  </si>
  <si>
    <t>Montechiaro D'Acqui</t>
  </si>
  <si>
    <t>Montegioco</t>
  </si>
  <si>
    <t>Montemarzino</t>
  </si>
  <si>
    <t>Morano Sul Po</t>
  </si>
  <si>
    <t>Morbello</t>
  </si>
  <si>
    <t>Mornese</t>
  </si>
  <si>
    <t>Morsasco</t>
  </si>
  <si>
    <t>Murisengo</t>
  </si>
  <si>
    <t>Novi Ligure</t>
  </si>
  <si>
    <t>Occimiano</t>
  </si>
  <si>
    <t>Odalengo Grande</t>
  </si>
  <si>
    <t>Odalengo Piccolo</t>
  </si>
  <si>
    <t>Olivola</t>
  </si>
  <si>
    <t>Orsara Bormida</t>
  </si>
  <si>
    <t>Ottiglio</t>
  </si>
  <si>
    <t>Ovada</t>
  </si>
  <si>
    <t>Oviglio</t>
  </si>
  <si>
    <t>Ozzano Monferrato</t>
  </si>
  <si>
    <t>Paderna</t>
  </si>
  <si>
    <t>Pareto</t>
  </si>
  <si>
    <t>Parodi Ligure</t>
  </si>
  <si>
    <t>Pasturana</t>
  </si>
  <si>
    <t>Pecetto Di Valenza</t>
  </si>
  <si>
    <t>Pietra Marazzi</t>
  </si>
  <si>
    <t>Pomaro Monferrato</t>
  </si>
  <si>
    <t>Pontecurone</t>
  </si>
  <si>
    <t>Pontestura</t>
  </si>
  <si>
    <t>Ponti</t>
  </si>
  <si>
    <t>Ponzano Monferrato</t>
  </si>
  <si>
    <t>Ponzone</t>
  </si>
  <si>
    <t>Pozzol Groppo</t>
  </si>
  <si>
    <t>Pozzolo Formigaro</t>
  </si>
  <si>
    <t>Prasco</t>
  </si>
  <si>
    <t>Predosa</t>
  </si>
  <si>
    <t>Quargnento</t>
  </si>
  <si>
    <t>Quattordio</t>
  </si>
  <si>
    <t>Ricaldone</t>
  </si>
  <si>
    <t>Rivalta Bormida</t>
  </si>
  <si>
    <t>Rivarone</t>
  </si>
  <si>
    <t>Rocca Grimalda</t>
  </si>
  <si>
    <t>Roccaforte Ligure</t>
  </si>
  <si>
    <t>Rocchetta Ligure</t>
  </si>
  <si>
    <t>Rosignano Monferrato</t>
  </si>
  <si>
    <t>Sala Monferrato</t>
  </si>
  <si>
    <t>Sale</t>
  </si>
  <si>
    <t>San Cristoforo</t>
  </si>
  <si>
    <t>San Giorgio Monferrato</t>
  </si>
  <si>
    <t>San Salvatore Monferrato</t>
  </si>
  <si>
    <t>San Sebastiano Curone</t>
  </si>
  <si>
    <t>Sant'Agata Fossili</t>
  </si>
  <si>
    <t>Sardigliano</t>
  </si>
  <si>
    <t>Sarezzano</t>
  </si>
  <si>
    <t>Serralunga Di Crea</t>
  </si>
  <si>
    <t>Serravalle Scrivia</t>
  </si>
  <si>
    <t>Sezzadio</t>
  </si>
  <si>
    <t>Silvano D'Orba</t>
  </si>
  <si>
    <t>Solero</t>
  </si>
  <si>
    <t>Solonghello</t>
  </si>
  <si>
    <t>Spigno Monferrato</t>
  </si>
  <si>
    <t>Spineto Scrivia</t>
  </si>
  <si>
    <t>Stazzano</t>
  </si>
  <si>
    <t>Strevi</t>
  </si>
  <si>
    <t>Tagliolo Monferrato</t>
  </si>
  <si>
    <t>Tassarolo</t>
  </si>
  <si>
    <t>Terruggia</t>
  </si>
  <si>
    <t>Terzo</t>
  </si>
  <si>
    <t>Ticineto</t>
  </si>
  <si>
    <t>Tortona</t>
  </si>
  <si>
    <t>Treville</t>
  </si>
  <si>
    <t>Trisobbio</t>
  </si>
  <si>
    <t>Valenza</t>
  </si>
  <si>
    <t>Valmacca</t>
  </si>
  <si>
    <t>Vignale Monferrato</t>
  </si>
  <si>
    <t>Vignole Borbera</t>
  </si>
  <si>
    <t>Viguzzolo</t>
  </si>
  <si>
    <t>Villadeati</t>
  </si>
  <si>
    <t>Villalvernia</t>
  </si>
  <si>
    <t>Villamiroglio</t>
  </si>
  <si>
    <t>Villanova Monferrato</t>
  </si>
  <si>
    <t>Villaromagnano</t>
  </si>
  <si>
    <t>Visone</t>
  </si>
  <si>
    <t>Volpedo</t>
  </si>
  <si>
    <t>Volpeglino</t>
  </si>
  <si>
    <t>Voltaggio</t>
  </si>
  <si>
    <t>Agliano Terme</t>
  </si>
  <si>
    <t>Albugnano</t>
  </si>
  <si>
    <t>Antignano</t>
  </si>
  <si>
    <t>Aramengo</t>
  </si>
  <si>
    <t>Asti</t>
  </si>
  <si>
    <t>Azzano D'Asti</t>
  </si>
  <si>
    <t>Baldichieri D'Asti</t>
  </si>
  <si>
    <t>Belveglio</t>
  </si>
  <si>
    <t>Berzano Di San Pietro</t>
  </si>
  <si>
    <t>Bruno</t>
  </si>
  <si>
    <t>Bubbio</t>
  </si>
  <si>
    <t>Buttigliera D'Asti</t>
  </si>
  <si>
    <t>Calamandrana</t>
  </si>
  <si>
    <t>Calliano</t>
  </si>
  <si>
    <t>Calosso</t>
  </si>
  <si>
    <t>Camerano Casasco</t>
  </si>
  <si>
    <t>Canelli</t>
  </si>
  <si>
    <t>Cantarana</t>
  </si>
  <si>
    <t>Capriglio</t>
  </si>
  <si>
    <t>Casorzo</t>
  </si>
  <si>
    <t>Cassinasco</t>
  </si>
  <si>
    <t>Castagnole Delle Lanze</t>
  </si>
  <si>
    <t>Castagnole Monferrato</t>
  </si>
  <si>
    <t>Castel Boglione</t>
  </si>
  <si>
    <t>Castel Rocchero</t>
  </si>
  <si>
    <t>Castell'Alfero</t>
  </si>
  <si>
    <t>Castellero</t>
  </si>
  <si>
    <t>Castelletto Molina</t>
  </si>
  <si>
    <t>Castello Di Annone</t>
  </si>
  <si>
    <t>Castelnuovo Belbo</t>
  </si>
  <si>
    <t>Castelnuovo Calcea</t>
  </si>
  <si>
    <t>Castelnuovo Don Bosco</t>
  </si>
  <si>
    <t>Cellarengo</t>
  </si>
  <si>
    <t>Celle Enomondo</t>
  </si>
  <si>
    <t>Cerreto D'Asti</t>
  </si>
  <si>
    <t>Cerro Tanaro</t>
  </si>
  <si>
    <t>Cessole</t>
  </si>
  <si>
    <t>Chiusano D'Asti</t>
  </si>
  <si>
    <t>Cinaglio</t>
  </si>
  <si>
    <t>Cisterna D'Asti</t>
  </si>
  <si>
    <t>Coazzolo</t>
  </si>
  <si>
    <t>Cocconato</t>
  </si>
  <si>
    <t>Corsione</t>
  </si>
  <si>
    <t>Cortandone</t>
  </si>
  <si>
    <t>Cortanze</t>
  </si>
  <si>
    <t>Cortazzone</t>
  </si>
  <si>
    <t>Cortiglione</t>
  </si>
  <si>
    <t>Cossombrato</t>
  </si>
  <si>
    <t>Costigliole D'Asti</t>
  </si>
  <si>
    <t>Cunico</t>
  </si>
  <si>
    <t>Dusino San Michele</t>
  </si>
  <si>
    <t>Ferrere</t>
  </si>
  <si>
    <t>Fontanile</t>
  </si>
  <si>
    <t>Frinco</t>
  </si>
  <si>
    <t>Grana</t>
  </si>
  <si>
    <t>Grazzano Badoglio</t>
  </si>
  <si>
    <t>Incisa Scapaccino</t>
  </si>
  <si>
    <t>Isola D'Asti</t>
  </si>
  <si>
    <t>Loazzolo</t>
  </si>
  <si>
    <t>Maranzana</t>
  </si>
  <si>
    <t>Maretto</t>
  </si>
  <si>
    <t>Moasca</t>
  </si>
  <si>
    <t>Mombaldone</t>
  </si>
  <si>
    <t>Mombaruzzo</t>
  </si>
  <si>
    <t>Mombercelli</t>
  </si>
  <si>
    <t>Monale</t>
  </si>
  <si>
    <t>Monastero Bormida</t>
  </si>
  <si>
    <t>Moncalvo</t>
  </si>
  <si>
    <t>Moncucco Torinese</t>
  </si>
  <si>
    <t>Mongardino</t>
  </si>
  <si>
    <t>Montabone</t>
  </si>
  <si>
    <t>Montafia</t>
  </si>
  <si>
    <t>Montaldo Scarampi</t>
  </si>
  <si>
    <t>Montechiaro D'Asti</t>
  </si>
  <si>
    <t>Montegrosso D'Asti</t>
  </si>
  <si>
    <t>Montemagno</t>
  </si>
  <si>
    <t>Montiglio Monferrato</t>
  </si>
  <si>
    <t>Moransengo</t>
  </si>
  <si>
    <t>Nizza Monferrato</t>
  </si>
  <si>
    <t>Olmo Gentile</t>
  </si>
  <si>
    <t>Passerano Marmorito</t>
  </si>
  <si>
    <t>Penango</t>
  </si>
  <si>
    <t>Piea</t>
  </si>
  <si>
    <t>Pino D'Asti</t>
  </si>
  <si>
    <t>Portacomaro</t>
  </si>
  <si>
    <t>Quaranti</t>
  </si>
  <si>
    <t>Refrancore</t>
  </si>
  <si>
    <t>Revigliasco D'Asti</t>
  </si>
  <si>
    <t>Roatto</t>
  </si>
  <si>
    <t>Robella</t>
  </si>
  <si>
    <t>Rocca D'Arazzo</t>
  </si>
  <si>
    <t>Roccaverano</t>
  </si>
  <si>
    <t>Rocchetta Palafea</t>
  </si>
  <si>
    <t>Rocchetta Tanaro</t>
  </si>
  <si>
    <t>San Damiano D'Asti</t>
  </si>
  <si>
    <t>San Giorgio Scarampi</t>
  </si>
  <si>
    <t>San Martino Alfieri</t>
  </si>
  <si>
    <t>San Marzano Oliveto</t>
  </si>
  <si>
    <t>San Paolo Solbrito</t>
  </si>
  <si>
    <t>Scurzolengo</t>
  </si>
  <si>
    <t>Serole</t>
  </si>
  <si>
    <t>Sessame</t>
  </si>
  <si>
    <t>Settime</t>
  </si>
  <si>
    <t>Soglio</t>
  </si>
  <si>
    <t>Tigliole</t>
  </si>
  <si>
    <t>Tonco</t>
  </si>
  <si>
    <t>Tonengo</t>
  </si>
  <si>
    <t>Vaglio Serra</t>
  </si>
  <si>
    <t>Valfenera</t>
  </si>
  <si>
    <t>Vesime</t>
  </si>
  <si>
    <t>Viale</t>
  </si>
  <si>
    <t>Viarigi</t>
  </si>
  <si>
    <t>Vigliano D'Asti</t>
  </si>
  <si>
    <t>Villa San Secondo</t>
  </si>
  <si>
    <t>Villafranca D'Asti</t>
  </si>
  <si>
    <t>Villanova D'Asti</t>
  </si>
  <si>
    <t>Vinchio</t>
  </si>
  <si>
    <t>Ailoche</t>
  </si>
  <si>
    <t>Andorno Micca</t>
  </si>
  <si>
    <t>Benna</t>
  </si>
  <si>
    <t>Biella</t>
  </si>
  <si>
    <t>Bioglio</t>
  </si>
  <si>
    <t>Borriana</t>
  </si>
  <si>
    <t>Brusnengo</t>
  </si>
  <si>
    <t>Callabiana</t>
  </si>
  <si>
    <t>Camandona</t>
  </si>
  <si>
    <t>Camburzano</t>
  </si>
  <si>
    <t>Campiglia Cervo</t>
  </si>
  <si>
    <t>Candelo</t>
  </si>
  <si>
    <t>Caprile</t>
  </si>
  <si>
    <t>Casapinta</t>
  </si>
  <si>
    <t>Castelletto Cervo</t>
  </si>
  <si>
    <t>Cerrione</t>
  </si>
  <si>
    <t>Coggiola</t>
  </si>
  <si>
    <t>Cossato</t>
  </si>
  <si>
    <t>Crevacuore</t>
  </si>
  <si>
    <t>Curino</t>
  </si>
  <si>
    <t>Donato</t>
  </si>
  <si>
    <t>Dorzano</t>
  </si>
  <si>
    <t>Gaglianico</t>
  </si>
  <si>
    <t>Gifflenga</t>
  </si>
  <si>
    <t>Graglia</t>
  </si>
  <si>
    <t>Lessona</t>
  </si>
  <si>
    <t>Magnano</t>
  </si>
  <si>
    <t>Massazza</t>
  </si>
  <si>
    <t>Masserano</t>
  </si>
  <si>
    <t>Mezzana Mortigliengo</t>
  </si>
  <si>
    <t>Miagliano</t>
  </si>
  <si>
    <t>Mongrando</t>
  </si>
  <si>
    <t>Mottalciata</t>
  </si>
  <si>
    <t>Muzzano</t>
  </si>
  <si>
    <t>Netro</t>
  </si>
  <si>
    <t>Occhieppo Inferiore</t>
  </si>
  <si>
    <t>Occhieppo Superiore</t>
  </si>
  <si>
    <t>Pettinengo</t>
  </si>
  <si>
    <t>Piatto</t>
  </si>
  <si>
    <t>Piedicavallo</t>
  </si>
  <si>
    <t>Pollone</t>
  </si>
  <si>
    <t>Ponderano</t>
  </si>
  <si>
    <t>Portula</t>
  </si>
  <si>
    <t>Pralungo</t>
  </si>
  <si>
    <t>Pray</t>
  </si>
  <si>
    <t>Quaregna Cerreto</t>
  </si>
  <si>
    <t>Ronco Biellese</t>
  </si>
  <si>
    <t>Roppolo</t>
  </si>
  <si>
    <t>Rosazza</t>
  </si>
  <si>
    <t>Sagliano Micca</t>
  </si>
  <si>
    <t>Sala Biellese</t>
  </si>
  <si>
    <t>Salussola</t>
  </si>
  <si>
    <t>Sandigliano</t>
  </si>
  <si>
    <t>Sordevolo</t>
  </si>
  <si>
    <t>Sostegno</t>
  </si>
  <si>
    <t>Strona</t>
  </si>
  <si>
    <t>Tavigliano</t>
  </si>
  <si>
    <t>Ternengo</t>
  </si>
  <si>
    <t>Tollegno</t>
  </si>
  <si>
    <t>Torrazzo</t>
  </si>
  <si>
    <t>Valdengo</t>
  </si>
  <si>
    <t>Valdilana</t>
  </si>
  <si>
    <t>Vallanzengo</t>
  </si>
  <si>
    <t>Valle San Nicolao</t>
  </si>
  <si>
    <t>Veglio</t>
  </si>
  <si>
    <t>Verrone</t>
  </si>
  <si>
    <t>Vigliano Biellese</t>
  </si>
  <si>
    <t>Villa Del Bosco</t>
  </si>
  <si>
    <t>Villanova Biellese</t>
  </si>
  <si>
    <t>Viverone</t>
  </si>
  <si>
    <t>Zimone</t>
  </si>
  <si>
    <t>Zubiena</t>
  </si>
  <si>
    <t>Zumaglia</t>
  </si>
  <si>
    <t>Acceglio</t>
  </si>
  <si>
    <t>Aisone</t>
  </si>
  <si>
    <t>Alba</t>
  </si>
  <si>
    <t>Albaretto Della Torre</t>
  </si>
  <si>
    <t>Alto</t>
  </si>
  <si>
    <t>Argentera</t>
  </si>
  <si>
    <t>Arguello</t>
  </si>
  <si>
    <t>Bagnasco</t>
  </si>
  <si>
    <t>Bagnolo Piemonte</t>
  </si>
  <si>
    <t>Baldissero D'Alba</t>
  </si>
  <si>
    <t>Barbaresco</t>
  </si>
  <si>
    <t>Barge</t>
  </si>
  <si>
    <t>Barolo</t>
  </si>
  <si>
    <t>Battifollo</t>
  </si>
  <si>
    <t>Beinette</t>
  </si>
  <si>
    <t>Bellino</t>
  </si>
  <si>
    <t>Belvedere Langhe</t>
  </si>
  <si>
    <t>Bene Vagienna</t>
  </si>
  <si>
    <t>Benevello</t>
  </si>
  <si>
    <t>Bergolo</t>
  </si>
  <si>
    <t>Bernezzo</t>
  </si>
  <si>
    <t>Bonvicino</t>
  </si>
  <si>
    <t>Borgo San Dalmazzo</t>
  </si>
  <si>
    <t>Borgomale</t>
  </si>
  <si>
    <t>Bosia</t>
  </si>
  <si>
    <t>Bossolasco</t>
  </si>
  <si>
    <t>Boves</t>
  </si>
  <si>
    <t>Bra</t>
  </si>
  <si>
    <t>Briaglia</t>
  </si>
  <si>
    <t>Briga Alta</t>
  </si>
  <si>
    <t>Brondello</t>
  </si>
  <si>
    <t>Brossasco</t>
  </si>
  <si>
    <t>Busca</t>
  </si>
  <si>
    <t>Camerana</t>
  </si>
  <si>
    <t>Canale</t>
  </si>
  <si>
    <t>Canosio</t>
  </si>
  <si>
    <t>Caprauna</t>
  </si>
  <si>
    <t>Caraglio</t>
  </si>
  <si>
    <t>Caramagna Piemonte</t>
  </si>
  <si>
    <t>Cartignano</t>
  </si>
  <si>
    <t>Casalgrasso</t>
  </si>
  <si>
    <t>Castagnito</t>
  </si>
  <si>
    <t>Casteldelfino</t>
  </si>
  <si>
    <t>Castelletto Stura</t>
  </si>
  <si>
    <t>Castelletto Uzzone</t>
  </si>
  <si>
    <t>Castellinaldo D'Alba</t>
  </si>
  <si>
    <t>Castellino Tanaro</t>
  </si>
  <si>
    <t>Castelmagno</t>
  </si>
  <si>
    <t>Castelnuovo Di Ceva</t>
  </si>
  <si>
    <t>Castiglione Falletto</t>
  </si>
  <si>
    <t>Castiglione Tinella</t>
  </si>
  <si>
    <t>Castino</t>
  </si>
  <si>
    <t>Cavallerleone</t>
  </si>
  <si>
    <t>Cavallermaggiore</t>
  </si>
  <si>
    <t>Celle Di Macra</t>
  </si>
  <si>
    <t>Centallo</t>
  </si>
  <si>
    <t>Ceresole Alba</t>
  </si>
  <si>
    <t>Cerretto Langhe</t>
  </si>
  <si>
    <t>Cervasca</t>
  </si>
  <si>
    <t>Cervere</t>
  </si>
  <si>
    <t>Ceva</t>
  </si>
  <si>
    <t>Cherasco</t>
  </si>
  <si>
    <t>Chiusa Di Pesio</t>
  </si>
  <si>
    <t>Cissone</t>
  </si>
  <si>
    <t>Clavesana</t>
  </si>
  <si>
    <t>Corneliano D'Alba</t>
  </si>
  <si>
    <t>Cortemilia</t>
  </si>
  <si>
    <t>Cossano Belbo</t>
  </si>
  <si>
    <t>Costigliole Saluzzo</t>
  </si>
  <si>
    <t>Cravanzana</t>
  </si>
  <si>
    <t>Crissolo</t>
  </si>
  <si>
    <t>Cuneo</t>
  </si>
  <si>
    <t>Demonte</t>
  </si>
  <si>
    <t>Diano D'Alba</t>
  </si>
  <si>
    <t>Dogliani</t>
  </si>
  <si>
    <t>Dronero</t>
  </si>
  <si>
    <t>Elva</t>
  </si>
  <si>
    <t>Entracque</t>
  </si>
  <si>
    <t>Envie</t>
  </si>
  <si>
    <t>Farigliano</t>
  </si>
  <si>
    <t>Faule</t>
  </si>
  <si>
    <t>Feisoglio</t>
  </si>
  <si>
    <t>Fossano</t>
  </si>
  <si>
    <t>Frabosa Soprana</t>
  </si>
  <si>
    <t>Frabosa Sottana</t>
  </si>
  <si>
    <t>Frassino</t>
  </si>
  <si>
    <t>Gaiola</t>
  </si>
  <si>
    <t>Gambasca</t>
  </si>
  <si>
    <t>Garessio</t>
  </si>
  <si>
    <t>Genola</t>
  </si>
  <si>
    <t>Gorzegno</t>
  </si>
  <si>
    <t>Gottasecca</t>
  </si>
  <si>
    <t>Govone</t>
  </si>
  <si>
    <t>Grinzane Cavour</t>
  </si>
  <si>
    <t>Guarene</t>
  </si>
  <si>
    <t>Igliano</t>
  </si>
  <si>
    <t>Isasca</t>
  </si>
  <si>
    <t>La Morra</t>
  </si>
  <si>
    <t>Lagnasco</t>
  </si>
  <si>
    <t>Lequio Berria</t>
  </si>
  <si>
    <t>Lequio Tanaro</t>
  </si>
  <si>
    <t>Lesegno</t>
  </si>
  <si>
    <t>Levice</t>
  </si>
  <si>
    <t>Limone Piemonte</t>
  </si>
  <si>
    <t>Lisio</t>
  </si>
  <si>
    <t>Macra</t>
  </si>
  <si>
    <t>Magliano Alfieri</t>
  </si>
  <si>
    <t>Magliano Alpi</t>
  </si>
  <si>
    <t>Mango</t>
  </si>
  <si>
    <t>Manta</t>
  </si>
  <si>
    <t>Marene</t>
  </si>
  <si>
    <t>Margarita</t>
  </si>
  <si>
    <t>Marmora</t>
  </si>
  <si>
    <t>Marsaglia</t>
  </si>
  <si>
    <t>Martiniana Po</t>
  </si>
  <si>
    <t>Melle</t>
  </si>
  <si>
    <t>Moiola</t>
  </si>
  <si>
    <t>Mombarcaro</t>
  </si>
  <si>
    <t>Mombasiglio</t>
  </si>
  <si>
    <t>Monastero Di Vasco</t>
  </si>
  <si>
    <t>Monasterolo Casotto</t>
  </si>
  <si>
    <t>Monasterolo Di Savigliano</t>
  </si>
  <si>
    <t>Monchiero</t>
  </si>
  <si>
    <t>Monesiglio</t>
  </si>
  <si>
    <t>Monforte D'Alba</t>
  </si>
  <si>
    <t>Montaldo Di Mondovì</t>
  </si>
  <si>
    <t>Montaldo Roero</t>
  </si>
  <si>
    <t>Montanera</t>
  </si>
  <si>
    <t>Montelupo Albese</t>
  </si>
  <si>
    <t>Montemale Di Cuneo</t>
  </si>
  <si>
    <t>Monterosso Grana</t>
  </si>
  <si>
    <t>Monteu Roero</t>
  </si>
  <si>
    <t>Montezemolo</t>
  </si>
  <si>
    <t>Monticello D'Alba</t>
  </si>
  <si>
    <t>Moretta</t>
  </si>
  <si>
    <t>Morozzo</t>
  </si>
  <si>
    <t>Murazzano</t>
  </si>
  <si>
    <t>Murello</t>
  </si>
  <si>
    <t>Narzole</t>
  </si>
  <si>
    <t>Neive</t>
  </si>
  <si>
    <t>Neviglie</t>
  </si>
  <si>
    <t>Niella Belbo</t>
  </si>
  <si>
    <t>Niella Tanaro</t>
  </si>
  <si>
    <t>Novello</t>
  </si>
  <si>
    <t>Nucetto</t>
  </si>
  <si>
    <t>Oncino</t>
  </si>
  <si>
    <t>Ormea</t>
  </si>
  <si>
    <t>Ostana</t>
  </si>
  <si>
    <t>Paesana</t>
  </si>
  <si>
    <t>Pagno</t>
  </si>
  <si>
    <t>Pamparato</t>
  </si>
  <si>
    <t>Paroldo</t>
  </si>
  <si>
    <t>Perletto</t>
  </si>
  <si>
    <t>Perlo</t>
  </si>
  <si>
    <t>Peveragno</t>
  </si>
  <si>
    <t>Pezzolo Valle Uzzone</t>
  </si>
  <si>
    <t>Pianfei</t>
  </si>
  <si>
    <t>Piasco</t>
  </si>
  <si>
    <t>Pietraporzio</t>
  </si>
  <si>
    <t>Piobesi D'Alba</t>
  </si>
  <si>
    <t>Piozzo</t>
  </si>
  <si>
    <t>Pocapaglia</t>
  </si>
  <si>
    <t>Polonghera</t>
  </si>
  <si>
    <t>Pontechianale</t>
  </si>
  <si>
    <t>Pradleves</t>
  </si>
  <si>
    <t>Prazzo</t>
  </si>
  <si>
    <t>Priero</t>
  </si>
  <si>
    <t>Priocca</t>
  </si>
  <si>
    <t>Priola</t>
  </si>
  <si>
    <t>Prunetto</t>
  </si>
  <si>
    <t>Racconigi</t>
  </si>
  <si>
    <t>Revello</t>
  </si>
  <si>
    <t>Rifreddo</t>
  </si>
  <si>
    <t>Rittana</t>
  </si>
  <si>
    <t>Roaschia</t>
  </si>
  <si>
    <t>Roascio</t>
  </si>
  <si>
    <t>Robilante</t>
  </si>
  <si>
    <t>Roburent</t>
  </si>
  <si>
    <t>Rocca De' Baldi</t>
  </si>
  <si>
    <t>Roccabruna</t>
  </si>
  <si>
    <t>Roccasparvera</t>
  </si>
  <si>
    <t>Roccavione</t>
  </si>
  <si>
    <t>Rocchetta Belbo</t>
  </si>
  <si>
    <t>Roddi</t>
  </si>
  <si>
    <t>Roddino</t>
  </si>
  <si>
    <t>Rodello</t>
  </si>
  <si>
    <t>Rossana</t>
  </si>
  <si>
    <t>Ruffia</t>
  </si>
  <si>
    <t>Sale Delle Langhe</t>
  </si>
  <si>
    <t>Sale San Giovanni</t>
  </si>
  <si>
    <t>Saliceto</t>
  </si>
  <si>
    <t>Salmour</t>
  </si>
  <si>
    <t>Saluzzo</t>
  </si>
  <si>
    <t>Sambuco</t>
  </si>
  <si>
    <t>Sampeyre</t>
  </si>
  <si>
    <t>San Benedetto Belbo</t>
  </si>
  <si>
    <t>San Damiano Macra</t>
  </si>
  <si>
    <t>Sanfront</t>
  </si>
  <si>
    <t>Santa Vittoria D'Alba</t>
  </si>
  <si>
    <t>Sant'Albano Stura</t>
  </si>
  <si>
    <t>Santo Stefano Belbo</t>
  </si>
  <si>
    <t>Santo Stefano Roero</t>
  </si>
  <si>
    <t>Savigliano</t>
  </si>
  <si>
    <t>Scagnello</t>
  </si>
  <si>
    <t>Scarnafigi</t>
  </si>
  <si>
    <t>Serralunga D'Alba</t>
  </si>
  <si>
    <t>Serravalle Langhe</t>
  </si>
  <si>
    <t>Sinio</t>
  </si>
  <si>
    <t>Somano</t>
  </si>
  <si>
    <t>Sommariva Del Bosco</t>
  </si>
  <si>
    <t>Sommariva Perno</t>
  </si>
  <si>
    <t>Stroppo</t>
  </si>
  <si>
    <t>Tarantasca</t>
  </si>
  <si>
    <t>Torre Bormida</t>
  </si>
  <si>
    <t>Torre San Giorgio</t>
  </si>
  <si>
    <t>Torresina</t>
  </si>
  <si>
    <t>Treiso</t>
  </si>
  <si>
    <t>Trezzo Tinella</t>
  </si>
  <si>
    <t>Valdieri</t>
  </si>
  <si>
    <t>Valgrana</t>
  </si>
  <si>
    <t>Valloriate</t>
  </si>
  <si>
    <t>Venasca</t>
  </si>
  <si>
    <t>Verduno</t>
  </si>
  <si>
    <t>Vernante</t>
  </si>
  <si>
    <t>Verzuolo</t>
  </si>
  <si>
    <t>Vezza D'Alba</t>
  </si>
  <si>
    <t>Vicoforte</t>
  </si>
  <si>
    <t>Vignolo</t>
  </si>
  <si>
    <t>Villafalletto</t>
  </si>
  <si>
    <t>Villanova Solaro</t>
  </si>
  <si>
    <t>Villar San Costanzo</t>
  </si>
  <si>
    <t>Vinadio</t>
  </si>
  <si>
    <t>Viola</t>
  </si>
  <si>
    <t>Vottignasco</t>
  </si>
  <si>
    <t>Agrate Conturbia</t>
  </si>
  <si>
    <t>Ameno</t>
  </si>
  <si>
    <t>Armeno</t>
  </si>
  <si>
    <t>Arona</t>
  </si>
  <si>
    <t>Barengo</t>
  </si>
  <si>
    <t>Bellinzago Novarese</t>
  </si>
  <si>
    <t>Biandrate</t>
  </si>
  <si>
    <t>Boca</t>
  </si>
  <si>
    <t>Bogogno</t>
  </si>
  <si>
    <t>Bolzano Novarese</t>
  </si>
  <si>
    <t>Borgo Ticino</t>
  </si>
  <si>
    <t>Borgolavezzaro</t>
  </si>
  <si>
    <t>Borgomanero</t>
  </si>
  <si>
    <t>Briga Novarese</t>
  </si>
  <si>
    <t>Briona</t>
  </si>
  <si>
    <t>Caltignaga</t>
  </si>
  <si>
    <t>Cameri</t>
  </si>
  <si>
    <t>Carpignano Sesia</t>
  </si>
  <si>
    <t>Casalbeltrame</t>
  </si>
  <si>
    <t>Casaleggio Novara</t>
  </si>
  <si>
    <t>Casalino</t>
  </si>
  <si>
    <t>Casalvolone</t>
  </si>
  <si>
    <t>Castellazzo Novarese</t>
  </si>
  <si>
    <t>Castelletto Sopra Ticino</t>
  </si>
  <si>
    <t>Cavaglietto</t>
  </si>
  <si>
    <t>Cavaglio D'Agogna</t>
  </si>
  <si>
    <t>Cavallirio</t>
  </si>
  <si>
    <t>Cerano</t>
  </si>
  <si>
    <t>Colazza</t>
  </si>
  <si>
    <t>Comignago</t>
  </si>
  <si>
    <t>Cressa</t>
  </si>
  <si>
    <t>Cureggio</t>
  </si>
  <si>
    <t>Divignano</t>
  </si>
  <si>
    <t>Dormelletto</t>
  </si>
  <si>
    <t>Fara Novarese</t>
  </si>
  <si>
    <t>Fontaneto D'Agogna</t>
  </si>
  <si>
    <t>Galliate</t>
  </si>
  <si>
    <t>Garbagna Novarese</t>
  </si>
  <si>
    <t>Gargallo</t>
  </si>
  <si>
    <t>Gattico-Veruno</t>
  </si>
  <si>
    <t>Ghemme</t>
  </si>
  <si>
    <t>Gozzano</t>
  </si>
  <si>
    <t>Granozzo Con Monticello</t>
  </si>
  <si>
    <t>Grignasco</t>
  </si>
  <si>
    <t>Invorio</t>
  </si>
  <si>
    <t>Landiona</t>
  </si>
  <si>
    <t>Lesa</t>
  </si>
  <si>
    <t>Maggiora</t>
  </si>
  <si>
    <t>Mandello Vitta</t>
  </si>
  <si>
    <t>Marano Ticino</t>
  </si>
  <si>
    <t>Massino Visconti</t>
  </si>
  <si>
    <t>Meina</t>
  </si>
  <si>
    <t>Mezzomerico</t>
  </si>
  <si>
    <t>Miasino</t>
  </si>
  <si>
    <t>Momo</t>
  </si>
  <si>
    <t>Nebbiuno</t>
  </si>
  <si>
    <t>Nibbiola</t>
  </si>
  <si>
    <t>Novara</t>
  </si>
  <si>
    <t>Oleggio</t>
  </si>
  <si>
    <t>Oleggio Castello</t>
  </si>
  <si>
    <t>Orta San Giulio</t>
  </si>
  <si>
    <t>Paruzzaro</t>
  </si>
  <si>
    <t>Pella</t>
  </si>
  <si>
    <t>Pettenasco</t>
  </si>
  <si>
    <t>Pisano</t>
  </si>
  <si>
    <t>Pogno</t>
  </si>
  <si>
    <t>Pombia</t>
  </si>
  <si>
    <t>Prato Sesia</t>
  </si>
  <si>
    <t>Recetto</t>
  </si>
  <si>
    <t>Romagnano Sesia</t>
  </si>
  <si>
    <t>Romentino</t>
  </si>
  <si>
    <t>San Maurizio D'Opaglio</t>
  </si>
  <si>
    <t>San Nazzaro Sesia</t>
  </si>
  <si>
    <t>San Pietro Mosezzo</t>
  </si>
  <si>
    <t>Sillavengo</t>
  </si>
  <si>
    <t>Sizzano</t>
  </si>
  <si>
    <t>Soriso</t>
  </si>
  <si>
    <t>Sozzago</t>
  </si>
  <si>
    <t>Suno</t>
  </si>
  <si>
    <t>Terdobbiate</t>
  </si>
  <si>
    <t>Tornaco</t>
  </si>
  <si>
    <t>Trecate</t>
  </si>
  <si>
    <t>Vaprio D'Agogna</t>
  </si>
  <si>
    <t>Varallo Pombia</t>
  </si>
  <si>
    <t>Vespolate</t>
  </si>
  <si>
    <t>Vicolungo</t>
  </si>
  <si>
    <t>Vinzaglio</t>
  </si>
  <si>
    <t>Airasca</t>
  </si>
  <si>
    <t>Ala Di Stura</t>
  </si>
  <si>
    <t>Albiano D'Ivrea</t>
  </si>
  <si>
    <t>Almese</t>
  </si>
  <si>
    <t>Alpette</t>
  </si>
  <si>
    <t>Alpignano</t>
  </si>
  <si>
    <t>Andezeno</t>
  </si>
  <si>
    <t>Andrate</t>
  </si>
  <si>
    <t>Angrogna</t>
  </si>
  <si>
    <t>Arignano</t>
  </si>
  <si>
    <t>Avigliana</t>
  </si>
  <si>
    <t>Azeglio</t>
  </si>
  <si>
    <t>Bairo</t>
  </si>
  <si>
    <t>Balangero</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</si>
  <si>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</si>
  <si>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</si>
  <si>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</si>
  <si>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</si>
  <si>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</si>
  <si>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</si>
  <si>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</si>
  <si>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</si>
  <si>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</si>
  <si>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</si>
  <si>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</si>
  <si>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</si>
  <si>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</si>
  <si>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</si>
  <si>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</si>
  <si>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Susa</t>
  </si>
  <si>
    <t>Bosconero</t>
  </si>
  <si>
    <t>Brandizzo</t>
  </si>
  <si>
    <t>Bricherasio</t>
  </si>
  <si>
    <t>Brosso</t>
  </si>
  <si>
    <t>Brozolo</t>
  </si>
  <si>
    <t>Bruino</t>
  </si>
  <si>
    <t>Brusasco</t>
  </si>
  <si>
    <t>Bruzolo</t>
  </si>
  <si>
    <t>Buriasco</t>
  </si>
  <si>
    <t>Burolo</t>
  </si>
  <si>
    <t>Busano</t>
  </si>
  <si>
    <t>Bussoleno</t>
  </si>
  <si>
    <t>Buttigliera Alta</t>
  </si>
  <si>
    <t>Cafasse</t>
  </si>
  <si>
    <t>Caluso</t>
  </si>
  <si>
    <t>Cambiano</t>
  </si>
  <si>
    <t>Campiglione 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</si>
  <si>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</si>
  <si>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</si>
  <si>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</si>
  <si>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</si>
  <si>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</si>
  <si>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</si>
  <si>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</si>
  <si>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</si>
  <si>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</si>
  <si>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</si>
  <si>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</si>
  <si>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</si>
  <si>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</si>
  <si>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</si>
  <si>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 Po</t>
  </si>
  <si>
    <t>Castagnole Piemonte</t>
  </si>
  <si>
    <t>Castellamonte</t>
  </si>
  <si>
    <t>Castelnuovo Nigra</t>
  </si>
  <si>
    <t>Castiglione Torinese</t>
  </si>
  <si>
    <t>Cavagnolo</t>
  </si>
  <si>
    <t>Cavour</t>
  </si>
  <si>
    <t>Cercenasco</t>
  </si>
  <si>
    <t>Ceres</t>
  </si>
  <si>
    <t>Ceresole Reale</t>
  </si>
  <si>
    <t>Cesana Torinese</t>
  </si>
  <si>
    <t>Chialamberto</t>
  </si>
  <si>
    <t>Chianocco</t>
  </si>
  <si>
    <t>Chiaverano</t>
  </si>
  <si>
    <t>Chieri</t>
  </si>
  <si>
    <t>Chiesanuova</t>
  </si>
  <si>
    <t>Chiomonte</t>
  </si>
  <si>
    <t>Chiusa Di San Michele</t>
  </si>
  <si>
    <t>Chivasso</t>
  </si>
  <si>
    <t>Ciconio</t>
  </si>
  <si>
    <t>Cintano</t>
  </si>
  <si>
    <t>Cinzano</t>
  </si>
  <si>
    <t>Claviere</t>
  </si>
  <si>
    <t>Coassolo Torinese</t>
  </si>
  <si>
    <t>Coazze</t>
  </si>
  <si>
    <t>Collegno</t>
  </si>
  <si>
    <t>Colleretto Castelnuovo</t>
  </si>
  <si>
    <t>Colleretto Giacosa</t>
  </si>
  <si>
    <t>Condove</t>
  </si>
  <si>
    <t>Corio</t>
  </si>
  <si>
    <t>Cossano Canavese</t>
  </si>
  <si>
    <t>Cuceglio</t>
  </si>
  <si>
    <t>Cumiana</t>
  </si>
  <si>
    <t>Druento</t>
  </si>
  <si>
    <t>Exilles</t>
  </si>
  <si>
    <t>Favria</t>
  </si>
  <si>
    <t>Feletto</t>
  </si>
  <si>
    <t>Fenestrelle</t>
  </si>
  <si>
    <t>Fiano</t>
  </si>
  <si>
    <t>Fiorano Canavese</t>
  </si>
  <si>
    <t>Foglizzo</t>
  </si>
  <si>
    <t>Forno Canavese</t>
  </si>
  <si>
    <t>Frassinetto</t>
  </si>
  <si>
    <t>Front</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</si>
  <si>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</si>
  <si>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</si>
  <si>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</si>
  <si>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</si>
  <si>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</si>
  <si>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</si>
  <si>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</si>
  <si>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</si>
  <si>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</si>
  <si>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</si>
  <si>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</si>
  <si>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</si>
  <si>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</si>
  <si>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</si>
  <si>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</si>
  <si>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</si>
  <si>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</si>
  <si>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</si>
  <si>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</si>
  <si>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</si>
  <si>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</si>
  <si>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</si>
  <si>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</si>
  <si>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</si>
  <si>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</si>
  <si>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Lombardore</t>
  </si>
  <si>
    <t>Lombriasco</t>
  </si>
  <si>
    <t>Luserna San Giovanni</t>
  </si>
  <si>
    <t>Lusernetta</t>
  </si>
  <si>
    <t>Macello</t>
  </si>
  <si>
    <t>Maglione</t>
  </si>
  <si>
    <t>Mappano</t>
  </si>
  <si>
    <t>Marentino</t>
  </si>
  <si>
    <t>Massello</t>
  </si>
  <si>
    <t>Mathi</t>
  </si>
  <si>
    <t>Mattie</t>
  </si>
  <si>
    <t>Meana Di Susa</t>
  </si>
  <si>
    <t>Mercenasco</t>
  </si>
  <si>
    <t>Mezzenile</t>
  </si>
  <si>
    <t>Mombello Di Torino</t>
  </si>
  <si>
    <t>Mompantero</t>
  </si>
  <si>
    <t>Monastero Di Lanzo</t>
  </si>
  <si>
    <t>Moncalieri</t>
  </si>
  <si>
    <t>Moncenisio</t>
  </si>
  <si>
    <t>Montaldo Torinese</t>
  </si>
  <si>
    <t>Montalenghe</t>
  </si>
  <si>
    <t>Montalto Dora</t>
  </si>
  <si>
    <t>Montanaro</t>
  </si>
  <si>
    <t>Monteu Da Po</t>
  </si>
  <si>
    <t>Moriondo Torinese</t>
  </si>
  <si>
    <t>Nichelino</t>
  </si>
  <si>
    <t>Noasca</t>
  </si>
  <si>
    <t>Nole</t>
  </si>
  <si>
    <t>Nomaglio</t>
  </si>
  <si>
    <t>None</t>
  </si>
  <si>
    <t>Novalesa</t>
  </si>
  <si>
    <t>Oglianico</t>
  </si>
  <si>
    <t>Orbassano</t>
  </si>
  <si>
    <t>Orio Canavese</t>
  </si>
  <si>
    <t>Osasco</t>
  </si>
  <si>
    <t>Osasio</t>
  </si>
  <si>
    <t>Oulx</t>
  </si>
  <si>
    <t>Ozegna</t>
  </si>
  <si>
    <t>Palazzo Canavese</t>
  </si>
  <si>
    <t>Pancalieri</t>
  </si>
  <si>
    <t>Parella</t>
  </si>
  <si>
    <t>Pavarolo</t>
  </si>
  <si>
    <t>Pavone Canavese</t>
  </si>
  <si>
    <t>Pecetto Torinese</t>
  </si>
  <si>
    <t>Perosa Argentina</t>
  </si>
  <si>
    <t>Perosa Canavese</t>
  </si>
  <si>
    <t>Perrero</t>
  </si>
  <si>
    <t>Pertusio</t>
  </si>
  <si>
    <t>Pessinetto</t>
  </si>
  <si>
    <t>Pianezza</t>
  </si>
  <si>
    <t>Pinasca</t>
  </si>
  <si>
    <t>Pinerolo</t>
  </si>
  <si>
    <t>Pino Torinese</t>
  </si>
  <si>
    <t>Piobesi Torinese</t>
  </si>
  <si>
    <t>Piossasco</t>
  </si>
  <si>
    <t>Piscina</t>
  </si>
  <si>
    <t>Piverone</t>
  </si>
  <si>
    <t>Poirino</t>
  </si>
  <si>
    <t>Pomaretto</t>
  </si>
  <si>
    <t>Pont-Canavese</t>
  </si>
  <si>
    <t>Porte</t>
  </si>
  <si>
    <t>Pragelato</t>
  </si>
  <si>
    <t>Prali</t>
  </si>
  <si>
    <t>Pralormo</t>
  </si>
  <si>
    <t>Pramollo</t>
  </si>
  <si>
    <t>Prarostino</t>
  </si>
  <si>
    <t>Prascorsano</t>
  </si>
  <si>
    <t>Pratiglione</t>
  </si>
  <si>
    <t>Quagliuzzo</t>
  </si>
  <si>
    <t>Quassolo</t>
  </si>
  <si>
    <t>Quincinetto</t>
  </si>
  <si>
    <t>Reano</t>
  </si>
  <si>
    <t>Ribordone</t>
  </si>
  <si>
    <t>Riva Presso Chieri</t>
  </si>
  <si>
    <t>Rivalba</t>
  </si>
  <si>
    <t>Rivalta Di Torino</t>
  </si>
  <si>
    <t>Rivara</t>
  </si>
  <si>
    <t>Rivarolo Canavese</t>
  </si>
  <si>
    <t>Rivarossa</t>
  </si>
  <si>
    <t>Rivoli</t>
  </si>
  <si>
    <t>Robassomero</t>
  </si>
  <si>
    <t>Rocca Canavese</t>
  </si>
  <si>
    <t>Roletto</t>
  </si>
  <si>
    <t>Romano Canavese</t>
  </si>
  <si>
    <t>Ronco Canavese</t>
  </si>
  <si>
    <t>Rondissone</t>
  </si>
  <si>
    <t>Rosta</t>
  </si>
  <si>
    <t>Roure</t>
  </si>
  <si>
    <t>Rubiana</t>
  </si>
  <si>
    <t>Rueglio</t>
  </si>
  <si>
    <t>Salassa</t>
  </si>
  <si>
    <t>Salbertrand</t>
  </si>
  <si>
    <t>Salerano Canavese</t>
  </si>
  <si>
    <t>Salza Di Pinerolo</t>
  </si>
  <si>
    <t>Samone</t>
  </si>
  <si>
    <t>San Benigno Canavese</t>
  </si>
  <si>
    <t>San Carlo Canavese</t>
  </si>
  <si>
    <t>San Colombano Belmonte</t>
  </si>
  <si>
    <t>San Didero</t>
  </si>
  <si>
    <t>San Francesco Al Campo</t>
  </si>
  <si>
    <t>San Germano Chisone</t>
  </si>
  <si>
    <t>San Gillio</t>
  </si>
  <si>
    <t>San Giorgio Canavese</t>
  </si>
  <si>
    <t>San Giorio Di Susa</t>
  </si>
  <si>
    <t>San Giusto Canavese</t>
  </si>
  <si>
    <t>San Martino Canavese</t>
  </si>
  <si>
    <t>San Maurizio Canavese</t>
  </si>
  <si>
    <t>San Mauro Torinese</t>
  </si>
  <si>
    <t>San Pietro Val Lemina</t>
  </si>
  <si>
    <t>San Ponso</t>
  </si>
  <si>
    <t>San Raffaele Cimena</t>
  </si>
  <si>
    <t>San Sebastiano Da Po</t>
  </si>
  <si>
    <t>San Secondo Di Pinerolo</t>
  </si>
  <si>
    <t>Sangano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</si>
  <si>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</si>
  <si>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</si>
  <si>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</si>
  <si>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</si>
  <si>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</si>
  <si>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</si>
  <si>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</si>
  <si>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</si>
  <si>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</si>
  <si>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</si>
  <si>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</si>
  <si>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</si>
  <si>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</si>
  <si>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</si>
  <si>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</si>
  <si>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</si>
  <si>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</si>
  <si>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</si>
  <si>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</si>
  <si>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</si>
  <si>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</si>
  <si>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</si>
  <si>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</si>
  <si>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</si>
  <si>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</si>
  <si>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</si>
  <si>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</si>
  <si>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</si>
  <si>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 Di Chy</t>
  </si>
  <si>
    <t>Valchiusa</t>
  </si>
  <si>
    <t>Valgioie</t>
  </si>
  <si>
    <t>Vallo Torinese</t>
  </si>
  <si>
    <t>Valperga</t>
  </si>
  <si>
    <t>Valprato Soana</t>
  </si>
  <si>
    <t>Varisella</t>
  </si>
  <si>
    <t>Vauda Canavese</t>
  </si>
  <si>
    <t>Venaria Reale</t>
  </si>
  <si>
    <t>Venaus</t>
  </si>
  <si>
    <t>Verolengo</t>
  </si>
  <si>
    <t>Verrua Savoia</t>
  </si>
  <si>
    <t>Vidracco</t>
  </si>
  <si>
    <t>Vigone</t>
  </si>
  <si>
    <t>Villafranca Piemonte</t>
  </si>
  <si>
    <t>Villanova Canavese</t>
  </si>
  <si>
    <t>Villar Dora</t>
  </si>
  <si>
    <t>Villar Focchiardo</t>
  </si>
  <si>
    <t>Villar Pellice</t>
  </si>
  <si>
    <t>Villar Perosa</t>
  </si>
  <si>
    <t>Villarbasse</t>
  </si>
  <si>
    <t>Villareggia</t>
  </si>
  <si>
    <t>Villastellone</t>
  </si>
  <si>
    <t>Vinovo</t>
  </si>
  <si>
    <t>Virle Piemonte</t>
  </si>
  <si>
    <t>Vische</t>
  </si>
  <si>
    <t>Vistrorio</t>
  </si>
  <si>
    <t>Volpiano</t>
  </si>
  <si>
    <t>Volvera</t>
  </si>
  <si>
    <t>Antrona Schieranco</t>
  </si>
  <si>
    <t>Anzola D'Ossola</t>
  </si>
  <si>
    <t>Arizzano</t>
  </si>
  <si>
    <t>Arola</t>
  </si>
  <si>
    <t>Aurano</t>
  </si>
  <si>
    <t>Baceno</t>
  </si>
  <si>
    <t>Bannio Anzino</t>
  </si>
  <si>
    <t>Baveno</t>
  </si>
  <si>
    <t>Bee</t>
  </si>
  <si>
    <t>Belgirate</t>
  </si>
  <si>
    <t>Beura-Cardezza</t>
  </si>
  <si>
    <t>Bognanco</t>
  </si>
  <si>
    <t>Borgomezzavalle</t>
  </si>
  <si>
    <t>Brovello-Carpugnino</t>
  </si>
  <si>
    <t>Calasca-Castiglione</t>
  </si>
  <si>
    <t>Cambiasca</t>
  </si>
  <si>
    <t>Cannero Riviera</t>
  </si>
  <si>
    <t>Cannobio</t>
  </si>
  <si>
    <t>Caprezzo</t>
  </si>
  <si>
    <t>Casale Corte Cerro</t>
  </si>
  <si>
    <t>Ceppo Morelli</t>
  </si>
  <si>
    <t>Cesara</t>
  </si>
  <si>
    <t>Cossogno</t>
  </si>
  <si>
    <t>Craveggia</t>
  </si>
  <si>
    <t>Crevoladossola</t>
  </si>
  <si>
    <t>Crodo</t>
  </si>
  <si>
    <t>Domodossola</t>
  </si>
  <si>
    <t>Druogno</t>
  </si>
  <si>
    <t>Formazza</t>
  </si>
  <si>
    <t>Germagno</t>
  </si>
  <si>
    <t>Ghiffa</t>
  </si>
  <si>
    <t>Gignese</t>
  </si>
  <si>
    <t>Gravellona Toce</t>
  </si>
  <si>
    <t>Gurro</t>
  </si>
  <si>
    <t>Intragna</t>
  </si>
  <si>
    <t>Loreglia</t>
  </si>
  <si>
    <t>Macugnaga</t>
  </si>
  <si>
    <t>Madonna Del Sasso</t>
  </si>
  <si>
    <t>Malesco</t>
  </si>
  <si>
    <t>Masera</t>
  </si>
  <si>
    <t>Massiola</t>
  </si>
  <si>
    <t>Mergozzo</t>
  </si>
  <si>
    <t>Miazzina</t>
  </si>
  <si>
    <t>Montecrestese</t>
  </si>
  <si>
    <t>Montescheno</t>
  </si>
  <si>
    <t>Nonio</t>
  </si>
  <si>
    <t>Oggebbio</t>
  </si>
  <si>
    <t>Omegna</t>
  </si>
  <si>
    <t>Ornavasso</t>
  </si>
  <si>
    <t>Pallanzeno</t>
  </si>
  <si>
    <t>Piedimulera</t>
  </si>
  <si>
    <t>Pieve Vergonte</t>
  </si>
  <si>
    <t>Premeno</t>
  </si>
  <si>
    <t>Premia</t>
  </si>
  <si>
    <t>Premosello-Chiovenda</t>
  </si>
  <si>
    <t>Quarna Sopra</t>
  </si>
  <si>
    <t>Quarna Sotto</t>
  </si>
  <si>
    <t>Re</t>
  </si>
  <si>
    <t>San Bernardino Verbano</t>
  </si>
  <si>
    <t>Santa Maria Maggiore</t>
  </si>
  <si>
    <t>Stresa</t>
  </si>
  <si>
    <t>Toceno</t>
  </si>
  <si>
    <t>Trarego Viggiona</t>
  </si>
  <si>
    <t>Trasquera</t>
  </si>
  <si>
    <t>Trontano</t>
  </si>
  <si>
    <t>Valle Cannobina</t>
  </si>
  <si>
    <t>Valstrona</t>
  </si>
  <si>
    <t>Vanzone Con San Carlo</t>
  </si>
  <si>
    <t>Varzo</t>
  </si>
  <si>
    <t>Verbania</t>
  </si>
  <si>
    <t>Vignone</t>
  </si>
  <si>
    <t>Villadossola</t>
  </si>
  <si>
    <t>Villette</t>
  </si>
  <si>
    <t>Vogogna</t>
  </si>
  <si>
    <t>Alagna Valsesia</t>
  </si>
  <si>
    <t>Albano Vercellese</t>
  </si>
  <si>
    <t>Alice Castello</t>
  </si>
  <si>
    <t>Alto Sermenza</t>
  </si>
  <si>
    <t>Arborio</t>
  </si>
  <si>
    <t>Asigliano Vercellese</t>
  </si>
  <si>
    <t>Balmuccia</t>
  </si>
  <si>
    <t>Balocco</t>
  </si>
  <si>
    <t>Boccioleto</t>
  </si>
  <si>
    <t>Borgo D'Ale</t>
  </si>
  <si>
    <t>Borgo Vercelli</t>
  </si>
  <si>
    <t>Borgosesia</t>
  </si>
  <si>
    <t>Buronzo</t>
  </si>
  <si>
    <t>Campertogno</t>
  </si>
  <si>
    <t>Carcoforo</t>
  </si>
  <si>
    <t>Caresana</t>
  </si>
  <si>
    <t>Caresanablot</t>
  </si>
  <si>
    <t>Carisio</t>
  </si>
  <si>
    <t>Casanova Elvo</t>
  </si>
  <si>
    <t>Cellio Con Breia</t>
  </si>
  <si>
    <t>Cervatto</t>
  </si>
  <si>
    <t>Cigliano</t>
  </si>
  <si>
    <t>Civiasco</t>
  </si>
  <si>
    <t>Collobiano</t>
  </si>
  <si>
    <t>Costanzana</t>
  </si>
  <si>
    <t>Cravagliana</t>
  </si>
  <si>
    <t>Crescentino</t>
  </si>
  <si>
    <t>Crova</t>
  </si>
  <si>
    <t>Desana</t>
  </si>
  <si>
    <t>Fobello</t>
  </si>
  <si>
    <t>Fontanetto Po</t>
  </si>
  <si>
    <t>Formigliana</t>
  </si>
  <si>
    <t>Gattinara</t>
  </si>
  <si>
    <t>Ghislarengo</t>
  </si>
  <si>
    <t>Greggio</t>
  </si>
  <si>
    <t>Guardabosone</t>
  </si>
  <si>
    <t>Lamporo</t>
  </si>
  <si>
    <t>Lenta</t>
  </si>
  <si>
    <t>Lignana</t>
  </si>
  <si>
    <t>Livorno Ferraris</t>
  </si>
  <si>
    <t>Lozzolo</t>
  </si>
  <si>
    <t>Mollia</t>
  </si>
  <si>
    <t>Moncrivello</t>
  </si>
  <si>
    <t>Motta De' Conti</t>
  </si>
  <si>
    <t>Olcenengo</t>
  </si>
  <si>
    <t>Oldenico</t>
  </si>
  <si>
    <t>Palazzolo Vercellese</t>
  </si>
  <si>
    <t>Pertengo</t>
  </si>
  <si>
    <t>Pezzana</t>
  </si>
  <si>
    <t>Pila</t>
  </si>
  <si>
    <t>Piode</t>
  </si>
  <si>
    <t>Postua</t>
  </si>
  <si>
    <t>Prarolo</t>
  </si>
  <si>
    <t>Quarona</t>
  </si>
  <si>
    <t>Quinto Vercellese</t>
  </si>
  <si>
    <t>Rassa</t>
  </si>
  <si>
    <t>Rimella</t>
  </si>
  <si>
    <t>Rive</t>
  </si>
  <si>
    <t>Roasio</t>
  </si>
  <si>
    <t>Ronsecco</t>
  </si>
  <si>
    <t>Rossa</t>
  </si>
  <si>
    <t>Rovasenda</t>
  </si>
  <si>
    <t>Salasco</t>
  </si>
  <si>
    <t>Sali Vercellese</t>
  </si>
  <si>
    <t>Saluggia</t>
  </si>
  <si>
    <t>San Germano Vercellese</t>
  </si>
  <si>
    <t>San Giacomo Vercellese</t>
  </si>
  <si>
    <t>Scopa</t>
  </si>
  <si>
    <t>Scopello</t>
  </si>
  <si>
    <t>Serravalle Sesia</t>
  </si>
  <si>
    <t>Stroppiana</t>
  </si>
  <si>
    <t>Tricerro</t>
  </si>
  <si>
    <t>Trino</t>
  </si>
  <si>
    <t>Tronzano Vercellese</t>
  </si>
  <si>
    <t>Valduggia</t>
  </si>
  <si>
    <t>Varallo</t>
  </si>
  <si>
    <t>Vercelli</t>
  </si>
  <si>
    <t>Villarboit</t>
  </si>
  <si>
    <t>Villata</t>
  </si>
  <si>
    <t>Vocca</t>
  </si>
  <si>
    <t>Allein</t>
  </si>
  <si>
    <t>Aosta</t>
  </si>
  <si>
    <t>Arnad</t>
  </si>
  <si>
    <t>Arvier</t>
  </si>
  <si>
    <t>Avise</t>
  </si>
  <si>
    <t>Ayas</t>
  </si>
  <si>
    <t>Aymavilles</t>
  </si>
  <si>
    <t>Bard</t>
  </si>
  <si>
    <t>Bionaz</t>
  </si>
  <si>
    <t>Brissogne</t>
  </si>
  <si>
    <t>Brusson</t>
  </si>
  <si>
    <t>Challand-Saint-Anselme</t>
  </si>
  <si>
    <t>Challand-Saint-Victor</t>
  </si>
  <si>
    <t>Chambave</t>
  </si>
  <si>
    <t>Chamois</t>
  </si>
  <si>
    <t>Champdepraz</t>
  </si>
  <si>
    <t>Champorcher</t>
  </si>
  <si>
    <t>Charvensod</t>
  </si>
  <si>
    <t>Cogne</t>
  </si>
  <si>
    <t>Courmayeur</t>
  </si>
  <si>
    <t>Donnas</t>
  </si>
  <si>
    <t>Doues</t>
  </si>
  <si>
    <t>Etroubles</t>
  </si>
  <si>
    <t>Fontainemore</t>
  </si>
  <si>
    <t>Gaby</t>
  </si>
  <si>
    <t>Gignod</t>
  </si>
  <si>
    <t>Gressan</t>
  </si>
  <si>
    <t>Gressoney-La-Trinité</t>
  </si>
  <si>
    <t>Gressoney-Saint-Jean</t>
  </si>
  <si>
    <t>Introd</t>
  </si>
  <si>
    <t>Issime</t>
  </si>
  <si>
    <t>Issogne</t>
  </si>
  <si>
    <t>Jovencan</t>
  </si>
  <si>
    <t>La Magdeleine</t>
  </si>
  <si>
    <t>La Salle</t>
  </si>
  <si>
    <t>La Thuile</t>
  </si>
  <si>
    <t>Lillianes</t>
  </si>
  <si>
    <t>Montjovet</t>
  </si>
  <si>
    <t>Morgex</t>
  </si>
  <si>
    <t>Nus</t>
  </si>
  <si>
    <t>Ollomont</t>
  </si>
  <si>
    <t>Oyace</t>
  </si>
  <si>
    <t>Perloz</t>
  </si>
  <si>
    <t>Pollein</t>
  </si>
  <si>
    <t>Pontboset</t>
  </si>
  <si>
    <t>Pontey</t>
  </si>
  <si>
    <t>Pont-Saint-Martin</t>
  </si>
  <si>
    <t>Quart</t>
  </si>
  <si>
    <t>Rhemes-Notre-Dame</t>
  </si>
  <si>
    <t>Rhemes-Saint-Georges</t>
  </si>
  <si>
    <t>Roisan</t>
  </si>
  <si>
    <t>Saint-Christophe</t>
  </si>
  <si>
    <t>Saint-Denis</t>
  </si>
  <si>
    <t>Saint-Marcel</t>
  </si>
  <si>
    <t>Saint-Nicolas</t>
  </si>
  <si>
    <t>Saint-Oyen</t>
  </si>
  <si>
    <t>Saint-Pierre</t>
  </si>
  <si>
    <t>Saint-Rhémy-En-Bosses</t>
  </si>
  <si>
    <t>Saint-Vincent</t>
  </si>
  <si>
    <t>Sarre</t>
  </si>
  <si>
    <t>Torgnon</t>
  </si>
  <si>
    <t>Valgrisenche</t>
  </si>
  <si>
    <t>Valpelline</t>
  </si>
  <si>
    <t>Valsavarenche</t>
  </si>
  <si>
    <t>Valtournenche</t>
  </si>
  <si>
    <t>Verrayes</t>
  </si>
  <si>
    <t>Villeneuve</t>
  </si>
  <si>
    <t>Adrara San Martino</t>
  </si>
  <si>
    <t>Adrara San Rocco</t>
  </si>
  <si>
    <t>Albano Sant'Alessandro</t>
  </si>
  <si>
    <t>Albino</t>
  </si>
  <si>
    <t>Algua</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</si>
  <si>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</si>
  <si>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</si>
  <si>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</si>
  <si>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</si>
  <si>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</si>
  <si>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</si>
  <si>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</si>
  <si>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</si>
  <si>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</si>
  <si>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</si>
  <si>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</si>
  <si>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</si>
  <si>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</si>
  <si>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</si>
  <si>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</si>
  <si>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</si>
  <si>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</si>
  <si>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</si>
  <si>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Bergamo</t>
  </si>
  <si>
    <t>Berzo San Fermo</t>
  </si>
  <si>
    <t>Bianzano</t>
  </si>
  <si>
    <t>Blello</t>
  </si>
  <si>
    <t>Bolgare</t>
  </si>
  <si>
    <t>Boltiere</t>
  </si>
  <si>
    <t>Bonate Sopra</t>
  </si>
  <si>
    <t>Bonate Sotto</t>
  </si>
  <si>
    <t>Borgo Di Terzo</t>
  </si>
  <si>
    <t>Bossico</t>
  </si>
  <si>
    <t>Bottanuco</t>
  </si>
  <si>
    <t>Bracca</t>
  </si>
  <si>
    <t>Branzi</t>
  </si>
  <si>
    <t>Brembate</t>
  </si>
  <si>
    <t>Brembate Di Sopra</t>
  </si>
  <si>
    <t>Brignano Gera D'Adda</t>
  </si>
  <si>
    <t>Brumano</t>
  </si>
  <si>
    <t>Brusaporto</t>
  </si>
  <si>
    <t>Calcinate</t>
  </si>
  <si>
    <t>Calcio</t>
  </si>
  <si>
    <t>Calusco D'Adda</t>
  </si>
  <si>
    <t>Calvenzano</t>
  </si>
  <si>
    <t>Camerata Cornello</t>
  </si>
  <si>
    <t>Canonica D'Adda</t>
  </si>
  <si>
    <t>Capizzone</t>
  </si>
  <si>
    <t>Capriate San Gervasio</t>
  </si>
  <si>
    <t>Caprino Bergamasco</t>
  </si>
  <si>
    <t>Caravaggio</t>
  </si>
  <si>
    <t>Carobbio Degli Angeli</t>
  </si>
  <si>
    <t>Carona</t>
  </si>
  <si>
    <t>Carvico</t>
  </si>
  <si>
    <t>Casazza</t>
  </si>
  <si>
    <t>Casirate D'Adda</t>
  </si>
  <si>
    <t>Casnigo</t>
  </si>
  <si>
    <t>Cassiglio</t>
  </si>
  <si>
    <t>Castel Rozzone</t>
  </si>
  <si>
    <t>Castelli Calepio</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</si>
  <si>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</si>
  <si>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</si>
  <si>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</si>
  <si>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</si>
  <si>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</si>
  <si>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</si>
  <si>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</si>
  <si>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</si>
  <si>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</si>
  <si>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</si>
  <si>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</si>
  <si>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</si>
  <si>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</si>
  <si>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</si>
  <si>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</si>
  <si>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</si>
  <si>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</si>
  <si>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</si>
  <si>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</si>
  <si>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Cornalba</t>
  </si>
  <si>
    <t>Cortenuova</t>
  </si>
  <si>
    <t>Costa Di Mezzate</t>
  </si>
  <si>
    <t>Costa Serina</t>
  </si>
  <si>
    <t>Costa Valle Imagna</t>
  </si>
  <si>
    <t>Costa Volpino</t>
  </si>
  <si>
    <t>Covo</t>
  </si>
  <si>
    <t>Credaro</t>
  </si>
  <si>
    <t>Curno</t>
  </si>
  <si>
    <t>Cusio</t>
  </si>
  <si>
    <t>Dalmine</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</si>
  <si>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</si>
  <si>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</si>
  <si>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</si>
  <si>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</si>
  <si>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</si>
  <si>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</si>
  <si>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</si>
  <si>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</si>
  <si>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</si>
  <si>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</si>
  <si>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</si>
  <si>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</si>
  <si>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</si>
  <si>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</si>
  <si>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</si>
  <si>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</si>
  <si>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</si>
  <si>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</si>
  <si>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</si>
  <si>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</si>
  <si>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</si>
  <si>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</si>
  <si>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</si>
  <si>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</si>
  <si>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</si>
  <si>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</si>
  <si>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</si>
  <si>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</si>
  <si>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</si>
  <si>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</si>
  <si>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</si>
  <si>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</si>
  <si>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</si>
  <si>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</si>
  <si>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</si>
  <si>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</si>
  <si>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</si>
  <si>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</si>
  <si>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</si>
  <si>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</si>
  <si>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Medolago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</si>
  <si>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</si>
  <si>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</si>
  <si>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</si>
  <si>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</si>
  <si>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</si>
  <si>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</si>
  <si>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</si>
  <si>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</si>
  <si>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</si>
  <si>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</si>
  <si>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</si>
  <si>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</si>
  <si>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</si>
  <si>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</si>
  <si>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</si>
  <si>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</si>
  <si>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</si>
  <si>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</si>
  <si>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</si>
  <si>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</si>
  <si>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</si>
  <si>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</si>
  <si>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</si>
  <si>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</si>
  <si>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</si>
  <si>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</si>
  <si>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</si>
  <si>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</si>
  <si>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</si>
  <si>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</si>
  <si>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</si>
  <si>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</si>
  <si>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</si>
  <si>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</si>
  <si>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 San Pietro</t>
  </si>
  <si>
    <t>Ponteranica</t>
  </si>
  <si>
    <t>Pontida</t>
  </si>
  <si>
    <t>Pontirolo Nuovo</t>
  </si>
  <si>
    <t>Pradalunga</t>
  </si>
  <si>
    <t>Predore</t>
  </si>
  <si>
    <t>Premolo</t>
  </si>
  <si>
    <t>Presezzo</t>
  </si>
  <si>
    <t>Pumenengo</t>
  </si>
  <si>
    <t>Ranica</t>
  </si>
  <si>
    <t>Ranzanico</t>
  </si>
  <si>
    <t>Riva Di Solto</t>
  </si>
  <si>
    <t>Rogno</t>
  </si>
  <si>
    <t>Romano Di Lombardia</t>
  </si>
  <si>
    <t>Roncobello</t>
  </si>
  <si>
    <t>Roncola</t>
  </si>
  <si>
    <t>Rota D'Imagna</t>
  </si>
  <si>
    <t>Rovetta</t>
  </si>
  <si>
    <t>San Giovanni Bianco</t>
  </si>
  <si>
    <t>San Paolo D'Argon</t>
  </si>
  <si>
    <t>San Pellegrino Terme</t>
  </si>
  <si>
    <t>Santa Brigida</t>
  </si>
  <si>
    <t>Sant'Omobono Terme</t>
  </si>
  <si>
    <t>Sarnico</t>
  </si>
  <si>
    <t>Scanzorosciate</t>
  </si>
  <si>
    <t>Schilpario</t>
  </si>
  <si>
    <t>Sedrina</t>
  </si>
  <si>
    <t>Selvino</t>
  </si>
  <si>
    <t>Seriate</t>
  </si>
  <si>
    <t>Serina</t>
  </si>
  <si>
    <t>Solto Collina</t>
  </si>
  <si>
    <t>Solza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</si>
  <si>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</si>
  <si>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</si>
  <si>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</si>
  <si>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</si>
  <si>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</si>
  <si>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</si>
  <si>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</si>
  <si>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</si>
  <si>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</si>
  <si>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</si>
  <si>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</si>
  <si>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</si>
  <si>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</si>
  <si>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</si>
  <si>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Busi</t>
  </si>
  <si>
    <t>Torre De' Roveri</t>
  </si>
  <si>
    <t>Torre Pallavicina</t>
  </si>
  <si>
    <t>Trescore Balneario</t>
  </si>
  <si>
    <t>Treviglio</t>
  </si>
  <si>
    <t>Treviolo</t>
  </si>
  <si>
    <t>Ubiale Clanezzo</t>
  </si>
  <si>
    <t>Urgnano</t>
  </si>
  <si>
    <t>Val Brembilla</t>
  </si>
  <si>
    <t>Valbondione</t>
  </si>
  <si>
    <t>Valbrembo</t>
  </si>
  <si>
    <t>Valgoglio</t>
  </si>
  <si>
    <t>Valleve</t>
  </si>
  <si>
    <t>Valnegra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</si>
  <si>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</si>
  <si>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</si>
  <si>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</si>
  <si>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</si>
  <si>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</si>
  <si>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</si>
  <si>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</si>
  <si>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</si>
  <si>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</si>
  <si>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</si>
  <si>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</si>
  <si>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</si>
  <si>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</si>
  <si>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</si>
  <si>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</si>
  <si>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</si>
  <si>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</si>
  <si>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</si>
  <si>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</si>
  <si>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</si>
  <si>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</si>
  <si>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</si>
  <si>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</si>
  <si>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</si>
  <si>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</si>
  <si>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</si>
  <si>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</si>
  <si>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</si>
  <si>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</si>
  <si>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</si>
  <si>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</si>
  <si>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</si>
  <si>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</si>
  <si>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</si>
  <si>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</si>
  <si>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</si>
  <si>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</si>
  <si>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</si>
  <si>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</si>
  <si>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</si>
  <si>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</si>
  <si>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</si>
  <si>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</si>
  <si>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</si>
  <si>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</si>
  <si>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Brescia</t>
  </si>
  <si>
    <t>Brione</t>
  </si>
  <si>
    <t>Caino</t>
  </si>
  <si>
    <t>Calcinato</t>
  </si>
  <si>
    <t>Calvagese Della Riviera</t>
  </si>
  <si>
    <t>Calvisano</t>
  </si>
  <si>
    <t>Capo Di Ponte</t>
  </si>
  <si>
    <t>Capovalle</t>
  </si>
  <si>
    <t>Capriano Del Colle</t>
  </si>
  <si>
    <t>Capriolo</t>
  </si>
  <si>
    <t>Carpenedolo</t>
  </si>
  <si>
    <t>Castegnato</t>
  </si>
  <si>
    <t>Castel Mella</t>
  </si>
  <si>
    <t>Castelcovati</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</si>
  <si>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</si>
  <si>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</si>
  <si>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</si>
  <si>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</si>
  <si>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</si>
  <si>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</si>
  <si>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</si>
  <si>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</si>
  <si>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</si>
  <si>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</si>
  <si>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</si>
  <si>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</si>
  <si>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</si>
  <si>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</si>
  <si>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</si>
  <si>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</si>
  <si>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</si>
  <si>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</si>
  <si>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</si>
  <si>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</si>
  <si>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</si>
  <si>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</si>
  <si>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</si>
  <si>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</si>
  <si>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</si>
  <si>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</si>
  <si>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</si>
  <si>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</si>
  <si>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</si>
  <si>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</si>
  <si>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</si>
  <si>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</si>
  <si>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</si>
  <si>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</si>
  <si>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</si>
  <si>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</si>
  <si>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</si>
  <si>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</si>
  <si>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</si>
  <si>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</si>
  <si>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</si>
  <si>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</si>
  <si>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</si>
  <si>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</si>
  <si>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</si>
  <si>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</si>
  <si>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</si>
  <si>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</si>
  <si>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</si>
  <si>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 Del Garda</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</si>
  <si>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</si>
  <si>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</si>
  <si>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</si>
  <si>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</si>
  <si>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</si>
  <si>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</si>
  <si>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</si>
  <si>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</si>
  <si>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</si>
  <si>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</si>
  <si>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</si>
  <si>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</si>
  <si>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</si>
  <si>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</si>
  <si>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</si>
  <si>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</si>
  <si>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</si>
  <si>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</si>
  <si>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</si>
  <si>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</si>
  <si>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</si>
  <si>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</si>
  <si>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</si>
  <si>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</si>
  <si>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</si>
  <si>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</si>
  <si>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</si>
  <si>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</si>
  <si>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</si>
  <si>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</si>
  <si>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</si>
  <si>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</si>
  <si>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</si>
  <si>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</si>
  <si>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</si>
  <si>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</si>
  <si>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</si>
  <si>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</si>
  <si>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</si>
  <si>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</si>
  <si>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</si>
  <si>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</si>
  <si>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</si>
  <si>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</si>
  <si>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</si>
  <si>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Pertica Alta</t>
  </si>
  <si>
    <t>Pertica Bassa</t>
  </si>
  <si>
    <t>Pezzaze</t>
  </si>
  <si>
    <t>Pian Camuno</t>
  </si>
  <si>
    <t>Piancogno</t>
  </si>
  <si>
    <t>Pisogne</t>
  </si>
  <si>
    <t>Polaveno</t>
  </si>
  <si>
    <t>Polpenazze Del Garda</t>
  </si>
  <si>
    <t>Pompiano</t>
  </si>
  <si>
    <t>Poncarale</t>
  </si>
  <si>
    <t>Ponte Di Legno</t>
  </si>
  <si>
    <t>Pontevico</t>
  </si>
  <si>
    <t>Pontoglio</t>
  </si>
  <si>
    <t>Pozzolengo</t>
  </si>
  <si>
    <t>Pralboino</t>
  </si>
  <si>
    <t>Preseglie</t>
  </si>
  <si>
    <t>Prevalle</t>
  </si>
  <si>
    <t>Provaglio D'Iseo</t>
  </si>
  <si>
    <t>Provaglio Val Sabbia</t>
  </si>
  <si>
    <t>Puegnago Sul Garda</t>
  </si>
  <si>
    <t>Quinzano D'Oglio</t>
  </si>
  <si>
    <t>Remedello</t>
  </si>
  <si>
    <t>Rezzato</t>
  </si>
  <si>
    <t>Roccafranca</t>
  </si>
  <si>
    <t>Rodengo Saiano</t>
  </si>
  <si>
    <t>Roncadelle</t>
  </si>
  <si>
    <t>Rovato</t>
  </si>
  <si>
    <t>Rudiano</t>
  </si>
  <si>
    <t>Sabbio Chiese</t>
  </si>
  <si>
    <t>Sale Marasino</t>
  </si>
  <si>
    <t>San Felice Del Benaco</t>
  </si>
  <si>
    <t>San Gervasio Bresciano</t>
  </si>
  <si>
    <t>San Paolo</t>
  </si>
  <si>
    <t>San Zeno Naviglio</t>
  </si>
  <si>
    <t>Sarezzo</t>
  </si>
  <si>
    <t>Saviore Dell'Adamello</t>
  </si>
  <si>
    <t>Sellero</t>
  </si>
  <si>
    <t>Seniga</t>
  </si>
  <si>
    <t>Serle</t>
  </si>
  <si>
    <t>Sirmione</t>
  </si>
  <si>
    <t>Soiano Del Lago</t>
  </si>
  <si>
    <t>Sonico</t>
  </si>
  <si>
    <t>Sulzano</t>
  </si>
  <si>
    <t>Tavernole Sul Mella</t>
  </si>
  <si>
    <t>Tignale</t>
  </si>
  <si>
    <t>Torbole Casaglia</t>
  </si>
  <si>
    <t>Toscolano-Maderno</t>
  </si>
  <si>
    <t>Travagliato</t>
  </si>
  <si>
    <t>Tremosine Sul Garda</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</si>
  <si>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</si>
  <si>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</si>
  <si>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</si>
  <si>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</si>
  <si>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</si>
  <si>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</si>
  <si>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</si>
  <si>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</si>
  <si>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</si>
  <si>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</si>
  <si>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</si>
  <si>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</si>
  <si>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</si>
  <si>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</si>
  <si>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</si>
  <si>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</si>
  <si>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Albavilla</t>
  </si>
  <si>
    <t>Albese Con Cassano</t>
  </si>
  <si>
    <t>Albiolo</t>
  </si>
  <si>
    <t>Alserio</t>
  </si>
  <si>
    <t>Alta Valle Intelvi</t>
  </si>
  <si>
    <t>Alzate Brianza</t>
  </si>
  <si>
    <t>Anzano Del Parco</t>
  </si>
  <si>
    <t>Appiano Gentile</t>
  </si>
  <si>
    <t>Argegno</t>
  </si>
  <si>
    <t>Arosio</t>
  </si>
  <si>
    <t>Asso</t>
  </si>
  <si>
    <t>Barni</t>
  </si>
  <si>
    <t>Bellagio</t>
  </si>
  <si>
    <t>Bene Lario</t>
  </si>
  <si>
    <t>Beregazzo Con Figliaro</t>
  </si>
  <si>
    <t>Binago</t>
  </si>
  <si>
    <t>Bizzarone</t>
  </si>
  <si>
    <t>Blessagno</t>
  </si>
  <si>
    <t>Blevio</t>
  </si>
  <si>
    <t>Bregnano</t>
  </si>
  <si>
    <t>Brenna</t>
  </si>
  <si>
    <t>Brienno</t>
  </si>
  <si>
    <t>Brunate</t>
  </si>
  <si>
    <t>Bulgarograsso</t>
  </si>
  <si>
    <t>Cabiate</t>
  </si>
  <si>
    <t>Cadorago</t>
  </si>
  <si>
    <t>Caglio</t>
  </si>
  <si>
    <t>Campione D'Italia</t>
  </si>
  <si>
    <t>Canzo</t>
  </si>
  <si>
    <t>Capiago Intimiano</t>
  </si>
  <si>
    <t>Carate Urio</t>
  </si>
  <si>
    <t>Carbonate</t>
  </si>
  <si>
    <t>Carimate</t>
  </si>
  <si>
    <t>Carlazzo</t>
  </si>
  <si>
    <t>Carugo</t>
  </si>
  <si>
    <t>Caslino D'Erba</t>
  </si>
  <si>
    <t>Casnate Con Bernate</t>
  </si>
  <si>
    <t>Cassina Rizzardi</t>
  </si>
  <si>
    <t>Castelmarte</t>
  </si>
  <si>
    <t>Castelnuovo Bozzente</t>
  </si>
  <si>
    <t>Cavargna</t>
  </si>
  <si>
    <t>Centro Valle Intelvi</t>
  </si>
  <si>
    <t>Cerano D'Intelvi</t>
  </si>
  <si>
    <t>Cermenate</t>
  </si>
  <si>
    <t>Cernobbio</t>
  </si>
  <si>
    <t>Cirimido</t>
  </si>
  <si>
    <t>Claino Con Osteno</t>
  </si>
  <si>
    <t>Colonno</t>
  </si>
  <si>
    <t>Colverde</t>
  </si>
  <si>
    <t>Como</t>
  </si>
  <si>
    <t>Corrido</t>
  </si>
  <si>
    <t>Cremia</t>
  </si>
  <si>
    <t>Cucciago</t>
  </si>
  <si>
    <t>Cusino</t>
  </si>
  <si>
    <t>Dizzasco</t>
  </si>
  <si>
    <t>Domaso</t>
  </si>
  <si>
    <t>Dongo</t>
  </si>
  <si>
    <t>Dosso Del Liro</t>
  </si>
  <si>
    <t>Erba</t>
  </si>
  <si>
    <t>Eupilio</t>
  </si>
  <si>
    <t>Faggeto Lario</t>
  </si>
  <si>
    <t>Faloppio</t>
  </si>
  <si>
    <t>Figino Serenza</t>
  </si>
  <si>
    <t>Fino Mornasco</t>
  </si>
  <si>
    <t>Garzeno</t>
  </si>
  <si>
    <t>Gera Lario</t>
  </si>
  <si>
    <t>Grandate</t>
  </si>
  <si>
    <t>Grandola Ed Uniti</t>
  </si>
  <si>
    <t>Gravedona Ed Uniti</t>
  </si>
  <si>
    <t>Griante</t>
  </si>
  <si>
    <t>Guanzate</t>
  </si>
  <si>
    <t>Inverigo</t>
  </si>
  <si>
    <t>Laglio</t>
  </si>
  <si>
    <t>Laino</t>
  </si>
  <si>
    <t>Lambrugo</t>
  </si>
  <si>
    <t>Lasnigo</t>
  </si>
  <si>
    <t>Lezzeno</t>
  </si>
  <si>
    <t>Limido Comasco</t>
  </si>
  <si>
    <t>Lipomo</t>
  </si>
  <si>
    <t>Livo</t>
  </si>
  <si>
    <t>Locate Varesino</t>
  </si>
  <si>
    <t>Lomazzo</t>
  </si>
  <si>
    <t>Longone Al Segrino</t>
  </si>
  <si>
    <t>Luisago</t>
  </si>
  <si>
    <t>Lurago D'Erba</t>
  </si>
  <si>
    <t>Lurago Marinone</t>
  </si>
  <si>
    <t>Lurate Caccivio</t>
  </si>
  <si>
    <t>Magreglio</t>
  </si>
  <si>
    <t>Mariano Comense</t>
  </si>
  <si>
    <t>Maslianico</t>
  </si>
  <si>
    <t>Menaggio</t>
  </si>
  <si>
    <t>Merone</t>
  </si>
  <si>
    <t>Moltrasio</t>
  </si>
  <si>
    <t>Monguzzo</t>
  </si>
  <si>
    <t>Montano Lucino</t>
  </si>
  <si>
    <t>Montemezzo</t>
  </si>
  <si>
    <t>Montorfano</t>
  </si>
  <si>
    <t>Mozzate</t>
  </si>
  <si>
    <t>Musso</t>
  </si>
  <si>
    <t>Nesso</t>
  </si>
  <si>
    <t>Novedrate</t>
  </si>
  <si>
    <t>Olgiate Comasco</t>
  </si>
  <si>
    <t>Oltrona Di San Mamette</t>
  </si>
  <si>
    <t>Orsenigo</t>
  </si>
  <si>
    <t>Peglio</t>
  </si>
  <si>
    <t>Pianello Del Lario</t>
  </si>
  <si>
    <t>Pigra</t>
  </si>
  <si>
    <t>Plesio</t>
  </si>
  <si>
    <t>Pognana Lario</t>
  </si>
  <si>
    <t>Ponna</t>
  </si>
  <si>
    <t>Ponte Lambro</t>
  </si>
  <si>
    <t>Porlezza</t>
  </si>
  <si>
    <t>Proserpio</t>
  </si>
  <si>
    <t>Pusiano</t>
  </si>
  <si>
    <t>Rezzago</t>
  </si>
  <si>
    <t>Rodero</t>
  </si>
  <si>
    <t>Ronago</t>
  </si>
  <si>
    <t>Rovellasca</t>
  </si>
  <si>
    <t>Rovello Porro</t>
  </si>
  <si>
    <t>Sala Comacina</t>
  </si>
  <si>
    <t>San Bartolomeo Val Cavargna</t>
  </si>
  <si>
    <t>San Fermo Della Battaglia</t>
  </si>
  <si>
    <t>San Nazzaro Val Cavargna</t>
  </si>
  <si>
    <t>San Siro</t>
  </si>
  <si>
    <t>Schignano</t>
  </si>
  <si>
    <t>Senna Comasco</t>
  </si>
  <si>
    <t>Solbiate Con Cagno</t>
  </si>
  <si>
    <t>Sorico</t>
  </si>
  <si>
    <t>Sormano</t>
  </si>
  <si>
    <t>Stazzona</t>
  </si>
  <si>
    <t>Tavernerio</t>
  </si>
  <si>
    <t>Torno</t>
  </si>
  <si>
    <t>Tremezzina</t>
  </si>
  <si>
    <t>Trezzone</t>
  </si>
  <si>
    <t>Turate</t>
  </si>
  <si>
    <t>Uggiate-Trevano</t>
  </si>
  <si>
    <t>Val Rezzo</t>
  </si>
  <si>
    <t>Valbrona</t>
  </si>
  <si>
    <t>Valmorea</t>
  </si>
  <si>
    <t>Valsolda</t>
  </si>
  <si>
    <t>Veleso</t>
  </si>
  <si>
    <t>Veniano</t>
  </si>
  <si>
    <t>Vercana</t>
  </si>
  <si>
    <t>Vertemate Con Minoprio</t>
  </si>
  <si>
    <t>Villa Guardia</t>
  </si>
  <si>
    <t>Zelbio</t>
  </si>
  <si>
    <t>Acquanegra Cremonese</t>
  </si>
  <si>
    <t>Agnadello</t>
  </si>
  <si>
    <t>Annicco</t>
  </si>
  <si>
    <t>Azzanello</t>
  </si>
  <si>
    <t>Bagnolo Cremasco</t>
  </si>
  <si>
    <t>Bonemerse</t>
  </si>
  <si>
    <t>Bordolano</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</si>
  <si>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</si>
  <si>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</si>
  <si>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</si>
  <si>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</si>
  <si>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</si>
  <si>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</si>
  <si>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</si>
  <si>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</si>
  <si>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</si>
  <si>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</si>
  <si>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</si>
  <si>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</si>
  <si>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Casalmaggiore</t>
  </si>
  <si>
    <t>Casalmorano</t>
  </si>
  <si>
    <t>Castel Gabbiano</t>
  </si>
  <si>
    <t>Casteldidone</t>
  </si>
  <si>
    <t>Castelleone</t>
  </si>
  <si>
    <t>Castelverde</t>
  </si>
  <si>
    <t>Castelvisconti</t>
  </si>
  <si>
    <t>Cella Dati</t>
  </si>
  <si>
    <t>Chieve</t>
  </si>
  <si>
    <t>Cicognolo</t>
  </si>
  <si>
    <t>Cingia De' Botti</t>
  </si>
  <si>
    <t>Corte De' Cortesi Con Cignone</t>
  </si>
  <si>
    <t>Corte De' Frati</t>
  </si>
  <si>
    <t>Credera Rubbiano</t>
  </si>
  <si>
    <t>Crema</t>
  </si>
  <si>
    <t>Cremona</t>
  </si>
  <si>
    <t>Cremosano</t>
  </si>
  <si>
    <t>Crotta D'Adda</t>
  </si>
  <si>
    <t>Cumignano Sul Naviglio</t>
  </si>
  <si>
    <t>Derovere</t>
  </si>
  <si>
    <t>Dovera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</si>
  <si>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</si>
  <si>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</si>
  <si>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</si>
  <si>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</si>
  <si>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</si>
  <si>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</si>
  <si>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</si>
  <si>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</si>
  <si>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</si>
  <si>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</si>
  <si>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</si>
  <si>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</si>
  <si>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</si>
  <si>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</si>
  <si>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</si>
  <si>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</si>
  <si>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</si>
  <si>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</si>
  <si>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</si>
  <si>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</si>
  <si>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</si>
  <si>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</si>
  <si>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</si>
  <si>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</si>
  <si>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</si>
  <si>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</si>
  <si>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</si>
  <si>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</si>
  <si>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 Drizzona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</si>
  <si>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</si>
  <si>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</si>
  <si>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</si>
  <si>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</si>
  <si>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</si>
  <si>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</si>
  <si>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</si>
  <si>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</si>
  <si>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</si>
  <si>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</si>
  <si>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</si>
  <si>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</si>
  <si>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</si>
  <si>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</si>
  <si>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</si>
  <si>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</si>
  <si>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</si>
  <si>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</si>
  <si>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</si>
  <si>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</si>
  <si>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</si>
  <si>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</si>
  <si>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</si>
  <si>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</si>
  <si>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</si>
  <si>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</si>
  <si>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</si>
  <si>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</si>
  <si>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</si>
  <si>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</si>
  <si>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</si>
  <si>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</si>
  <si>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</si>
  <si>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</si>
  <si>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</si>
  <si>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</si>
  <si>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</si>
  <si>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</si>
  <si>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</si>
  <si>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</si>
  <si>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</si>
  <si>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</si>
  <si>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</si>
  <si>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</si>
  <si>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Abbadia Lariana</t>
  </si>
  <si>
    <t>Airuno</t>
  </si>
  <si>
    <t>Annone Di Brianza</t>
  </si>
  <si>
    <t>Ballabio</t>
  </si>
  <si>
    <t>Barzago</t>
  </si>
  <si>
    <t>Barzio</t>
  </si>
  <si>
    <t>Bellano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</si>
  <si>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</si>
  <si>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</si>
  <si>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</si>
  <si>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</si>
  <si>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</si>
  <si>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</si>
  <si>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</si>
  <si>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</si>
  <si>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</si>
  <si>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</si>
  <si>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</si>
  <si>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</si>
  <si>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</si>
  <si>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</si>
  <si>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</si>
  <si>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</si>
  <si>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</si>
  <si>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</si>
  <si>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</si>
  <si>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</si>
  <si>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</si>
  <si>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</si>
  <si>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</si>
  <si>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</si>
  <si>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</si>
  <si>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</si>
  <si>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</si>
  <si>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</si>
  <si>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</si>
  <si>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</si>
  <si>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</si>
  <si>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</si>
  <si>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La Valletta Brianza</t>
  </si>
  <si>
    <t>Lecco</t>
  </si>
  <si>
    <t>Lierna</t>
  </si>
  <si>
    <t>Lomagna</t>
  </si>
  <si>
    <t>Malgrate</t>
  </si>
  <si>
    <t>Mandello Del Lario</t>
  </si>
  <si>
    <t>Margno</t>
  </si>
  <si>
    <t>Merate</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</si>
  <si>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</si>
  <si>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</si>
  <si>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</si>
  <si>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</si>
  <si>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</si>
  <si>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</si>
  <si>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</si>
  <si>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</si>
  <si>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</si>
  <si>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</si>
  <si>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</si>
  <si>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</si>
  <si>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</si>
  <si>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</si>
  <si>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</si>
  <si>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</si>
  <si>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</si>
  <si>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Perledo</t>
  </si>
  <si>
    <t>Pescate</t>
  </si>
  <si>
    <t>Premana</t>
  </si>
  <si>
    <t>Primaluna</t>
  </si>
  <si>
    <t>Robbiate</t>
  </si>
  <si>
    <t>Rogeno</t>
  </si>
  <si>
    <t>Santa Maria Hoè</t>
  </si>
  <si>
    <t>Sirone</t>
  </si>
  <si>
    <t>Sirtori</t>
  </si>
  <si>
    <t>Sueglio</t>
  </si>
  <si>
    <t>Suello</t>
  </si>
  <si>
    <t>Taceno</t>
  </si>
  <si>
    <t>Valgreghentino</t>
  </si>
  <si>
    <t>Valmadrera</t>
  </si>
  <si>
    <t>Valvarrone</t>
  </si>
  <si>
    <t>Varenna</t>
  </si>
  <si>
    <t>Vendrogno</t>
  </si>
  <si>
    <t>Vercurago</t>
  </si>
  <si>
    <t>Verderio</t>
  </si>
  <si>
    <t>Abbadia Cerreto</t>
  </si>
  <si>
    <t>Bertonico</t>
  </si>
  <si>
    <t>Boffalora D'Adda</t>
  </si>
  <si>
    <t>Borghetto Lodigiano</t>
  </si>
  <si>
    <t>Borgo San Giovanni</t>
  </si>
  <si>
    <t>Brembio</t>
  </si>
  <si>
    <t>Casaletto Lodigiano</t>
  </si>
  <si>
    <t>Casalmaiocco</t>
  </si>
  <si>
    <t>Casalpusterlengo</t>
  </si>
  <si>
    <t>Caselle Landi</t>
  </si>
  <si>
    <t>Caselle Lurani</t>
  </si>
  <si>
    <t>Castelgerundo</t>
  </si>
  <si>
    <t>Castelnuovo Bocca D'Adda</t>
  </si>
  <si>
    <t>Castiglione D'Adda</t>
  </si>
  <si>
    <t>Castiraga Vidardo</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</si>
  <si>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</si>
  <si>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</si>
  <si>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</si>
  <si>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</si>
  <si>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</si>
  <si>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</si>
  <si>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</si>
  <si>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</si>
  <si>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</si>
  <si>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</si>
  <si>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</si>
  <si>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</si>
  <si>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</si>
  <si>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</si>
  <si>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</si>
  <si>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</si>
  <si>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</si>
  <si>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</si>
  <si>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</si>
  <si>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</si>
  <si>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</si>
  <si>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</si>
  <si>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</si>
  <si>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</si>
  <si>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</si>
  <si>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</si>
  <si>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</si>
  <si>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</si>
  <si>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</si>
  <si>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</si>
  <si>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</si>
  <si>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</si>
  <si>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</si>
  <si>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</si>
  <si>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</si>
  <si>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</si>
  <si>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</si>
  <si>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</si>
  <si>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</si>
  <si>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</si>
  <si>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</si>
  <si>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</si>
  <si>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</si>
  <si>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</si>
  <si>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</si>
  <si>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Acquanegra Sul Chiese</t>
  </si>
  <si>
    <t>Asola</t>
  </si>
  <si>
    <t>Bagnolo San Vito</t>
  </si>
  <si>
    <t>Borgo Mantovano</t>
  </si>
  <si>
    <t>Borgo Virgilio</t>
  </si>
  <si>
    <t>Borgocarbonara</t>
  </si>
  <si>
    <t>Bozzolo</t>
  </si>
  <si>
    <t>Canneto Sull'Oglio</t>
  </si>
  <si>
    <t>Casalmoro</t>
  </si>
  <si>
    <t>Casaloldo</t>
  </si>
  <si>
    <t>Casalromano</t>
  </si>
  <si>
    <t>Castel D'Ario</t>
  </si>
  <si>
    <t>Castel Goffredo</t>
  </si>
  <si>
    <t>Castelbelforte</t>
  </si>
  <si>
    <t>Castellucchio</t>
  </si>
  <si>
    <t>Castiglione Delle Stiviere</t>
  </si>
  <si>
    <t>Cavriana</t>
  </si>
  <si>
    <t>Ceresara</t>
  </si>
  <si>
    <t>Commessaggio</t>
  </si>
  <si>
    <t>Curtatone</t>
  </si>
  <si>
    <t>Dosolo</t>
  </si>
  <si>
    <t>Gazoldo Degli Ippoliti</t>
  </si>
  <si>
    <t>Gazzuolo</t>
  </si>
  <si>
    <t>Goito</t>
  </si>
  <si>
    <t>Gonzaga</t>
  </si>
  <si>
    <t>Guidizzolo</t>
  </si>
  <si>
    <t>Magnacavallo</t>
  </si>
  <si>
    <t>Mantova</t>
  </si>
  <si>
    <t>Marcaria</t>
  </si>
  <si>
    <t>Mariana Mantovana</t>
  </si>
  <si>
    <t>Marmirolo</t>
  </si>
  <si>
    <t>Medole</t>
  </si>
  <si>
    <t>Moglia</t>
  </si>
  <si>
    <t>Monzambano</t>
  </si>
  <si>
    <t>Motteggiana</t>
  </si>
  <si>
    <t>Ostiglia</t>
  </si>
  <si>
    <t>Pegognaga</t>
  </si>
  <si>
    <t>Piubega</t>
  </si>
  <si>
    <t>Poggio Rusco</t>
  </si>
  <si>
    <t>Pomponesco</t>
  </si>
  <si>
    <t>Ponti Sul Mincio</t>
  </si>
  <si>
    <t>Porto Mantovano</t>
  </si>
  <si>
    <t>Quingentole</t>
  </si>
  <si>
    <t>Quistello</t>
  </si>
  <si>
    <t>Redondesco</t>
  </si>
  <si>
    <t>Rivarolo Mantovano</t>
  </si>
  <si>
    <t>Rodigo</t>
  </si>
  <si>
    <t>Roncoferraro</t>
  </si>
  <si>
    <t>Roverbella</t>
  </si>
  <si>
    <t>Sabbioneta</t>
  </si>
  <si>
    <t>San Benedetto Po</t>
  </si>
  <si>
    <t>San Giacomo Delle Segnate</t>
  </si>
  <si>
    <t>San Giorgio Bigarello</t>
  </si>
  <si>
    <t>San Giovanni Del Dosso</t>
  </si>
  <si>
    <t>San Martino Dall'Argine</t>
  </si>
  <si>
    <t>Schivenoglia</t>
  </si>
  <si>
    <t>Sermide E Felonica</t>
  </si>
  <si>
    <t>Serravalle A Po</t>
  </si>
  <si>
    <t>Solferino</t>
  </si>
  <si>
    <t>Sustinente</t>
  </si>
  <si>
    <t>Suzzara</t>
  </si>
  <si>
    <t>Viadana</t>
  </si>
  <si>
    <t>Villimpenta</t>
  </si>
  <si>
    <t>Volta Mantovana</t>
  </si>
  <si>
    <t>Abbiategrasso</t>
  </si>
  <si>
    <t>Albairate</t>
  </si>
  <si>
    <t>Arconate</t>
  </si>
  <si>
    <t>Arese</t>
  </si>
  <si>
    <t>Arluno</t>
  </si>
  <si>
    <t>Assago</t>
  </si>
  <si>
    <t>Baranzate</t>
  </si>
  <si>
    <t>Bareggio</t>
  </si>
  <si>
    <t>Basiano</t>
  </si>
  <si>
    <t>Basiglio</t>
  </si>
  <si>
    <t>Bellinzago Lombardo</t>
  </si>
  <si>
    <t>Bernate Ticino</t>
  </si>
  <si>
    <t>Besate</t>
  </si>
  <si>
    <t>Binasco</t>
  </si>
  <si>
    <t>Boffalora Sopra Ticino</t>
  </si>
  <si>
    <t>Bollate</t>
  </si>
  <si>
    <t>Bresso</t>
  </si>
  <si>
    <t>Bubbiano</t>
  </si>
  <si>
    <t>Buccinasco</t>
  </si>
  <si>
    <t>Buscate</t>
  </si>
  <si>
    <t>Bussero</t>
  </si>
  <si>
    <t>Busto Garolfo</t>
  </si>
  <si>
    <t>Calvignasco</t>
  </si>
  <si>
    <t>Cambiago</t>
  </si>
  <si>
    <t>Canegrate</t>
  </si>
  <si>
    <t>Carpiano</t>
  </si>
  <si>
    <t>Carugate</t>
  </si>
  <si>
    <t>Casarile</t>
  </si>
  <si>
    <t>Casorezzo</t>
  </si>
  <si>
    <t>Cassano D'Adda</t>
  </si>
  <si>
    <t>Cassina De' Pecchi</t>
  </si>
  <si>
    <t>Cassinetta Di Lugagnano</t>
  </si>
  <si>
    <t>Castano Primo</t>
  </si>
  <si>
    <t>Cernusco Sul Naviglio</t>
  </si>
  <si>
    <t>Cerro Al Lambro</t>
  </si>
  <si>
    <t>Cerro Maggiore</t>
  </si>
  <si>
    <t>Cesano Boscone</t>
  </si>
  <si>
    <t>Cesate</t>
  </si>
  <si>
    <t>Cinisello Balsamo</t>
  </si>
  <si>
    <t>Cisliano</t>
  </si>
  <si>
    <t>Cologno Monzese</t>
  </si>
  <si>
    <t>Colturano</t>
  </si>
  <si>
    <t>Corbetta</t>
  </si>
  <si>
    <t>Cormano</t>
  </si>
  <si>
    <t>Cornaredo</t>
  </si>
  <si>
    <t>Corsico</t>
  </si>
  <si>
    <t>Cuggiono</t>
  </si>
  <si>
    <t>Cusago</t>
  </si>
  <si>
    <t>Cusano Milanino</t>
  </si>
  <si>
    <t>Dairago</t>
  </si>
  <si>
    <t>Dresano</t>
  </si>
  <si>
    <t>Gaggiano</t>
  </si>
  <si>
    <t>Garbagnate Milanese</t>
  </si>
  <si>
    <t>Gessate</t>
  </si>
  <si>
    <t>Gorgonzola</t>
  </si>
  <si>
    <t>Grezzago</t>
  </si>
  <si>
    <t>Gudo Visconti</t>
  </si>
  <si>
    <t>Inveruno</t>
  </si>
  <si>
    <t>Inzago</t>
  </si>
  <si>
    <t>Lacchiarella</t>
  </si>
  <si>
    <t>Lainate</t>
  </si>
  <si>
    <t>Legnano</t>
  </si>
  <si>
    <t>Liscate</t>
  </si>
  <si>
    <t>Locate Di Triulzi</t>
  </si>
  <si>
    <t>Magenta</t>
  </si>
  <si>
    <t>Magnago</t>
  </si>
  <si>
    <t>Marcallo Con Casone</t>
  </si>
  <si>
    <t>Masate</t>
  </si>
  <si>
    <t>Mediglia</t>
  </si>
  <si>
    <t>Melegnano</t>
  </si>
  <si>
    <t>Melzo</t>
  </si>
  <si>
    <t>Mesero</t>
  </si>
  <si>
    <t>Morimondo</t>
  </si>
  <si>
    <t>Motta Visconti</t>
  </si>
  <si>
    <t>Nerviano</t>
  </si>
  <si>
    <t>Nosate</t>
  </si>
  <si>
    <t>Novate Milanese</t>
  </si>
  <si>
    <t>Noviglio</t>
  </si>
  <si>
    <t>Opera</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</si>
  <si>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</si>
  <si>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</si>
  <si>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</si>
  <si>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</si>
  <si>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</si>
  <si>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</si>
  <si>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</si>
  <si>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</si>
  <si>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</si>
  <si>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</si>
  <si>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</si>
  <si>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</si>
  <si>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</si>
  <si>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</si>
  <si>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</si>
  <si>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Rescaldina</t>
  </si>
  <si>
    <t>Rho</t>
  </si>
  <si>
    <t>Robecchetto Con Induno</t>
  </si>
  <si>
    <t>Robecco Sul Naviglio</t>
  </si>
  <si>
    <t>Rodano</t>
  </si>
  <si>
    <t>Rosate</t>
  </si>
  <si>
    <t>Rozzano</t>
  </si>
  <si>
    <t>San Colombano Al Lambro</t>
  </si>
  <si>
    <t>San Donato Milanese</t>
  </si>
  <si>
    <t>San Giorgio Su Legnano</t>
  </si>
  <si>
    <t>San Giuliano Milanese</t>
  </si>
  <si>
    <t>San Vittore Olona</t>
  </si>
  <si>
    <t>San Zenone Al Lambro</t>
  </si>
  <si>
    <t>Santo Stefano Ticino</t>
  </si>
  <si>
    <t>Sedriano</t>
  </si>
  <si>
    <t>Segrate</t>
  </si>
  <si>
    <t>Senago</t>
  </si>
  <si>
    <t>Sesto San Giovanni</t>
  </si>
  <si>
    <t>Settala</t>
  </si>
  <si>
    <t>Settimo Milanese</t>
  </si>
  <si>
    <t>Solaro</t>
  </si>
  <si>
    <t>Trezzano Rosa</t>
  </si>
  <si>
    <t>Trezzano Sul Naviglio</t>
  </si>
  <si>
    <t>Trezzo Sull'Adda</t>
  </si>
  <si>
    <t>Tribiano</t>
  </si>
  <si>
    <t>Truccazzano</t>
  </si>
  <si>
    <t>Turbigo</t>
  </si>
  <si>
    <t>Vanzaghello</t>
  </si>
  <si>
    <t>Vanzago</t>
  </si>
  <si>
    <t>Vaprio D'Adda</t>
  </si>
  <si>
    <t>Vermezzo</t>
  </si>
  <si>
    <t>Vernate</t>
  </si>
  <si>
    <t>Vignate</t>
  </si>
  <si>
    <t>Villa Cortese</t>
  </si>
  <si>
    <t>Vimodrone</t>
  </si>
  <si>
    <t>Vittuone</t>
  </si>
  <si>
    <t>Vizzolo Predabissi</t>
  </si>
  <si>
    <t>Zelo Surrigone</t>
  </si>
  <si>
    <t>Zibido San Giacomo</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</si>
  <si>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</si>
  <si>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</si>
  <si>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</si>
  <si>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</si>
  <si>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</si>
  <si>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</si>
  <si>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</si>
  <si>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</si>
  <si>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</si>
  <si>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</si>
  <si>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</si>
  <si>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</si>
  <si>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</si>
  <si>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</si>
  <si>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</si>
  <si>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</si>
  <si>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</si>
  <si>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</si>
  <si>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</si>
  <si>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</si>
  <si>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</si>
  <si>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</si>
  <si>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</si>
  <si>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</si>
  <si>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</si>
  <si>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</si>
  <si>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</si>
  <si>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</si>
  <si>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</si>
  <si>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</si>
  <si>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</si>
  <si>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</si>
  <si>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</si>
  <si>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</si>
  <si>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</si>
  <si>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</si>
  <si>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</si>
  <si>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</si>
  <si>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</si>
  <si>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</si>
  <si>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</si>
  <si>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</si>
  <si>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</si>
  <si>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</si>
  <si>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</si>
  <si>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</si>
  <si>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</si>
  <si>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</si>
  <si>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</si>
  <si>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</si>
  <si>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</si>
  <si>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</si>
  <si>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</si>
  <si>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</si>
  <si>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Alagna</t>
  </si>
  <si>
    <t>Albaredo Arnaboldi</t>
  </si>
  <si>
    <t>Albonese</t>
  </si>
  <si>
    <t>Albuzzano</t>
  </si>
  <si>
    <t>Arena Po</t>
  </si>
  <si>
    <t>Badia Pavese</t>
  </si>
  <si>
    <t>Bagnaria</t>
  </si>
  <si>
    <t>Barbianello</t>
  </si>
  <si>
    <t>Bastida Pancarana</t>
  </si>
  <si>
    <t>Battuda</t>
  </si>
  <si>
    <t>Belgioioso</t>
  </si>
  <si>
    <t>Bereguardo</t>
  </si>
  <si>
    <t>Borgarello</t>
  </si>
  <si>
    <t>Borgo Priolo</t>
  </si>
  <si>
    <t>Borgo San Siro</t>
  </si>
  <si>
    <t>Borgoratto Mormorolo</t>
  </si>
  <si>
    <t>Bornasco</t>
  </si>
  <si>
    <t>Bosnasco</t>
  </si>
  <si>
    <t>Brallo Di Pregola</t>
  </si>
  <si>
    <t>Breme</t>
  </si>
  <si>
    <t>Bressana Bottarone</t>
  </si>
  <si>
    <t>Broni</t>
  </si>
  <si>
    <t>Calvignano</t>
  </si>
  <si>
    <t>Campospinoso</t>
  </si>
  <si>
    <t>Candia Lomellina</t>
  </si>
  <si>
    <t>Canneto Pavese</t>
  </si>
  <si>
    <t>Carbonara Al Ticino</t>
  </si>
  <si>
    <t>Casanova Lonati</t>
  </si>
  <si>
    <t>Casatisma</t>
  </si>
  <si>
    <t>Casei Gerola</t>
  </si>
  <si>
    <t>Casorate Primo</t>
  </si>
  <si>
    <t>Cassolnovo</t>
  </si>
  <si>
    <t>Castana</t>
  </si>
  <si>
    <t>Casteggio</t>
  </si>
  <si>
    <t>Castelletto Di Branduzzo</t>
  </si>
  <si>
    <t>Castello D'Agogna</t>
  </si>
  <si>
    <t>Castelnovetto</t>
  </si>
  <si>
    <t>Cava Manara</t>
  </si>
  <si>
    <t>Cecima</t>
  </si>
  <si>
    <t>Ceranova</t>
  </si>
  <si>
    <t>Ceretto Lomellina</t>
  </si>
  <si>
    <t>Cergnago</t>
  </si>
  <si>
    <t>Certosa Di Pavia</t>
  </si>
  <si>
    <t>Cervesina</t>
  </si>
  <si>
    <t>Chignolo Po</t>
  </si>
  <si>
    <t>Cigognola</t>
  </si>
  <si>
    <t>Cilavegna</t>
  </si>
  <si>
    <t>Codevilla</t>
  </si>
  <si>
    <t>Colli Verdi</t>
  </si>
  <si>
    <t>Confienza</t>
  </si>
  <si>
    <t>Copiano</t>
  </si>
  <si>
    <t>Corana</t>
  </si>
  <si>
    <t>Cornale E Bastida</t>
  </si>
  <si>
    <t>Corteolona E Genzone</t>
  </si>
  <si>
    <t>Corvino San Quirico</t>
  </si>
  <si>
    <t>Costa De' Nobili</t>
  </si>
  <si>
    <t>Cozzo</t>
  </si>
  <si>
    <t>Cura Carpignano</t>
  </si>
  <si>
    <t>Dorno</t>
  </si>
  <si>
    <t>Ferrera Erbognone</t>
  </si>
  <si>
    <t>Filighera</t>
  </si>
  <si>
    <t>Fortunago</t>
  </si>
  <si>
    <t>Frascarolo</t>
  </si>
  <si>
    <t>Galliavola</t>
  </si>
  <si>
    <t>Gambarana</t>
  </si>
  <si>
    <t>Garlasco</t>
  </si>
  <si>
    <t>Gerenzago</t>
  </si>
  <si>
    <t>Giussago</t>
  </si>
  <si>
    <t>Godiasco Salice Terme</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</si>
  <si>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</si>
  <si>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</si>
  <si>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</si>
  <si>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</si>
  <si>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</si>
  <si>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</si>
  <si>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</si>
  <si>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</si>
  <si>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</si>
  <si>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</si>
  <si>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</si>
  <si>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</si>
  <si>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</si>
  <si>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</si>
  <si>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</si>
  <si>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</si>
  <si>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</si>
  <si>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</si>
  <si>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</si>
  <si>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</si>
  <si>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</si>
  <si>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</si>
  <si>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</si>
  <si>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</si>
  <si>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</si>
  <si>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</si>
  <si>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Mornico Losana</t>
  </si>
  <si>
    <t>Mortara</t>
  </si>
  <si>
    <t>Nicorvo</t>
  </si>
  <si>
    <t>Olevano Di Lomellina</t>
  </si>
  <si>
    <t>Oliva Gessi</t>
  </si>
  <si>
    <t>Ottobiano</t>
  </si>
  <si>
    <t>Palestro</t>
  </si>
  <si>
    <t>Pancarana</t>
  </si>
  <si>
    <t>Parona</t>
  </si>
  <si>
    <t>Pavia</t>
  </si>
  <si>
    <t>Pietra De' Giorgi</t>
  </si>
  <si>
    <t>Pieve Albignola</t>
  </si>
  <si>
    <t>Pieve Del Cairo</t>
  </si>
  <si>
    <t>Pieve Porto Morone</t>
  </si>
  <si>
    <t>Pinarolo Po</t>
  </si>
  <si>
    <t>Pizzale</t>
  </si>
  <si>
    <t>Ponte Nizza</t>
  </si>
  <si>
    <t>Portalbera</t>
  </si>
  <si>
    <t>Rea</t>
  </si>
  <si>
    <t>Redavalle</t>
  </si>
  <si>
    <t>Retorbido</t>
  </si>
  <si>
    <t>Rivanazzano Terme</t>
  </si>
  <si>
    <t>Robbio</t>
  </si>
  <si>
    <t>Robecco Pavese</t>
  </si>
  <si>
    <t>Rocca De' Giorgi</t>
  </si>
  <si>
    <t>Rocca Susella</t>
  </si>
  <si>
    <t>Rognano</t>
  </si>
  <si>
    <t>Romagnese</t>
  </si>
  <si>
    <t>Roncaro</t>
  </si>
  <si>
    <t>Rosasco</t>
  </si>
  <si>
    <t>Rovescala</t>
  </si>
  <si>
    <t>San Cipriano Po</t>
  </si>
  <si>
    <t>San Damiano Al Colle</t>
  </si>
  <si>
    <t>San Genesio Ed Uniti</t>
  </si>
  <si>
    <t>San Giorgio Di Lomellina</t>
  </si>
  <si>
    <t>San Martino Siccomario</t>
  </si>
  <si>
    <t>San Zenone Al Po</t>
  </si>
  <si>
    <t>Sannazzaro De' Burgondi</t>
  </si>
  <si>
    <t>Santa Cristina E Bissone</t>
  </si>
  <si>
    <t>Santa Giuletta</t>
  </si>
  <si>
    <t>Santa Margherita Di Staffora</t>
  </si>
  <si>
    <t>Santa Maria Della Versa</t>
  </si>
  <si>
    <t>Sant'Alessio Con Vialone</t>
  </si>
  <si>
    <t>Sant'Angelo Lomellina</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</si>
  <si>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</si>
  <si>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</si>
  <si>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</si>
  <si>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</si>
  <si>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</si>
  <si>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</si>
  <si>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</si>
  <si>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</si>
  <si>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</si>
  <si>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</si>
  <si>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</si>
  <si>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</si>
  <si>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</si>
  <si>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</si>
  <si>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</si>
  <si>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</si>
  <si>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Trivolzio</t>
  </si>
  <si>
    <t>Tromello</t>
  </si>
  <si>
    <t>Trovo</t>
  </si>
  <si>
    <t>Val Di Nizza</t>
  </si>
  <si>
    <t>Valeggio</t>
  </si>
  <si>
    <t>Valle Lomellina</t>
  </si>
  <si>
    <t>Valle Salimbene</t>
  </si>
  <si>
    <t>Varzi</t>
  </si>
  <si>
    <t>Velezzo Lomellina</t>
  </si>
  <si>
    <t>Vellezzo Bellini</t>
  </si>
  <si>
    <t>Verretto</t>
  </si>
  <si>
    <t>Verrua Po</t>
  </si>
  <si>
    <t>Vidigulfo</t>
  </si>
  <si>
    <t>Vigevano</t>
  </si>
  <si>
    <t>Villa Biscossi</t>
  </si>
  <si>
    <t>Villanova D'Ardenghi</t>
  </si>
  <si>
    <t>Villanterio</t>
  </si>
  <si>
    <t>Vistarino</t>
  </si>
  <si>
    <t>Voghera</t>
  </si>
  <si>
    <t>Volpara</t>
  </si>
  <si>
    <t>Zavattarello</t>
  </si>
  <si>
    <t>Zeccone</t>
  </si>
  <si>
    <t>Zeme</t>
  </si>
  <si>
    <t>Zenevredo</t>
  </si>
  <si>
    <t>Zerbo</t>
  </si>
  <si>
    <t>Zinasco</t>
  </si>
  <si>
    <t>Albaredo Per San Marco</t>
  </si>
  <si>
    <t>Albosaggia</t>
  </si>
  <si>
    <t>Andalo Valtellino</t>
  </si>
  <si>
    <t>Aprica</t>
  </si>
  <si>
    <t>Ardenno</t>
  </si>
  <si>
    <t>Bema</t>
  </si>
  <si>
    <t>Berbenno Di Valtellina</t>
  </si>
  <si>
    <t>Bianzone</t>
  </si>
  <si>
    <t>Bormio</t>
  </si>
  <si>
    <t>Buglio In Monte</t>
  </si>
  <si>
    <t>Caiolo</t>
  </si>
  <si>
    <t>Campodolcino</t>
  </si>
  <si>
    <t>Caspoggio</t>
  </si>
  <si>
    <t>Castello Dell'Acqua</t>
  </si>
  <si>
    <t>Castione Andevenno</t>
  </si>
  <si>
    <t>Cedrasco</t>
  </si>
  <si>
    <t>Cercino</t>
  </si>
  <si>
    <t>Chiavenna</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</si>
  <si>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</si>
  <si>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</si>
  <si>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</si>
  <si>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</si>
  <si>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</si>
  <si>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</si>
  <si>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</si>
  <si>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</si>
  <si>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</si>
  <si>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</si>
  <si>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</si>
  <si>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</si>
  <si>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</si>
  <si>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</si>
  <si>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</si>
  <si>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</si>
  <si>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Lanzada</t>
  </si>
  <si>
    <t>Livigno</t>
  </si>
  <si>
    <t>Lovero</t>
  </si>
  <si>
    <t>Madesimo</t>
  </si>
  <si>
    <t>Mantello</t>
  </si>
  <si>
    <t>Mazzo Di Valtellina</t>
  </si>
  <si>
    <t>Mello</t>
  </si>
  <si>
    <t>Mese</t>
  </si>
  <si>
    <t>Montagna In Valtellina</t>
  </si>
  <si>
    <t>Morbegno</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</si>
  <si>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</si>
  <si>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</si>
  <si>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</si>
  <si>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</si>
  <si>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</si>
  <si>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</si>
  <si>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</si>
  <si>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</si>
  <si>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</si>
  <si>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</si>
  <si>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</si>
  <si>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</si>
  <si>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</si>
  <si>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</si>
  <si>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</si>
  <si>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Sondrio</t>
  </si>
  <si>
    <t>Spriana</t>
  </si>
  <si>
    <t>Talamona</t>
  </si>
  <si>
    <t>Tartano</t>
  </si>
  <si>
    <t>Teglio</t>
  </si>
  <si>
    <t>Tirano</t>
  </si>
  <si>
    <t>Torre Di Santa Maria</t>
  </si>
  <si>
    <t>Tovo Di Sant'Agata</t>
  </si>
  <si>
    <t>Traona</t>
  </si>
  <si>
    <t>Tresivio</t>
  </si>
  <si>
    <t>Val Masino</t>
  </si>
  <si>
    <t>Valdidentro</t>
  </si>
  <si>
    <t>Valdisotto</t>
  </si>
  <si>
    <t>Valfurva</t>
  </si>
  <si>
    <t>Verceia</t>
  </si>
  <si>
    <t>Vervio</t>
  </si>
  <si>
    <t>Villa Di Chiavenna</t>
  </si>
  <si>
    <t>Villa Di Tirano</t>
  </si>
  <si>
    <t>Agra</t>
  </si>
  <si>
    <t>Albizzate</t>
  </si>
  <si>
    <t>Angera</t>
  </si>
  <si>
    <t>Arcisate</t>
  </si>
  <si>
    <t>Arsago Seprio</t>
  </si>
  <si>
    <t>Azzate</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</si>
  <si>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</si>
  <si>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</si>
  <si>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</si>
  <si>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</si>
  <si>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</si>
  <si>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</si>
  <si>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</si>
  <si>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</si>
  <si>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</si>
  <si>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</si>
  <si>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</si>
  <si>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</si>
  <si>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</si>
  <si>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</si>
  <si>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</si>
  <si>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</si>
  <si>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</si>
  <si>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</si>
  <si>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Buguggiate</t>
  </si>
  <si>
    <t>Busto Arsizio</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</si>
  <si>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</si>
  <si>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</si>
  <si>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</si>
  <si>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</si>
  <si>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</si>
  <si>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</si>
  <si>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</si>
  <si>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</si>
  <si>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</si>
  <si>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</si>
  <si>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</si>
  <si>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</si>
  <si>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</si>
  <si>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</si>
  <si>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</si>
  <si>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Castellanza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</si>
  <si>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</si>
  <si>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</si>
  <si>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</si>
  <si>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</si>
  <si>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</si>
  <si>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</si>
  <si>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</si>
  <si>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</si>
  <si>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</si>
  <si>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</si>
  <si>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</si>
  <si>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</si>
  <si>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</si>
  <si>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</si>
  <si>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</si>
  <si>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</si>
  <si>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</si>
  <si>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</si>
  <si>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</si>
  <si>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</si>
  <si>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</si>
  <si>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</si>
  <si>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</si>
  <si>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</si>
  <si>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</si>
  <si>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</si>
  <si>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</si>
  <si>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Gallarate</t>
  </si>
  <si>
    <t>Galliate Lombardo</t>
  </si>
  <si>
    <t>Gavirate</t>
  </si>
  <si>
    <t>Gazzada Schianno</t>
  </si>
  <si>
    <t>Gemonio</t>
  </si>
  <si>
    <t>Gerenzano</t>
  </si>
  <si>
    <t>Germignaga</t>
  </si>
  <si>
    <t>Golasecca</t>
  </si>
  <si>
    <t>Gorla Maggiore</t>
  </si>
  <si>
    <t>Gorla Minore</t>
  </si>
  <si>
    <t>Gornate Olona</t>
  </si>
  <si>
    <t>Grantola</t>
  </si>
  <si>
    <t>Inarzo</t>
  </si>
  <si>
    <t>Induno Olona</t>
  </si>
  <si>
    <t>Ispra</t>
  </si>
  <si>
    <t>Jerago Con Orago</t>
  </si>
  <si>
    <t>Lavena Ponte Tresa</t>
  </si>
  <si>
    <t>Laveno-Mombello</t>
  </si>
  <si>
    <t>Leggiuno</t>
  </si>
  <si>
    <t>Lonate Ceppino</t>
  </si>
  <si>
    <t>Lonate Pozzolo</t>
  </si>
  <si>
    <t>Lozza</t>
  </si>
  <si>
    <t>Luino</t>
  </si>
  <si>
    <t>Luvinate</t>
  </si>
  <si>
    <t>Maccagno Con Pino E Veddasca</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</si>
  <si>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</si>
  <si>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</si>
  <si>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</si>
  <si>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</si>
  <si>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</si>
  <si>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</si>
  <si>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</si>
  <si>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</si>
  <si>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</si>
  <si>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</si>
  <si>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</si>
  <si>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</si>
  <si>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</si>
  <si>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</si>
  <si>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</si>
  <si>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</si>
  <si>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</si>
  <si>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Porto Ceresio</t>
  </si>
  <si>
    <t>Porto Valtravaglia</t>
  </si>
  <si>
    <t>Rancio Valcuvia</t>
  </si>
  <si>
    <t>Ranco</t>
  </si>
  <si>
    <t>Saltrio</t>
  </si>
  <si>
    <t>Samarate</t>
  </si>
  <si>
    <t>Sangiano</t>
  </si>
  <si>
    <t>Saronno</t>
  </si>
  <si>
    <t>Sesto Calende</t>
  </si>
  <si>
    <t>Solbiate Arno</t>
  </si>
  <si>
    <t>Solbiate Olona</t>
  </si>
  <si>
    <t>Somma Lombardo</t>
  </si>
  <si>
    <t>Sumirago</t>
  </si>
  <si>
    <t>Taino</t>
  </si>
  <si>
    <t>Ternate</t>
  </si>
  <si>
    <t>Tradate</t>
  </si>
  <si>
    <t>Travedona-Monate</t>
  </si>
  <si>
    <t>Tronzano Lago Maggiore</t>
  </si>
  <si>
    <t>Uboldo</t>
  </si>
  <si>
    <t>Valganna</t>
  </si>
  <si>
    <t>Varano Borghi</t>
  </si>
  <si>
    <t>Varese</t>
  </si>
  <si>
    <t>Vedano Olona</t>
  </si>
  <si>
    <t>Venegono Inferiore</t>
  </si>
  <si>
    <t>Venegono Superiore</t>
  </si>
  <si>
    <t>Vergiate</t>
  </si>
  <si>
    <t>Vizzola Ticino</t>
  </si>
  <si>
    <t>Arenzano</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</si>
  <si>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</si>
  <si>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</si>
  <si>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</si>
  <si>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</si>
  <si>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</si>
  <si>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</si>
  <si>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</si>
  <si>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</si>
  <si>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</si>
  <si>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</si>
  <si>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</si>
  <si>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</si>
  <si>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</si>
  <si>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</si>
  <si>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</si>
  <si>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</si>
  <si>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</si>
  <si>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</si>
  <si>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</si>
  <si>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</si>
  <si>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</si>
  <si>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</si>
  <si>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</si>
  <si>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</si>
  <si>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</si>
  <si>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</si>
  <si>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</si>
  <si>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</si>
  <si>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</si>
  <si>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</si>
  <si>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</si>
  <si>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</si>
  <si>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</si>
  <si>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</si>
  <si>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</si>
  <si>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</si>
  <si>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</si>
  <si>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</si>
  <si>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</si>
  <si>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</si>
  <si>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</si>
  <si>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</si>
  <si>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</si>
  <si>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</si>
  <si>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</si>
  <si>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</si>
  <si>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</si>
  <si>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</si>
  <si>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</si>
  <si>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</si>
  <si>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</si>
  <si>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</si>
  <si>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 Stefano D'Aveto</t>
  </si>
  <si>
    <t>Sant'Olcese</t>
  </si>
  <si>
    <t>Savignone</t>
  </si>
  <si>
    <t>Sestri Levante</t>
  </si>
  <si>
    <t>Sori</t>
  </si>
  <si>
    <t>Tiglieto</t>
  </si>
  <si>
    <t>Torriglia</t>
  </si>
  <si>
    <t>Tribogna</t>
  </si>
  <si>
    <t>Uscio</t>
  </si>
  <si>
    <t>Valbrevenna</t>
  </si>
  <si>
    <t>Vobbia</t>
  </si>
  <si>
    <t>Zoagli</t>
  </si>
  <si>
    <t>Airole</t>
  </si>
  <si>
    <t>Apricale</t>
  </si>
  <si>
    <t>Aquila D'Arroscia</t>
  </si>
  <si>
    <t>Armo</t>
  </si>
  <si>
    <t>Aurigo</t>
  </si>
  <si>
    <t>Badalucco</t>
  </si>
  <si>
    <t>Bajardo</t>
  </si>
  <si>
    <t>Bordighera</t>
  </si>
  <si>
    <t>Borghetto D'Arroscia</t>
  </si>
  <si>
    <t>Borgomaro</t>
  </si>
  <si>
    <t>Camporosso</t>
  </si>
  <si>
    <t>Caravonica</t>
  </si>
  <si>
    <t>Castel Vittorio</t>
  </si>
  <si>
    <t>Castellaro</t>
  </si>
  <si>
    <t>Ceriana</t>
  </si>
  <si>
    <t>Cervo</t>
  </si>
  <si>
    <t>Cesio</t>
  </si>
  <si>
    <t>Chiusanico</t>
  </si>
  <si>
    <t>Chiusavecchia</t>
  </si>
  <si>
    <t>Cipressa</t>
  </si>
  <si>
    <t>Civezza</t>
  </si>
  <si>
    <t>Cosio D'Arroscia</t>
  </si>
  <si>
    <t>Costarainera</t>
  </si>
  <si>
    <t>Diano Arentino</t>
  </si>
  <si>
    <t>Diano Castello</t>
  </si>
  <si>
    <t>Diano Marina</t>
  </si>
  <si>
    <t>Diano San Pietro</t>
  </si>
  <si>
    <t>Dolceacqua</t>
  </si>
  <si>
    <t>Dolcedo</t>
  </si>
  <si>
    <t>Imperia</t>
  </si>
  <si>
    <t>Isolabona</t>
  </si>
  <si>
    <t>Lucinasco</t>
  </si>
  <si>
    <t>Mendatica</t>
  </si>
  <si>
    <t>Molini Di Triora</t>
  </si>
  <si>
    <t>Montalto Carpasio</t>
  </si>
  <si>
    <t>Montegrosso Pian Latte</t>
  </si>
  <si>
    <t>Olivetta San Michele</t>
  </si>
  <si>
    <t>Ospedaletti</t>
  </si>
  <si>
    <t>Perinaldo</t>
  </si>
  <si>
    <t>Pietrabruna</t>
  </si>
  <si>
    <t>Pieve Di Teco</t>
  </si>
  <si>
    <t>Pigna</t>
  </si>
  <si>
    <t>Pompeiana</t>
  </si>
  <si>
    <t>Pontedassio</t>
  </si>
  <si>
    <t>Pornassio</t>
  </si>
  <si>
    <t>Ranzo</t>
  </si>
  <si>
    <t>Rezzo</t>
  </si>
  <si>
    <t>Riva Ligure</t>
  </si>
  <si>
    <t>Rocchetta Nervina</t>
  </si>
  <si>
    <t>San Bartolomeo Al Mare</t>
  </si>
  <si>
    <t>San Biagio Della Cima</t>
  </si>
  <si>
    <t>San Lorenzo Al Mare</t>
  </si>
  <si>
    <t>Sanremo</t>
  </si>
  <si>
    <t>Santo Stefano Al Mare</t>
  </si>
  <si>
    <t>Seborga</t>
  </si>
  <si>
    <t>Soldano</t>
  </si>
  <si>
    <t>Taggia</t>
  </si>
  <si>
    <t>Terzorio</t>
  </si>
  <si>
    <t>Triora</t>
  </si>
  <si>
    <t>Vallebona</t>
  </si>
  <si>
    <t>Vallecrosia</t>
  </si>
  <si>
    <t>Vasia</t>
  </si>
  <si>
    <t>Ventimiglia</t>
  </si>
  <si>
    <t>Vessalico</t>
  </si>
  <si>
    <t>Villa Faraldi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</si>
  <si>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</si>
  <si>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</si>
  <si>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</si>
  <si>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</si>
  <si>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</si>
  <si>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</si>
  <si>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</si>
  <si>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</si>
  <si>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</si>
  <si>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</si>
  <si>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</si>
  <si>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</si>
  <si>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</si>
  <si>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</si>
  <si>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</si>
  <si>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</si>
  <si>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</si>
  <si>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Luni</t>
  </si>
  <si>
    <t>Maissana</t>
  </si>
  <si>
    <t>Monterosso Al Mare</t>
  </si>
  <si>
    <t>Pignone</t>
  </si>
  <si>
    <t>Portovenere</t>
  </si>
  <si>
    <t>Riccò Del Golfo Di Spezia</t>
  </si>
  <si>
    <t>Riomaggiore</t>
  </si>
  <si>
    <t>Rocchetta Di Vara</t>
  </si>
  <si>
    <t>Santo Stefano Di Magra</t>
  </si>
  <si>
    <t>Sarzana</t>
  </si>
  <si>
    <t>Sesta Godano</t>
  </si>
  <si>
    <t>Varese Ligure</t>
  </si>
  <si>
    <t>Vernazza</t>
  </si>
  <si>
    <t>Vezzano Ligure</t>
  </si>
  <si>
    <t>Zignago</t>
  </si>
  <si>
    <t>Alassio</t>
  </si>
  <si>
    <t>Albenga</t>
  </si>
  <si>
    <t>Albisola Superiore</t>
  </si>
  <si>
    <t>Albissola Marina</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</si>
  <si>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</si>
  <si>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</si>
  <si>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</si>
  <si>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</si>
  <si>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</si>
  <si>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</si>
  <si>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</si>
  <si>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</si>
  <si>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</si>
  <si>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</si>
  <si>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</si>
  <si>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</si>
  <si>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</si>
  <si>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</si>
  <si>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</si>
  <si>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</si>
  <si>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</si>
  <si>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</si>
  <si>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</si>
  <si>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</si>
  <si>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</si>
  <si>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</si>
  <si>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</si>
  <si>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</si>
  <si>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</si>
  <si>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</si>
  <si>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</si>
  <si>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</si>
  <si>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</si>
  <si>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</si>
  <si>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</si>
  <si>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</si>
  <si>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</si>
  <si>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</si>
  <si>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</si>
  <si>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</si>
  <si>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</si>
  <si>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</si>
  <si>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</si>
  <si>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</si>
  <si>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</si>
  <si>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</si>
  <si>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</si>
  <si>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</si>
  <si>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</si>
  <si>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</si>
  <si>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</si>
  <si>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</si>
  <si>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</si>
  <si>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</si>
  <si>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</si>
  <si>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</si>
  <si>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</si>
  <si>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</si>
  <si>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</si>
  <si>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</si>
  <si>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</si>
  <si>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</si>
  <si>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</si>
  <si>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</si>
  <si>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</si>
  <si>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</si>
  <si>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</si>
  <si>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Villanova D'Albenga</t>
  </si>
  <si>
    <t>Zuccarello</t>
  </si>
  <si>
    <t>Aldino</t>
  </si>
  <si>
    <t>Andriano</t>
  </si>
  <si>
    <t>Anterivo</t>
  </si>
  <si>
    <t>Appiano Sulla Strada Del Vino</t>
  </si>
  <si>
    <t>Avelengo</t>
  </si>
  <si>
    <t>Badia</t>
  </si>
  <si>
    <t>Barbiano</t>
  </si>
  <si>
    <t>Bolzano</t>
  </si>
  <si>
    <t>Braies</t>
  </si>
  <si>
    <t>Brennero</t>
  </si>
  <si>
    <t>Bressanone</t>
  </si>
  <si>
    <t>Bronzolo</t>
  </si>
  <si>
    <t>Brunico</t>
  </si>
  <si>
    <t>Caines</t>
  </si>
  <si>
    <t>Caldaro Sulla Strada Del Vino</t>
  </si>
  <si>
    <t>Campo Di Trens</t>
  </si>
  <si>
    <t>Campo Tures</t>
  </si>
  <si>
    <t>Castelbello-Ciardes</t>
  </si>
  <si>
    <t>Castelrotto</t>
  </si>
  <si>
    <t>Cermes</t>
  </si>
  <si>
    <t>Chienes</t>
  </si>
  <si>
    <t>Chiusa</t>
  </si>
  <si>
    <t>Cornedo All'Isarco</t>
  </si>
  <si>
    <t>Cortaccia Sulla Strada Del Vino</t>
  </si>
  <si>
    <t>Cortina Sulla Strada Del Vino</t>
  </si>
  <si>
    <t>Corvara In Badia</t>
  </si>
  <si>
    <t>Curon Venosta</t>
  </si>
  <si>
    <t>Dobbiaco</t>
  </si>
  <si>
    <t>Egna</t>
  </si>
  <si>
    <t>Falzes</t>
  </si>
  <si>
    <t>Fiè Allo Sciliar</t>
  </si>
  <si>
    <t>Fortezza</t>
  </si>
  <si>
    <t>Funes</t>
  </si>
  <si>
    <t>Gais</t>
  </si>
  <si>
    <t>Gargazzone</t>
  </si>
  <si>
    <t>Glorenza</t>
  </si>
  <si>
    <t>La Valle</t>
  </si>
  <si>
    <t>Laces</t>
  </si>
  <si>
    <t>Lagundo</t>
  </si>
  <si>
    <t>Laion</t>
  </si>
  <si>
    <t>Laives</t>
  </si>
  <si>
    <t>Lana</t>
  </si>
  <si>
    <t>Lasa</t>
  </si>
  <si>
    <t>Lauregno</t>
  </si>
  <si>
    <t>Luson</t>
  </si>
  <si>
    <t>Magrè Sulla Strada Del Vino</t>
  </si>
  <si>
    <t>Malles Venosta</t>
  </si>
  <si>
    <t>Marebbe</t>
  </si>
  <si>
    <t>Marlengo</t>
  </si>
  <si>
    <t>Martello</t>
  </si>
  <si>
    <t>Meltina</t>
  </si>
  <si>
    <t>Merano</t>
  </si>
  <si>
    <t>Monguelfo-Tesido</t>
  </si>
  <si>
    <t>Montagna</t>
  </si>
  <si>
    <t>Moso In Passiria</t>
  </si>
  <si>
    <t>Nalles</t>
  </si>
  <si>
    <t>Naturno</t>
  </si>
  <si>
    <t>Naz-Sciaves</t>
  </si>
  <si>
    <t>Nova Levante</t>
  </si>
  <si>
    <t>Nova Ponente</t>
  </si>
  <si>
    <t>Ora</t>
  </si>
  <si>
    <t>Ortisei</t>
  </si>
  <si>
    <t>Parcines</t>
  </si>
  <si>
    <t>Perca</t>
  </si>
  <si>
    <t>Plaus</t>
  </si>
  <si>
    <t>Ponte Gardena</t>
  </si>
  <si>
    <t>Postal</t>
  </si>
  <si>
    <t>Prato Allo Stelvio</t>
  </si>
  <si>
    <t>Predoi</t>
  </si>
  <si>
    <t>Proves</t>
  </si>
  <si>
    <t>Racines</t>
  </si>
  <si>
    <t>Rasun-Anterselva</t>
  </si>
  <si>
    <t>Renon</t>
  </si>
  <si>
    <t>Rifiano</t>
  </si>
  <si>
    <t>Rio Di Pusteria</t>
  </si>
  <si>
    <t>Rodengo</t>
  </si>
  <si>
    <t>Salorno Sulla Strada Del Vino</t>
  </si>
  <si>
    <t>San Candido</t>
  </si>
  <si>
    <t>San Genesio Atesino</t>
  </si>
  <si>
    <t>San Leonardo In Passiria</t>
  </si>
  <si>
    <t>San Lorenzo Di Sebato</t>
  </si>
  <si>
    <t>San Martino In Badia</t>
  </si>
  <si>
    <t>San Martino In Passiria</t>
  </si>
  <si>
    <t>San Pancrazio</t>
  </si>
  <si>
    <t>Santa Cristina Valgardena</t>
  </si>
  <si>
    <t>Sarentino</t>
  </si>
  <si>
    <t>Scena</t>
  </si>
  <si>
    <t>Selva Dei Molini</t>
  </si>
  <si>
    <t>Selva Di Val Gardena</t>
  </si>
  <si>
    <t>Senales</t>
  </si>
  <si>
    <t>Senale-San Felice</t>
  </si>
  <si>
    <t>Sesto</t>
  </si>
  <si>
    <t>Silandro</t>
  </si>
  <si>
    <t>Sluderno</t>
  </si>
  <si>
    <t>Stelvio</t>
  </si>
  <si>
    <t>Terento</t>
  </si>
  <si>
    <t>Terlano</t>
  </si>
  <si>
    <t>Termeno Sulla Strada Del Vino</t>
  </si>
  <si>
    <t>Tesimo</t>
  </si>
  <si>
    <t>Tires</t>
  </si>
  <si>
    <t>Tirolo</t>
  </si>
  <si>
    <t>Trodena Nel Parco Naturale</t>
  </si>
  <si>
    <t>Tubre</t>
  </si>
  <si>
    <t>Ultimo</t>
  </si>
  <si>
    <t>Vadena</t>
  </si>
  <si>
    <t>Val Di Vizze</t>
  </si>
  <si>
    <t>Valdaora</t>
  </si>
  <si>
    <t>Valle Aurina</t>
  </si>
  <si>
    <t>Valle Di Casies</t>
  </si>
  <si>
    <t>Vandoies</t>
  </si>
  <si>
    <t>Varna</t>
  </si>
  <si>
    <t>Velturno</t>
  </si>
  <si>
    <t>Verano</t>
  </si>
  <si>
    <t>Villabassa</t>
  </si>
  <si>
    <t>Villandro</t>
  </si>
  <si>
    <t>Vipiteno</t>
  </si>
  <si>
    <t>Ala</t>
  </si>
  <si>
    <t>Albiano</t>
  </si>
  <si>
    <t>Aldeno</t>
  </si>
  <si>
    <t>Altavalle</t>
  </si>
  <si>
    <t>Altopiano Della Vigolana</t>
  </si>
  <si>
    <t>Amblar-Don</t>
  </si>
  <si>
    <t>Andalo</t>
  </si>
  <si>
    <t>Arco</t>
  </si>
  <si>
    <t>Avio</t>
  </si>
  <si>
    <t>Baselga Di Pinè</t>
  </si>
  <si>
    <t>Bedollo</t>
  </si>
  <si>
    <t>Besenello</t>
  </si>
  <si>
    <t>Bieno</t>
  </si>
  <si>
    <t>Bleggio Superiore</t>
  </si>
  <si>
    <t>Bocenago</t>
  </si>
  <si>
    <t>Bondone</t>
  </si>
  <si>
    <t>Borgo Chiese</t>
  </si>
  <si>
    <t>Borgo Lares</t>
  </si>
  <si>
    <t>Borgo Valsugana</t>
  </si>
  <si>
    <t>Brentonico</t>
  </si>
  <si>
    <t>Bresimo</t>
  </si>
  <si>
    <t>Brez</t>
  </si>
  <si>
    <t>Caderzone Terme</t>
  </si>
  <si>
    <t>Cagno'</t>
  </si>
  <si>
    <t>Calceranica Al Lago</t>
  </si>
  <si>
    <t>Caldes</t>
  </si>
  <si>
    <t>Caldonazzo</t>
  </si>
  <si>
    <t>Campitello Di Fassa</t>
  </si>
  <si>
    <t>Campodenno</t>
  </si>
  <si>
    <t>Canal San Bovo</t>
  </si>
  <si>
    <t>Canazei</t>
  </si>
  <si>
    <t>Capriana</t>
  </si>
  <si>
    <t>Carano</t>
  </si>
  <si>
    <t>Carisolo</t>
  </si>
  <si>
    <t>Carzano</t>
  </si>
  <si>
    <t>Castel Condino</t>
  </si>
  <si>
    <t>Castel Ivano</t>
  </si>
  <si>
    <t>Castelfondo</t>
  </si>
  <si>
    <t>Castello Tesino</t>
  </si>
  <si>
    <t>Castello-Molina Di Fiemme</t>
  </si>
  <si>
    <t>Castelnuovo</t>
  </si>
  <si>
    <t>Cavalese</t>
  </si>
  <si>
    <t>Cavareno</t>
  </si>
  <si>
    <t>Cavedago</t>
  </si>
  <si>
    <t>Cavedine</t>
  </si>
  <si>
    <t>Cavizzana</t>
  </si>
  <si>
    <t>Cembra Lisignago</t>
  </si>
  <si>
    <t>Cimone</t>
  </si>
  <si>
    <t>Cinte Tesino</t>
  </si>
  <si>
    <t>Cis</t>
  </si>
  <si>
    <t>Civezzano</t>
  </si>
  <si>
    <t>Cles</t>
  </si>
  <si>
    <t>Cloz</t>
  </si>
  <si>
    <t>Comano Terme</t>
  </si>
  <si>
    <t>Commezzadura</t>
  </si>
  <si>
    <t>Croviana</t>
  </si>
  <si>
    <t>Daiano</t>
  </si>
  <si>
    <t>Dambel</t>
  </si>
  <si>
    <t>Denno</t>
  </si>
  <si>
    <t>Dimaro Folgarida</t>
  </si>
  <si>
    <t>Drena</t>
  </si>
  <si>
    <t>Dro</t>
  </si>
  <si>
    <t>Faedo</t>
  </si>
  <si>
    <t>Fai Della Paganella</t>
  </si>
  <si>
    <t>Fierozzo</t>
  </si>
  <si>
    <t>Folgaria</t>
  </si>
  <si>
    <t>Fondo</t>
  </si>
  <si>
    <t>Fornace</t>
  </si>
  <si>
    <t>Frassilongo</t>
  </si>
  <si>
    <t>Garniga Terme</t>
  </si>
  <si>
    <t>Giovo</t>
  </si>
  <si>
    <t>Giustino</t>
  </si>
  <si>
    <t>Grigno</t>
  </si>
  <si>
    <t>Imer</t>
  </si>
  <si>
    <t>Isera</t>
  </si>
  <si>
    <t>Lavarone</t>
  </si>
  <si>
    <t>Lavis</t>
  </si>
  <si>
    <t>Ledro</t>
  </si>
  <si>
    <t>Levico Terme</t>
  </si>
  <si>
    <t>Lona-Lases</t>
  </si>
  <si>
    <t>Luserna</t>
  </si>
  <si>
    <t>Madruzzo</t>
  </si>
  <si>
    <t>Malosco</t>
  </si>
  <si>
    <t>Massimeno</t>
  </si>
  <si>
    <t>Mazzin</t>
  </si>
  <si>
    <t>Mezzana</t>
  </si>
  <si>
    <t>Mezzano</t>
  </si>
  <si>
    <t>Mezzocorona</t>
  </si>
  <si>
    <t>Mezzolombardo</t>
  </si>
  <si>
    <t>Moena</t>
  </si>
  <si>
    <t>Molveno</t>
  </si>
  <si>
    <t>Mori</t>
  </si>
  <si>
    <t>Nago-Torbole</t>
  </si>
  <si>
    <t>Nogaredo</t>
  </si>
  <si>
    <t>Nomi</t>
  </si>
  <si>
    <t>Novaledo</t>
  </si>
  <si>
    <t>Ospedaletto</t>
  </si>
  <si>
    <t>Ossana</t>
  </si>
  <si>
    <t>Palù Del Fersina</t>
  </si>
  <si>
    <t>Peio</t>
  </si>
  <si>
    <t>Pellizzano</t>
  </si>
  <si>
    <t>Pelugo</t>
  </si>
  <si>
    <t>Pergine Valsugana</t>
  </si>
  <si>
    <t>Pieve Di Bono-Prezzo</t>
  </si>
  <si>
    <t>Pieve Tesino</t>
  </si>
  <si>
    <t>Pinzolo</t>
  </si>
  <si>
    <t>Pomarolo</t>
  </si>
  <si>
    <t>Porte Di Rendena</t>
  </si>
  <si>
    <t>Predaia</t>
  </si>
  <si>
    <t>Predazzo</t>
  </si>
  <si>
    <t>Primiero San Martino Di Castrozza</t>
  </si>
  <si>
    <t>Rabbi</t>
  </si>
  <si>
    <t>Revo'</t>
  </si>
  <si>
    <t>Riva Del Garda</t>
  </si>
  <si>
    <t>Romallo</t>
  </si>
  <si>
    <t>Romeno</t>
  </si>
  <si>
    <t>Roncegno Terme</t>
  </si>
  <si>
    <t>Ronchi Valsugana</t>
  </si>
  <si>
    <t>Ronzo-Chienis</t>
  </si>
  <si>
    <t>Ronzone</t>
  </si>
  <si>
    <t>Roverè Della Luna</t>
  </si>
  <si>
    <t>Rovereto</t>
  </si>
  <si>
    <t>Rumo</t>
  </si>
  <si>
    <t>Sagron Mis</t>
  </si>
  <si>
    <t>San Giovanni Di Fassa</t>
  </si>
  <si>
    <t>San Lorenzo Dorsino</t>
  </si>
  <si>
    <t>San Michele All'Adige</t>
  </si>
  <si>
    <t>Sant'Orsola Terme</t>
  </si>
  <si>
    <t>Sanzeno</t>
  </si>
  <si>
    <t>Sarnonico</t>
  </si>
  <si>
    <t>Scurelle</t>
  </si>
  <si>
    <t>Segonzano</t>
  </si>
  <si>
    <t>Sella Giudicarie</t>
  </si>
  <si>
    <t>Sfruz</t>
  </si>
  <si>
    <t>Soraga Di Fassa</t>
  </si>
  <si>
    <t>Sover</t>
  </si>
  <si>
    <t>Spiazzo</t>
  </si>
  <si>
    <t>Spormaggiore</t>
  </si>
  <si>
    <t>Sporminore</t>
  </si>
  <si>
    <t>Stenico</t>
  </si>
  <si>
    <t>Storo</t>
  </si>
  <si>
    <t>Strembo</t>
  </si>
  <si>
    <t>Telve</t>
  </si>
  <si>
    <t>Telve Di Sopra</t>
  </si>
  <si>
    <t>Tenna</t>
  </si>
  <si>
    <t>Tenno</t>
  </si>
  <si>
    <t>Terragnolo</t>
  </si>
  <si>
    <t>Terre D'Adige</t>
  </si>
  <si>
    <t>Terzolas</t>
  </si>
  <si>
    <t>Tesero</t>
  </si>
  <si>
    <t>Tione Di Trento</t>
  </si>
  <si>
    <t>Ton</t>
  </si>
  <si>
    <t>Torcegno</t>
  </si>
  <si>
    <t>Trambileno</t>
  </si>
  <si>
    <t>Tre Ville</t>
  </si>
  <si>
    <t>Trento</t>
  </si>
  <si>
    <t>Valdaone</t>
  </si>
  <si>
    <t>Valfloriana</t>
  </si>
  <si>
    <t>Vallarsa</t>
  </si>
  <si>
    <t>Vallelaghi</t>
  </si>
  <si>
    <t>Varena</t>
  </si>
  <si>
    <t>Vermiglio</t>
  </si>
  <si>
    <t>Vignola-Falesina</t>
  </si>
  <si>
    <t>Villa Lagarina</t>
  </si>
  <si>
    <t>Ville D'Anaunia</t>
  </si>
  <si>
    <t>Volano</t>
  </si>
  <si>
    <t>Ziano Di Fiemme</t>
  </si>
  <si>
    <t>Agordo</t>
  </si>
  <si>
    <t>Alano Di Piave</t>
  </si>
  <si>
    <t>Alleghe</t>
  </si>
  <si>
    <t>Alpago</t>
  </si>
  <si>
    <t>Auronzo Di Cadore</t>
  </si>
  <si>
    <t>Belluno</t>
  </si>
  <si>
    <t>Borca Di Cadore</t>
  </si>
  <si>
    <t>Calalzo Di Cadore</t>
  </si>
  <si>
    <t>Canale D'Agordo</t>
  </si>
  <si>
    <t>Cencenighe Agordino</t>
  </si>
  <si>
    <t>Cesiomaggiore</t>
  </si>
  <si>
    <t>Chies D'Alpago</t>
  </si>
  <si>
    <t>Cibiana Di Cadore</t>
  </si>
  <si>
    <t>Colle Santa Lucia</t>
  </si>
  <si>
    <t>Comelico Superiore</t>
  </si>
  <si>
    <t>Cortina D'Ampezzo</t>
  </si>
  <si>
    <t>Danta Di Cadore</t>
  </si>
  <si>
    <t>Domegge Di Cadore</t>
  </si>
  <si>
    <t>Falcade</t>
  </si>
  <si>
    <t>Feltre</t>
  </si>
  <si>
    <t>Fonzaso</t>
  </si>
  <si>
    <t>Gosaldo</t>
  </si>
  <si>
    <t>La Valle Agordina</t>
  </si>
  <si>
    <t>Lamon</t>
  </si>
  <si>
    <t>Lentiai</t>
  </si>
  <si>
    <t>Limana</t>
  </si>
  <si>
    <t>Livinallongo Del Col Di Lana</t>
  </si>
  <si>
    <t>Longarone</t>
  </si>
  <si>
    <t>Lorenzago Di Cadore</t>
  </si>
  <si>
    <t>Lozzo Di Cadore</t>
  </si>
  <si>
    <t>Mel</t>
  </si>
  <si>
    <t>Ospitale Di Cadore</t>
  </si>
  <si>
    <t>Pedavena</t>
  </si>
  <si>
    <t>Perarolo Di Cadore</t>
  </si>
  <si>
    <t>Pieve Di Cadore</t>
  </si>
  <si>
    <t>Ponte Nelle Alpi</t>
  </si>
  <si>
    <t>Quero Vas</t>
  </si>
  <si>
    <t>Rivamonte Agordino</t>
  </si>
  <si>
    <t>Rocca Pietore</t>
  </si>
  <si>
    <t>San Gregorio Nelle Alpi</t>
  </si>
  <si>
    <t>San Nicolò Di Comelico</t>
  </si>
  <si>
    <t>San Pietro Di Cadore</t>
  </si>
  <si>
    <t>San Tomaso Agordino</t>
  </si>
  <si>
    <t>San Vito Di Cadore</t>
  </si>
  <si>
    <t>Santa Giustina</t>
  </si>
  <si>
    <t>Santo Stefano Di Cadore</t>
  </si>
  <si>
    <t>Sedico</t>
  </si>
  <si>
    <t>Selva Di Cadore</t>
  </si>
  <si>
    <t>Seren Del Grappa</t>
  </si>
  <si>
    <t>Sospirolo</t>
  </si>
  <si>
    <t>Soverzene</t>
  </si>
  <si>
    <t>Sovramonte</t>
  </si>
  <si>
    <t>Taibon Agordino</t>
  </si>
  <si>
    <t>Tambre</t>
  </si>
  <si>
    <t>Trichiana</t>
  </si>
  <si>
    <t>Val Di Zoldo</t>
  </si>
  <si>
    <t>Vallada Agordina</t>
  </si>
  <si>
    <t>Valle Di Cadore</t>
  </si>
  <si>
    <t>Vigo Di Cadore</t>
  </si>
  <si>
    <t>Vodo Cadore</t>
  </si>
  <si>
    <t>Voltago Agordino</t>
  </si>
  <si>
    <t>Zoppè Di Cadore</t>
  </si>
  <si>
    <t>Abano Terme</t>
  </si>
  <si>
    <t>Agna</t>
  </si>
  <si>
    <t>Albignasego</t>
  </si>
  <si>
    <t>Anguillara Veneta</t>
  </si>
  <si>
    <t>Arre</t>
  </si>
  <si>
    <t>Arzergrande</t>
  </si>
  <si>
    <t>Bagnoli Di Sopra</t>
  </si>
  <si>
    <t>Baone</t>
  </si>
  <si>
    <t>Barbona</t>
  </si>
  <si>
    <t>Battaglia Terme</t>
  </si>
  <si>
    <t>Boara Pisani</t>
  </si>
  <si>
    <t>Borgo Veneto</t>
  </si>
  <si>
    <t>Borgoricco</t>
  </si>
  <si>
    <t>Bovolenta</t>
  </si>
  <si>
    <t>Brugine</t>
  </si>
  <si>
    <t>Cadoneghe</t>
  </si>
  <si>
    <t>Campo San Martino</t>
  </si>
  <si>
    <t>Campodarsego</t>
  </si>
  <si>
    <t>Campodoro</t>
  </si>
  <si>
    <t>Camposampiero</t>
  </si>
  <si>
    <t>Candiana</t>
  </si>
  <si>
    <t>Carceri</t>
  </si>
  <si>
    <t>Carmignano Di Brenta</t>
  </si>
  <si>
    <t>Cartura</t>
  </si>
  <si>
    <t>Casale Di Scodosia</t>
  </si>
  <si>
    <t>Casalserugo</t>
  </si>
  <si>
    <t>Castelbaldo</t>
  </si>
  <si>
    <t>Cervarese Santa Croce</t>
  </si>
  <si>
    <t>Cinto Euganeo</t>
  </si>
  <si>
    <t>Cittadella</t>
  </si>
  <si>
    <t>Codevigo</t>
  </si>
  <si>
    <t>Conselve</t>
  </si>
  <si>
    <t>Correzzola</t>
  </si>
  <si>
    <t>Curtarolo</t>
  </si>
  <si>
    <t>Due Carrare</t>
  </si>
  <si>
    <t>Este</t>
  </si>
  <si>
    <t>Fontaniva</t>
  </si>
  <si>
    <t>Galliera Veneta</t>
  </si>
  <si>
    <t>Galzignano Terme</t>
  </si>
  <si>
    <t>Gazzo</t>
  </si>
  <si>
    <t>Grantorto</t>
  </si>
  <si>
    <t>Granze</t>
  </si>
  <si>
    <t>Legnaro</t>
  </si>
  <si>
    <t>Limena</t>
  </si>
  <si>
    <t>Loreggia</t>
  </si>
  <si>
    <t>Lozzo Atestino</t>
  </si>
  <si>
    <t>Maserà Di Padova</t>
  </si>
  <si>
    <t>Masi</t>
  </si>
  <si>
    <t>Massanzago</t>
  </si>
  <si>
    <t>Megliadino San Vitale</t>
  </si>
  <si>
    <t>Merlara</t>
  </si>
  <si>
    <t>Mestrino</t>
  </si>
  <si>
    <t>Monselice</t>
  </si>
  <si>
    <t>Montagnana</t>
  </si>
  <si>
    <t>Montegrotto Terme</t>
  </si>
  <si>
    <t>Noventa Padovana</t>
  </si>
  <si>
    <t>Ospedaletto Euganeo</t>
  </si>
  <si>
    <t>Padova</t>
  </si>
  <si>
    <t>Pernumia</t>
  </si>
  <si>
    <t>Piacenza D'Adige</t>
  </si>
  <si>
    <t>Piazzola Sul Brenta</t>
  </si>
  <si>
    <t>Piombino Dese</t>
  </si>
  <si>
    <t>Piove Di Sacco</t>
  </si>
  <si>
    <t>Polverara</t>
  </si>
  <si>
    <t>Ponso</t>
  </si>
  <si>
    <t>Pontelongo</t>
  </si>
  <si>
    <t>Pozzonovo</t>
  </si>
  <si>
    <t>Rovolon</t>
  </si>
  <si>
    <t>Rubano</t>
  </si>
  <si>
    <t>Saccolongo</t>
  </si>
  <si>
    <t>San Giorgio Delle Pertiche</t>
  </si>
  <si>
    <t>San Giorgio In Bosco</t>
  </si>
  <si>
    <t>San Martino Di Lupari</t>
  </si>
  <si>
    <t>San Pietro In Gu</t>
  </si>
  <si>
    <t>San Pietro Viminario</t>
  </si>
  <si>
    <t>Santa Giustina In Colle</t>
  </si>
  <si>
    <t>Sant'Angelo Di Piove Di Sacco</t>
  </si>
  <si>
    <t>Sant'Elena</t>
  </si>
  <si>
    <t>Sant'Urbano</t>
  </si>
  <si>
    <t>Saonara</t>
  </si>
  <si>
    <t>Selvazzano Dentro</t>
  </si>
  <si>
    <t>Solesino</t>
  </si>
  <si>
    <t>Stanghella</t>
  </si>
  <si>
    <t>Teolo</t>
  </si>
  <si>
    <t>Terrassa Padovana</t>
  </si>
  <si>
    <t>Tombolo</t>
  </si>
  <si>
    <t>Torreglia</t>
  </si>
  <si>
    <t>Trebaseleghe</t>
  </si>
  <si>
    <t>Tribano</t>
  </si>
  <si>
    <t>Urbana</t>
  </si>
  <si>
    <t>Veggiano</t>
  </si>
  <si>
    <t>Vescovana</t>
  </si>
  <si>
    <t>Vighizzolo D'Este</t>
  </si>
  <si>
    <t>Vigodarzere</t>
  </si>
  <si>
    <t>Vigonza</t>
  </si>
  <si>
    <t>Villa Del Conte</t>
  </si>
  <si>
    <t>Villa Estense</t>
  </si>
  <si>
    <t>Villafranca Padovana</t>
  </si>
  <si>
    <t>Villanova Di Camposampiero</t>
  </si>
  <si>
    <t>Vo'</t>
  </si>
  <si>
    <t>Adria</t>
  </si>
  <si>
    <t>Ariano Nel Polesine</t>
  </si>
  <si>
    <t>Badia Polesine</t>
  </si>
  <si>
    <t>Bagnolo Di Po</t>
  </si>
  <si>
    <t>Bergantino</t>
  </si>
  <si>
    <t>Bosaro</t>
  </si>
  <si>
    <t>Calto</t>
  </si>
  <si>
    <t>Canaro</t>
  </si>
  <si>
    <t>Canda</t>
  </si>
  <si>
    <t>Castelguglielmo</t>
  </si>
  <si>
    <t>Castelmassa</t>
  </si>
  <si>
    <t>Castelnovo Bariano</t>
  </si>
  <si>
    <t>Ceneselli</t>
  </si>
  <si>
    <t>Ceregnano</t>
  </si>
  <si>
    <t>Corbola</t>
  </si>
  <si>
    <t>Costa Di Rovigo</t>
  </si>
  <si>
    <t>Crespino</t>
  </si>
  <si>
    <t>Ficarolo</t>
  </si>
  <si>
    <t>Fiesso Umbertiano</t>
  </si>
  <si>
    <t>Frassinelle Polesine</t>
  </si>
  <si>
    <t>Fratta Polesine</t>
  </si>
  <si>
    <t>Gaiba</t>
  </si>
  <si>
    <t>Gavello</t>
  </si>
  <si>
    <t>Giacciano Con Baruchella</t>
  </si>
  <si>
    <t>Guarda Veneta</t>
  </si>
  <si>
    <t>Lendinara</t>
  </si>
  <si>
    <t>Loreo</t>
  </si>
  <si>
    <t>Lusia</t>
  </si>
  <si>
    <t>Melara</t>
  </si>
  <si>
    <t>Occhiobello</t>
  </si>
  <si>
    <t>Papozze</t>
  </si>
  <si>
    <t>Pettorazza Grimani</t>
  </si>
  <si>
    <t>Pincara</t>
  </si>
  <si>
    <t>Polesella</t>
  </si>
  <si>
    <t>Pontecchio Polesine</t>
  </si>
  <si>
    <t>Porto Tolle</t>
  </si>
  <si>
    <t>Porto Viro</t>
  </si>
  <si>
    <t>Rosolina</t>
  </si>
  <si>
    <t>Rovigo</t>
  </si>
  <si>
    <t>Salara</t>
  </si>
  <si>
    <t>San Bellino</t>
  </si>
  <si>
    <t>San Martino Di Venezze</t>
  </si>
  <si>
    <t>Stienta</t>
  </si>
  <si>
    <t>Taglio Di Po</t>
  </si>
  <si>
    <t>Trecenta</t>
  </si>
  <si>
    <t>Villadose</t>
  </si>
  <si>
    <t>Villamarzana</t>
  </si>
  <si>
    <t>Villanova Del Ghebbo</t>
  </si>
  <si>
    <t>Villanova Marchesana</t>
  </si>
  <si>
    <t>Altivole</t>
  </si>
  <si>
    <t>Arcade</t>
  </si>
  <si>
    <t>Asolo</t>
  </si>
  <si>
    <t>Borso Del Grappa</t>
  </si>
  <si>
    <t>Breda Di Piave</t>
  </si>
  <si>
    <t>Caerano Di San Marco</t>
  </si>
  <si>
    <t>Cappella Maggiore</t>
  </si>
  <si>
    <t>Carbonera</t>
  </si>
  <si>
    <t>Casale Sul Sile</t>
  </si>
  <si>
    <t>Casier</t>
  </si>
  <si>
    <t>Castelcucco</t>
  </si>
  <si>
    <t>Castelfranco Veneto</t>
  </si>
  <si>
    <t>Castello Di Godego</t>
  </si>
  <si>
    <t>Cavaso Del Tomba</t>
  </si>
  <si>
    <t>Cessalto</t>
  </si>
  <si>
    <t>Chiarano</t>
  </si>
  <si>
    <t>Cimadolmo</t>
  </si>
  <si>
    <t>Cison Di Valmarino</t>
  </si>
  <si>
    <t>Colle Umberto</t>
  </si>
  <si>
    <t>Conegliano</t>
  </si>
  <si>
    <t>Cordignano</t>
  </si>
  <si>
    <t>Cornuda</t>
  </si>
  <si>
    <t>Crespano Del Grappa</t>
  </si>
  <si>
    <t>Crocetta Del Montello</t>
  </si>
  <si>
    <t>Farra Di Soligo</t>
  </si>
  <si>
    <t>Follina</t>
  </si>
  <si>
    <t>Fontanelle</t>
  </si>
  <si>
    <t>Fonte</t>
  </si>
  <si>
    <t>Fregona</t>
  </si>
  <si>
    <t>Gaiarine</t>
  </si>
  <si>
    <t>Giavera Del Montello</t>
  </si>
  <si>
    <t>Godega Di Sant'Urbano</t>
  </si>
  <si>
    <t>Gorgo Al Monticano</t>
  </si>
  <si>
    <t>Istrana</t>
  </si>
  <si>
    <t>Loria</t>
  </si>
  <si>
    <t>Mareno Di Piave</t>
  </si>
  <si>
    <t>Maser</t>
  </si>
  <si>
    <t>Maserada Sul Piave</t>
  </si>
  <si>
    <t>Meduna Di Livenza</t>
  </si>
  <si>
    <t>Miane</t>
  </si>
  <si>
    <t>Mogliano Veneto</t>
  </si>
  <si>
    <t>Monastier Di Treviso</t>
  </si>
  <si>
    <t>Monfumo</t>
  </si>
  <si>
    <t>Montebelluna</t>
  </si>
  <si>
    <t>Morgano</t>
  </si>
  <si>
    <t>Moriago Della Battaglia</t>
  </si>
  <si>
    <t>Motta Di Livenza</t>
  </si>
  <si>
    <t>Nervesa Della Battaglia</t>
  </si>
  <si>
    <t>Oderzo</t>
  </si>
  <si>
    <t>Ormelle</t>
  </si>
  <si>
    <t>Orsago</t>
  </si>
  <si>
    <t>Paderno Del Grappa</t>
  </si>
  <si>
    <t>Paese</t>
  </si>
  <si>
    <t>Pederobba</t>
  </si>
  <si>
    <t>Pieve Di Soligo</t>
  </si>
  <si>
    <t>Ponte Di Piave</t>
  </si>
  <si>
    <t>Ponzano Veneto</t>
  </si>
  <si>
    <t>Possagno</t>
  </si>
  <si>
    <t>Povegliano</t>
  </si>
  <si>
    <t>Preganziol</t>
  </si>
  <si>
    <t>Quinto Di Treviso</t>
  </si>
  <si>
    <t>Refrontolo</t>
  </si>
  <si>
    <t>Resana</t>
  </si>
  <si>
    <t>Revine Lago</t>
  </si>
  <si>
    <t>Riese Pio X</t>
  </si>
  <si>
    <t>Roncade</t>
  </si>
  <si>
    <t>Salgareda</t>
  </si>
  <si>
    <t>San Biagio Di Callalta</t>
  </si>
  <si>
    <t>San Fior</t>
  </si>
  <si>
    <t>San Pietro Di Feletto</t>
  </si>
  <si>
    <t>San Polo Di Piave</t>
  </si>
  <si>
    <t>San Vendemiano</t>
  </si>
  <si>
    <t>San Zenone Degli Ezzelini</t>
  </si>
  <si>
    <t>Santa Lucia Di Piave</t>
  </si>
  <si>
    <t>Sarmede</t>
  </si>
  <si>
    <t>Segusino</t>
  </si>
  <si>
    <t>Sernaglia Della Battaglia</t>
  </si>
  <si>
    <t>Silea</t>
  </si>
  <si>
    <t>Spresiano</t>
  </si>
  <si>
    <t>Susegana</t>
  </si>
  <si>
    <t>Tarzo</t>
  </si>
  <si>
    <t>Trevignano</t>
  </si>
  <si>
    <t>Treviso</t>
  </si>
  <si>
    <t>Valdobbiadene</t>
  </si>
  <si>
    <t>Vazzola</t>
  </si>
  <si>
    <t>Vedelago</t>
  </si>
  <si>
    <t>Vidor</t>
  </si>
  <si>
    <t>Villorba</t>
  </si>
  <si>
    <t>Vittorio Veneto</t>
  </si>
  <si>
    <t>Volpago Del Montello</t>
  </si>
  <si>
    <t>Zenson Di Piave</t>
  </si>
  <si>
    <t>Zero Branco</t>
  </si>
  <si>
    <t>Annone Veneto</t>
  </si>
  <si>
    <t>Campagna Lupia</t>
  </si>
  <si>
    <t>Campolongo Maggiore</t>
  </si>
  <si>
    <t>Camponogara</t>
  </si>
  <si>
    <t>Caorle</t>
  </si>
  <si>
    <t>Cavallino-Treporti</t>
  </si>
  <si>
    <t>Cavarzere</t>
  </si>
  <si>
    <t>Ceggia</t>
  </si>
  <si>
    <t>Chioggia</t>
  </si>
  <si>
    <t>Cinto Caomaggiore</t>
  </si>
  <si>
    <t>Cona</t>
  </si>
  <si>
    <t>Concordia Sagittaria</t>
  </si>
  <si>
    <t>Dolo</t>
  </si>
  <si>
    <t>Eraclea</t>
  </si>
  <si>
    <t>Fiesso D'Artico</t>
  </si>
  <si>
    <t>Fossalta Di Piave</t>
  </si>
  <si>
    <t>Fossalta Di Portogruaro</t>
  </si>
  <si>
    <t>Gruaro</t>
  </si>
  <si>
    <t>Jesolo</t>
  </si>
  <si>
    <t>Marcon</t>
  </si>
  <si>
    <t>Martellago</t>
  </si>
  <si>
    <t>Meolo</t>
  </si>
  <si>
    <t>Mira</t>
  </si>
  <si>
    <t>Mirano</t>
  </si>
  <si>
    <t>Musile Di Piave</t>
  </si>
  <si>
    <t>Noale</t>
  </si>
  <si>
    <t>Noventa Di Piave</t>
  </si>
  <si>
    <t>Pianiga</t>
  </si>
  <si>
    <t>Portogruaro</t>
  </si>
  <si>
    <t>Pramaggiore</t>
  </si>
  <si>
    <t>Quarto D'Altino</t>
  </si>
  <si>
    <t>Salzano</t>
  </si>
  <si>
    <t>San Donà Di Piave</t>
  </si>
  <si>
    <t>San Michele Al Tagliamento</t>
  </si>
  <si>
    <t>San Stino Di Livenza</t>
  </si>
  <si>
    <t>Santa Maria Di Sala</t>
  </si>
  <si>
    <t>Spinea</t>
  </si>
  <si>
    <t>Stra</t>
  </si>
  <si>
    <t>Teglio Veneto</t>
  </si>
  <si>
    <t>Torre Di Mosto</t>
  </si>
  <si>
    <t>Vigonovo</t>
  </si>
  <si>
    <t>Affi</t>
  </si>
  <si>
    <t>Albaredo D'Adige</t>
  </si>
  <si>
    <t>Angiari</t>
  </si>
  <si>
    <t>Arcole</t>
  </si>
  <si>
    <t>Badia Calavena</t>
  </si>
  <si>
    <t>Bardolino</t>
  </si>
  <si>
    <t>Belfiore</t>
  </si>
  <si>
    <t>Bevilacqua</t>
  </si>
  <si>
    <t>Bonavigo</t>
  </si>
  <si>
    <t>Boschi Sant'Anna</t>
  </si>
  <si>
    <t>Bosco Chiesanuova</t>
  </si>
  <si>
    <t>Bovolone</t>
  </si>
  <si>
    <t>Brentino Belluno</t>
  </si>
  <si>
    <t>Brenzone Sul Garda</t>
  </si>
  <si>
    <t>Bussolengo</t>
  </si>
  <si>
    <t>Buttapietra</t>
  </si>
  <si>
    <t>Caldiero</t>
  </si>
  <si>
    <t>Caprino Veronese</t>
  </si>
  <si>
    <t>Casaleone</t>
  </si>
  <si>
    <t>Castagnaro</t>
  </si>
  <si>
    <t>Castel D'Azzano</t>
  </si>
  <si>
    <t>Castelnuovo Del Garda</t>
  </si>
  <si>
    <t>Cavaion Veronese</t>
  </si>
  <si>
    <t>Cazzano Di Tramigna</t>
  </si>
  <si>
    <t>Cerea</t>
  </si>
  <si>
    <t>Cerro Veronese</t>
  </si>
  <si>
    <t>Cologna Veneta</t>
  </si>
  <si>
    <t>Colognola Ai Colli</t>
  </si>
  <si>
    <t>Concamarise</t>
  </si>
  <si>
    <t>Costermano Sul Garda</t>
  </si>
  <si>
    <t>Erbezzo</t>
  </si>
  <si>
    <t>Ferrara Di Monte Baldo</t>
  </si>
  <si>
    <t>Fumane</t>
  </si>
  <si>
    <t>Garda</t>
  </si>
  <si>
    <t>Gazzo Veronese</t>
  </si>
  <si>
    <t>Grezzana</t>
  </si>
  <si>
    <t>Illasi</t>
  </si>
  <si>
    <t>Isola Della Scala</t>
  </si>
  <si>
    <t>Isola Rizza</t>
  </si>
  <si>
    <t>Lavagno</t>
  </si>
  <si>
    <t>Lazise</t>
  </si>
  <si>
    <t>Legnago</t>
  </si>
  <si>
    <t>Malcesine</t>
  </si>
  <si>
    <t>Marano Di Valpolicella</t>
  </si>
  <si>
    <t>Mezzane Di Sotto</t>
  </si>
  <si>
    <t>Minerbe</t>
  </si>
  <si>
    <t>Montecchia Di Crosara</t>
  </si>
  <si>
    <t>Monteforte D'Alpone</t>
  </si>
  <si>
    <t>Mozzecane</t>
  </si>
  <si>
    <t>Negrar Di Valpolicella</t>
  </si>
  <si>
    <t>Nogara</t>
  </si>
  <si>
    <t>Nogarole Rocca</t>
  </si>
  <si>
    <t>Oppeano</t>
  </si>
  <si>
    <t>Pastrengo</t>
  </si>
  <si>
    <t>Pescantina</t>
  </si>
  <si>
    <t>Peschiera Del Garda</t>
  </si>
  <si>
    <t>Povegliano Veronese</t>
  </si>
  <si>
    <t>Pressana</t>
  </si>
  <si>
    <t>Rivoli Veronese</t>
  </si>
  <si>
    <t>Ronco All'Adige</t>
  </si>
  <si>
    <t>Roverchiara</t>
  </si>
  <si>
    <t>Roveredo Di Guà</t>
  </si>
  <si>
    <t>Salizzole</t>
  </si>
  <si>
    <t>San Bonifacio</t>
  </si>
  <si>
    <t>San Giovanni Ilarione</t>
  </si>
  <si>
    <t>San Giovanni Lupatoto</t>
  </si>
  <si>
    <t>San Martino Buon Albergo</t>
  </si>
  <si>
    <t>San Mauro Di Saline</t>
  </si>
  <si>
    <t>San Pietro Di Morubio</t>
  </si>
  <si>
    <t>San Pietro In Cariano</t>
  </si>
  <si>
    <t>San Zeno Di Montagna</t>
  </si>
  <si>
    <t>Sanguinetto</t>
  </si>
  <si>
    <t>Sant'Ambrogio Di Valpolicella</t>
  </si>
  <si>
    <t>Sant'Anna D'Alfaedo</t>
  </si>
  <si>
    <t>Selva Di Progno</t>
  </si>
  <si>
    <t>Soave</t>
  </si>
  <si>
    <t>Sommacampagna</t>
  </si>
  <si>
    <t>Sona</t>
  </si>
  <si>
    <t>Terrazzo</t>
  </si>
  <si>
    <t>Torri Del Benaco</t>
  </si>
  <si>
    <t>Tregnago</t>
  </si>
  <si>
    <t>Trevenzuolo</t>
  </si>
  <si>
    <t>Valeggio Sul Mincio</t>
  </si>
  <si>
    <t>Velo Veronese</t>
  </si>
  <si>
    <t>Verona</t>
  </si>
  <si>
    <t>Veronella</t>
  </si>
  <si>
    <t>Vestenanova</t>
  </si>
  <si>
    <t>Vigasio</t>
  </si>
  <si>
    <t>Villa Bartolomea</t>
  </si>
  <si>
    <t>Villafranca Di Verona</t>
  </si>
  <si>
    <t>Zevio</t>
  </si>
  <si>
    <t>Zimella</t>
  </si>
  <si>
    <t>Agugliaro</t>
  </si>
  <si>
    <t>Albettone</t>
  </si>
  <si>
    <t>Alonte</t>
  </si>
  <si>
    <t>Altavilla Vicentina</t>
  </si>
  <si>
    <t>Altissimo</t>
  </si>
  <si>
    <t>Arcugnano</t>
  </si>
  <si>
    <t>Arsiero</t>
  </si>
  <si>
    <t>Arzignano</t>
  </si>
  <si>
    <t>Asiago</t>
  </si>
  <si>
    <t>Asigliano Veneto</t>
  </si>
  <si>
    <t>Barbarano Mossano</t>
  </si>
  <si>
    <t>Bassano Del Grappa</t>
  </si>
  <si>
    <t>Bolzano Vicentino</t>
  </si>
  <si>
    <t>Breganze</t>
  </si>
  <si>
    <t>Brendola</t>
  </si>
  <si>
    <t>Bressanvido</t>
  </si>
  <si>
    <t>Brogliano</t>
  </si>
  <si>
    <t>Caldogno</t>
  </si>
  <si>
    <t>Caltrano</t>
  </si>
  <si>
    <t>Calvene</t>
  </si>
  <si>
    <t>Camisano Vicentino</t>
  </si>
  <si>
    <t>Campiglia Dei Berici</t>
  </si>
  <si>
    <t>Campolongo Sul Brenta</t>
  </si>
  <si>
    <t>Cartigliano</t>
  </si>
  <si>
    <t>Cassola</t>
  </si>
  <si>
    <t>Castegnero</t>
  </si>
  <si>
    <t>Castelgomberto</t>
  </si>
  <si>
    <t>Chiampo</t>
  </si>
  <si>
    <t>Chiuppano</t>
  </si>
  <si>
    <t>Cismon Del Grappa</t>
  </si>
  <si>
    <t>Cogollo Del Cengio</t>
  </si>
  <si>
    <t>Conco</t>
  </si>
  <si>
    <t>Cornedo Vicentino</t>
  </si>
  <si>
    <t>Costabissara</t>
  </si>
  <si>
    <t>Creazzo</t>
  </si>
  <si>
    <t>Crespadoro</t>
  </si>
  <si>
    <t>Dueville</t>
  </si>
  <si>
    <t>Enego</t>
  </si>
  <si>
    <t>Fara Vicentino</t>
  </si>
  <si>
    <t>Foza</t>
  </si>
  <si>
    <t>Gallio</t>
  </si>
  <si>
    <t>Gambellara</t>
  </si>
  <si>
    <t>Gambugliano</t>
  </si>
  <si>
    <t>Grisignano Di Zocco</t>
  </si>
  <si>
    <t>Grumolo Delle Abbadesse</t>
  </si>
  <si>
    <t>Isola Vicentina</t>
  </si>
  <si>
    <t>Laghi</t>
  </si>
  <si>
    <t>Lastebasse</t>
  </si>
  <si>
    <t>Longare</t>
  </si>
  <si>
    <t>Lonigo</t>
  </si>
  <si>
    <t>Lugo Di Vicenza</t>
  </si>
  <si>
    <t>Lusiana</t>
  </si>
  <si>
    <t>Malo</t>
  </si>
  <si>
    <t>Marano Vicentino</t>
  </si>
  <si>
    <t>Marostica</t>
  </si>
  <si>
    <t>Mason Vicentino</t>
  </si>
  <si>
    <t>Molvena</t>
  </si>
  <si>
    <t>Monte Di Malo</t>
  </si>
  <si>
    <t>Montebello Vicentino</t>
  </si>
  <si>
    <t>Montecchio Maggiore</t>
  </si>
  <si>
    <t>Montecchio Precalcino</t>
  </si>
  <si>
    <t>Montegalda</t>
  </si>
  <si>
    <t>Montegaldella</t>
  </si>
  <si>
    <t>Monteviale</t>
  </si>
  <si>
    <t>Monticello Conte Otto</t>
  </si>
  <si>
    <t>Montorso Vicentino</t>
  </si>
  <si>
    <t>Mussolente</t>
  </si>
  <si>
    <t>Nanto</t>
  </si>
  <si>
    <t>Nogarole Vicentino</t>
  </si>
  <si>
    <t>Nove</t>
  </si>
  <si>
    <t>Noventa Vicentina</t>
  </si>
  <si>
    <t>Orgiano</t>
  </si>
  <si>
    <t>Pedemonte</t>
  </si>
  <si>
    <t>Pianezze</t>
  </si>
  <si>
    <t>Piovene Rocchette</t>
  </si>
  <si>
    <t>Posina</t>
  </si>
  <si>
    <t>Pove Del Grappa</t>
  </si>
  <si>
    <t>Pozzoleone</t>
  </si>
  <si>
    <t>Quinto Vicentino</t>
  </si>
  <si>
    <t>Recoaro Terme</t>
  </si>
  <si>
    <t>Roana</t>
  </si>
  <si>
    <t>Romano D'Ezzelino</t>
  </si>
  <si>
    <t>Rossano Veneto</t>
  </si>
  <si>
    <t>Rotzo</t>
  </si>
  <si>
    <t>Salcedo</t>
  </si>
  <si>
    <t>San Nazario</t>
  </si>
  <si>
    <t>San Pietro Mussolino</t>
  </si>
  <si>
    <t>San Vito Di Leguzzano</t>
  </si>
  <si>
    <t>Sandrigo</t>
  </si>
  <si>
    <t>Santorso</t>
  </si>
  <si>
    <t>Sarcedo</t>
  </si>
  <si>
    <t>Sarego</t>
  </si>
  <si>
    <t>Schiavon</t>
  </si>
  <si>
    <t>Schio</t>
  </si>
  <si>
    <t>Solagna</t>
  </si>
  <si>
    <t>Sossano</t>
  </si>
  <si>
    <t>Sovizzo</t>
  </si>
  <si>
    <t>Tezze Sul Brenta</t>
  </si>
  <si>
    <t>Thiene</t>
  </si>
  <si>
    <t>Tonezza Del Cimone</t>
  </si>
  <si>
    <t>Torrebelvicino</t>
  </si>
  <si>
    <t>Torri Di Quartesolo</t>
  </si>
  <si>
    <t>Trissino</t>
  </si>
  <si>
    <t>Val Liona</t>
  </si>
  <si>
    <t>Valdagno</t>
  </si>
  <si>
    <t>Valdastico</t>
  </si>
  <si>
    <t>Valli Del Pasubio</t>
  </si>
  <si>
    <t>Valstagna</t>
  </si>
  <si>
    <t>Velo D'Astico</t>
  </si>
  <si>
    <t>Vicenza</t>
  </si>
  <si>
    <t>Villaga</t>
  </si>
  <si>
    <t>Villaverla</t>
  </si>
  <si>
    <t>Zermeghedo</t>
  </si>
  <si>
    <t>Zovencedo</t>
  </si>
  <si>
    <t>Zugliano</t>
  </si>
  <si>
    <t>Capriva Del Friuli</t>
  </si>
  <si>
    <t>Cormons</t>
  </si>
  <si>
    <t>Doberdò Del Lago</t>
  </si>
  <si>
    <t>Dolegna Del Collio</t>
  </si>
  <si>
    <t>Farra D'Isonzo</t>
  </si>
  <si>
    <t>Fogliano Redipuglia</t>
  </si>
  <si>
    <t>Gorizia</t>
  </si>
  <si>
    <t>Gradisca D'Isonzo</t>
  </si>
  <si>
    <t>Grado</t>
  </si>
  <si>
    <t>Mariano Del Friuli</t>
  </si>
  <si>
    <t>Medea</t>
  </si>
  <si>
    <t>Monfalcone</t>
  </si>
  <si>
    <t>Moraro</t>
  </si>
  <si>
    <t>Mossa</t>
  </si>
  <si>
    <t>Romans D'Isonzo</t>
  </si>
  <si>
    <t>Ronchi Dei Legionari</t>
  </si>
  <si>
    <t>Sagrado</t>
  </si>
  <si>
    <t>San Canzian D'Isonzo</t>
  </si>
  <si>
    <t>San Floriano Del Collio</t>
  </si>
  <si>
    <t>San Lorenzo Isontino</t>
  </si>
  <si>
    <t>San Pier D'Isonzo</t>
  </si>
  <si>
    <t>Savogna D'Isonzo</t>
  </si>
  <si>
    <t>Staranzano</t>
  </si>
  <si>
    <t>Turriaco</t>
  </si>
  <si>
    <t>Villesse</t>
  </si>
  <si>
    <t>Andreis</t>
  </si>
  <si>
    <t>Arba</t>
  </si>
  <si>
    <t>Aviano</t>
  </si>
  <si>
    <t>Azzano Decimo</t>
  </si>
  <si>
    <t>Barcis</t>
  </si>
  <si>
    <t>Brugnera</t>
  </si>
  <si>
    <t>Budoia</t>
  </si>
  <si>
    <t>Caneva</t>
  </si>
  <si>
    <t>Casarsa Della Delizia</t>
  </si>
  <si>
    <t>Castelnovo Del Friuli</t>
  </si>
  <si>
    <t>Cavasso Nuovo</t>
  </si>
  <si>
    <t>Chions</t>
  </si>
  <si>
    <t>Cimolais</t>
  </si>
  <si>
    <t>Claut</t>
  </si>
  <si>
    <t>Clauzetto</t>
  </si>
  <si>
    <t>Cordenons</t>
  </si>
  <si>
    <t>Cordovado</t>
  </si>
  <si>
    <t>Erto E Casso</t>
  </si>
  <si>
    <t>Fanna</t>
  </si>
  <si>
    <t>Fiume Veneto</t>
  </si>
  <si>
    <t>Fontanafredda</t>
  </si>
  <si>
    <t>Frisanco</t>
  </si>
  <si>
    <t>Maniago</t>
  </si>
  <si>
    <t>Meduno</t>
  </si>
  <si>
    <t>Montereale Valcellina</t>
  </si>
  <si>
    <t>Morsano Al Tagliamento</t>
  </si>
  <si>
    <t>Pasiano Di Pordenone</t>
  </si>
  <si>
    <t>Pinzano Al Tagliamento</t>
  </si>
  <si>
    <t>Polcenigo</t>
  </si>
  <si>
    <t>Porcia</t>
  </si>
  <si>
    <t>Pordenone</t>
  </si>
  <si>
    <t>Prata Di Pordenone</t>
  </si>
  <si>
    <t>Pravisdomini</t>
  </si>
  <si>
    <t>Roveredo In Piano</t>
  </si>
  <si>
    <t>Sacile</t>
  </si>
  <si>
    <t>San Giorgio Della Richinvelda</t>
  </si>
  <si>
    <t>San Martino Al Tagliamento</t>
  </si>
  <si>
    <t>San Quirino</t>
  </si>
  <si>
    <t>San Vito Al Tagliamento</t>
  </si>
  <si>
    <t>Sequals</t>
  </si>
  <si>
    <t>Sesto Al Reghena</t>
  </si>
  <si>
    <t>Spilimbergo</t>
  </si>
  <si>
    <t>Tramonti Di Sopra</t>
  </si>
  <si>
    <t>Tramonti Di Sotto</t>
  </si>
  <si>
    <t>Travesio</t>
  </si>
  <si>
    <t>Vajont</t>
  </si>
  <si>
    <t>Valvasone Arzene</t>
  </si>
  <si>
    <t>Vito D'Asio</t>
  </si>
  <si>
    <t>Vivaro</t>
  </si>
  <si>
    <t>Zoppola</t>
  </si>
  <si>
    <t>Duino Aurisina</t>
  </si>
  <si>
    <t>Monrupino</t>
  </si>
  <si>
    <t>Muggia</t>
  </si>
  <si>
    <t>San Dorligo Della Valle</t>
  </si>
  <si>
    <t>Sgonico</t>
  </si>
  <si>
    <t>Trieste</t>
  </si>
  <si>
    <t>Aiello Del Friuli</t>
  </si>
  <si>
    <t>Amaro</t>
  </si>
  <si>
    <t>Ampezzo</t>
  </si>
  <si>
    <t>Aquileia</t>
  </si>
  <si>
    <t>Arta Terme</t>
  </si>
  <si>
    <t>Artegna</t>
  </si>
  <si>
    <t>Attimis</t>
  </si>
  <si>
    <t>Bagnaria Arsa</t>
  </si>
  <si>
    <t>Basiliano</t>
  </si>
  <si>
    <t>Bertiolo</t>
  </si>
  <si>
    <t>Bicinicco</t>
  </si>
  <si>
    <t>Bordano</t>
  </si>
  <si>
    <t>Buja</t>
  </si>
  <si>
    <t>Buttrio</t>
  </si>
  <si>
    <t>Camino Al Tagliamento</t>
  </si>
  <si>
    <t>Campoformido</t>
  </si>
  <si>
    <t>Campolongo Tapogliano</t>
  </si>
  <si>
    <t>Carlino</t>
  </si>
  <si>
    <t>Cassacco</t>
  </si>
  <si>
    <t>Castions Di Strada</t>
  </si>
  <si>
    <t>Cavazzo Carnico</t>
  </si>
  <si>
    <t>Cercivento</t>
  </si>
  <si>
    <t>Cervignano Del Friuli</t>
  </si>
  <si>
    <t>Chiopris-Viscone</t>
  </si>
  <si>
    <t>Chiusaforte</t>
  </si>
  <si>
    <t>Cividale Del Friuli</t>
  </si>
  <si>
    <t>Codroipo</t>
  </si>
  <si>
    <t>Colloredo Di Monte Albano</t>
  </si>
  <si>
    <t>Comeglians</t>
  </si>
  <si>
    <t>Corno Di Rosazzo</t>
  </si>
  <si>
    <t>Coseano</t>
  </si>
  <si>
    <t>Dignano</t>
  </si>
  <si>
    <t>Dogna</t>
  </si>
  <si>
    <t>Drenchia</t>
  </si>
  <si>
    <t>Enemonzo</t>
  </si>
  <si>
    <t>Faedis</t>
  </si>
  <si>
    <t>Fagagna</t>
  </si>
  <si>
    <t>Fiumicello Villa Vicentina</t>
  </si>
  <si>
    <t>Flaibano</t>
  </si>
  <si>
    <t>Forgaria Nel Friuli</t>
  </si>
  <si>
    <t>Forni Avoltri</t>
  </si>
  <si>
    <t>Forni Di Sopra</t>
  </si>
  <si>
    <t>Forni Di Sotto</t>
  </si>
  <si>
    <t>Gemona Del Friuli</t>
  </si>
  <si>
    <t>Gonars</t>
  </si>
  <si>
    <t>Grimacco</t>
  </si>
  <si>
    <t>Latisana</t>
  </si>
  <si>
    <t>Lauco</t>
  </si>
  <si>
    <t>Lestizza</t>
  </si>
  <si>
    <t>Lignano Sabbiadoro</t>
  </si>
  <si>
    <t>Lusevera</t>
  </si>
  <si>
    <t>Magnano In Riviera</t>
  </si>
  <si>
    <t>Majano</t>
  </si>
  <si>
    <t>Malborghetto Valbruna</t>
  </si>
  <si>
    <t>Manzano</t>
  </si>
  <si>
    <t>Marano Lagunare</t>
  </si>
  <si>
    <t>Martignacco</t>
  </si>
  <si>
    <t>Mereto Di Tomba</t>
  </si>
  <si>
    <t>Moggio Udinese</t>
  </si>
  <si>
    <t>Moimacco</t>
  </si>
  <si>
    <t>Montenars</t>
  </si>
  <si>
    <t>Mortegliano</t>
  </si>
  <si>
    <t>Moruzzo</t>
  </si>
  <si>
    <t>Muzzana Del Turgnano</t>
  </si>
  <si>
    <t>Nimis</t>
  </si>
  <si>
    <t>Osoppo</t>
  </si>
  <si>
    <t>Ovaro</t>
  </si>
  <si>
    <t>Pagnacco</t>
  </si>
  <si>
    <t>Palazzolo Dello Stella</t>
  </si>
  <si>
    <t>Palmanova</t>
  </si>
  <si>
    <t>Paluzza</t>
  </si>
  <si>
    <t>Pasian Di Prato</t>
  </si>
  <si>
    <t>Paularo</t>
  </si>
  <si>
    <t>Pavia Di Udine</t>
  </si>
  <si>
    <t>Pocenia</t>
  </si>
  <si>
    <t>Pontebba</t>
  </si>
  <si>
    <t>Porpetto</t>
  </si>
  <si>
    <t>Povoletto</t>
  </si>
  <si>
    <t>Pozzuolo Del Friuli</t>
  </si>
  <si>
    <t>Pradamano</t>
  </si>
  <si>
    <t>Prato Carnico</t>
  </si>
  <si>
    <t>Precenicco</t>
  </si>
  <si>
    <t>Premariacco</t>
  </si>
  <si>
    <t>Preone</t>
  </si>
  <si>
    <t>Prepotto</t>
  </si>
  <si>
    <t>Pulfero</t>
  </si>
  <si>
    <t>Ragogna</t>
  </si>
  <si>
    <t>Ravascletto</t>
  </si>
  <si>
    <t>Raveo</t>
  </si>
  <si>
    <t>Reana Del Rojale</t>
  </si>
  <si>
    <t>Remanzacco</t>
  </si>
  <si>
    <t>Resia</t>
  </si>
  <si>
    <t>Resiutta</t>
  </si>
  <si>
    <t>Rigolato</t>
  </si>
  <si>
    <t>Rive D'Arcano</t>
  </si>
  <si>
    <t>Rivignano Teor</t>
  </si>
  <si>
    <t>Ronchis</t>
  </si>
  <si>
    <t>Ruda</t>
  </si>
  <si>
    <t>San Daniele Del Friuli</t>
  </si>
  <si>
    <t>San Giorgio Di Nogaro</t>
  </si>
  <si>
    <t>San Giovanni Al Natisone</t>
  </si>
  <si>
    <t>San Leonardo</t>
  </si>
  <si>
    <t>San Pietro Al Natisone</t>
  </si>
  <si>
    <t>San Vito Al Torre</t>
  </si>
  <si>
    <t>San Vito Di Fagagna</t>
  </si>
  <si>
    <t>Santa Maria La Longa</t>
  </si>
  <si>
    <t>Sappada</t>
  </si>
  <si>
    <t>Sauris</t>
  </si>
  <si>
    <t>Savogna</t>
  </si>
  <si>
    <t>Sedegliano</t>
  </si>
  <si>
    <t>Socchieve</t>
  </si>
  <si>
    <t>Stregna</t>
  </si>
  <si>
    <t>Sutrio</t>
  </si>
  <si>
    <t>Taipana</t>
  </si>
  <si>
    <t>Talmassons</t>
  </si>
  <si>
    <t>Tarcento</t>
  </si>
  <si>
    <t>Tarvisio</t>
  </si>
  <si>
    <t>Tavagnacco</t>
  </si>
  <si>
    <t>Terzo D'Aquileia</t>
  </si>
  <si>
    <t>Tolmezzo</t>
  </si>
  <si>
    <t>Torreano</t>
  </si>
  <si>
    <t>Torviscosa</t>
  </si>
  <si>
    <t>Trasaghis</t>
  </si>
  <si>
    <t>Treppo Grande</t>
  </si>
  <si>
    <t>Treppo Ligosullo</t>
  </si>
  <si>
    <t>Tricesimo</t>
  </si>
  <si>
    <t>Trivignano Udinese</t>
  </si>
  <si>
    <t>Udine</t>
  </si>
  <si>
    <t>Varmo</t>
  </si>
  <si>
    <t>Venzone</t>
  </si>
  <si>
    <t>Verzegnis</t>
  </si>
  <si>
    <t>Villa Santina</t>
  </si>
  <si>
    <t>Visco</t>
  </si>
  <si>
    <t>Zuglio</t>
  </si>
  <si>
    <t>Alto Reno Terme</t>
  </si>
  <si>
    <t>Anzola Dell'Emilia</t>
  </si>
  <si>
    <t>Argelato</t>
  </si>
  <si>
    <t>Baricella</t>
  </si>
  <si>
    <t>Bentivoglio</t>
  </si>
  <si>
    <t>Borgo Tossignano</t>
  </si>
  <si>
    <t>Budrio</t>
  </si>
  <si>
    <t>Calderara Di Reno</t>
  </si>
  <si>
    <t>Camugnano</t>
  </si>
  <si>
    <t>Casalecchio Di Reno</t>
  </si>
  <si>
    <t>Casalfiumanese</t>
  </si>
  <si>
    <t>Castel D'Aiano</t>
  </si>
  <si>
    <t>Castel Del Rio</t>
  </si>
  <si>
    <t>Castel Di Casio</t>
  </si>
  <si>
    <t>Castel Guelfo Di Bologna</t>
  </si>
  <si>
    <t>Castel Maggiore</t>
  </si>
  <si>
    <t>Castel San Pietro Terme</t>
  </si>
  <si>
    <t>Castello D'Argile</t>
  </si>
  <si>
    <t>Castenaso</t>
  </si>
  <si>
    <t>Castiglione Dei Pepoli</t>
  </si>
  <si>
    <t>Crevalcore</t>
  </si>
  <si>
    <t>Dozza</t>
  </si>
  <si>
    <t>Fontanelice</t>
  </si>
  <si>
    <t>Gaggio Montano</t>
  </si>
  <si>
    <t>Galliera</t>
  </si>
  <si>
    <t>Granarolo Dell'Emilia</t>
  </si>
  <si>
    <t>Grizzana Morandi</t>
  </si>
  <si>
    <t>Imola</t>
  </si>
  <si>
    <t>Lizzano In Belvedere</t>
  </si>
  <si>
    <t>Loiano</t>
  </si>
  <si>
    <t>Malalbergo</t>
  </si>
  <si>
    <t>Marzabotto</t>
  </si>
  <si>
    <t>Medicina</t>
  </si>
  <si>
    <t>Minerbio</t>
  </si>
  <si>
    <t>Molinella</t>
  </si>
  <si>
    <t>Monghidoro</t>
  </si>
  <si>
    <t>Monte San Pietro</t>
  </si>
  <si>
    <t>Monterenzio</t>
  </si>
  <si>
    <t>Monzuno</t>
  </si>
  <si>
    <t>Mordano</t>
  </si>
  <si>
    <t>Ozzano Dell'Emilia</t>
  </si>
  <si>
    <t>Pianoro</t>
  </si>
  <si>
    <t>Pieve Di Cento</t>
  </si>
  <si>
    <t>Sala Bolognese</t>
  </si>
  <si>
    <t>San Benedetto Val Di Sambro</t>
  </si>
  <si>
    <t>San Giorgio Di Piano</t>
  </si>
  <si>
    <t>San Giovanni In Persiceto</t>
  </si>
  <si>
    <t>San Lazzaro Di Savena</t>
  </si>
  <si>
    <t>San Pietro In Casale</t>
  </si>
  <si>
    <t>Sant'Agata Bolognese</t>
  </si>
  <si>
    <t>Sasso Marconi</t>
  </si>
  <si>
    <t>Valsamoggia</t>
  </si>
  <si>
    <t>Vergato</t>
  </si>
  <si>
    <t>Zola Predosa</t>
  </si>
  <si>
    <t>Argenta</t>
  </si>
  <si>
    <t>Bondeno</t>
  </si>
  <si>
    <t>Cento</t>
  </si>
  <si>
    <t>Codigoro</t>
  </si>
  <si>
    <t>Comacchio</t>
  </si>
  <si>
    <t>Copparo</t>
  </si>
  <si>
    <t>Ferrara</t>
  </si>
  <si>
    <t>Fiscaglia</t>
  </si>
  <si>
    <t>Goro</t>
  </si>
  <si>
    <t>Jolanda Di Savoia</t>
  </si>
  <si>
    <t>Lagosanto</t>
  </si>
  <si>
    <t>Masi Torello</t>
  </si>
  <si>
    <t>Mesola</t>
  </si>
  <si>
    <t>Ostellato</t>
  </si>
  <si>
    <t>Poggio Renatico</t>
  </si>
  <si>
    <t>Portomaggiore</t>
  </si>
  <si>
    <t>Riva Del Po</t>
  </si>
  <si>
    <t>Terre Del Reno</t>
  </si>
  <si>
    <t>Tresignana</t>
  </si>
  <si>
    <t>Vigarano Mainarda</t>
  </si>
  <si>
    <t>Voghiera</t>
  </si>
  <si>
    <t>Bagno Di Romagna</t>
  </si>
  <si>
    <t>Bertinoro</t>
  </si>
  <si>
    <t>Borghi</t>
  </si>
  <si>
    <t>Castrocaro Terme E Terra Del Sole</t>
  </si>
  <si>
    <t>Cesena</t>
  </si>
  <si>
    <t>Cesenatico</t>
  </si>
  <si>
    <t>Civitella Di Romagna</t>
  </si>
  <si>
    <t>Dovadola</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</si>
  <si>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</si>
  <si>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</si>
  <si>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</si>
  <si>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</si>
  <si>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</si>
  <si>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</si>
  <si>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</si>
  <si>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</si>
  <si>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</si>
  <si>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</si>
  <si>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</si>
  <si>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</si>
  <si>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</si>
  <si>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</si>
  <si>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</si>
  <si>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</si>
  <si>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</si>
  <si>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</si>
  <si>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</si>
  <si>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</si>
  <si>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</si>
  <si>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Bastiglia</t>
  </si>
  <si>
    <t>Bomporto</t>
  </si>
  <si>
    <t>Campogalliano</t>
  </si>
  <si>
    <t>Camposanto</t>
  </si>
  <si>
    <t>Carpi</t>
  </si>
  <si>
    <t>Castelfranco Emilia</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</si>
  <si>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</si>
  <si>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</si>
  <si>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</si>
  <si>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</si>
  <si>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</si>
  <si>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</si>
  <si>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</si>
  <si>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</si>
  <si>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</si>
  <si>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</si>
  <si>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</si>
  <si>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</si>
  <si>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</si>
  <si>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Marano Sul Panaro</t>
  </si>
  <si>
    <t>Medolla</t>
  </si>
  <si>
    <t>Mirandola</t>
  </si>
  <si>
    <t>Modena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</si>
  <si>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</si>
  <si>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</si>
  <si>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</si>
  <si>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</si>
  <si>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</si>
  <si>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</si>
  <si>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</si>
  <si>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</si>
  <si>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</si>
  <si>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</si>
  <si>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</si>
  <si>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</si>
  <si>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</si>
  <si>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</si>
  <si>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</si>
  <si>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</si>
  <si>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</si>
  <si>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</si>
  <si>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</si>
  <si>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</si>
  <si>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</si>
  <si>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</si>
  <si>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</si>
  <si>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</si>
  <si>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Albareto</t>
  </si>
  <si>
    <t>Bardi</t>
  </si>
  <si>
    <t>Bedonia</t>
  </si>
  <si>
    <t>Berceto</t>
  </si>
  <si>
    <t>Bore</t>
  </si>
  <si>
    <t>Borgo Val Di Taro</t>
  </si>
  <si>
    <t>Busseto</t>
  </si>
  <si>
    <t>Calestano</t>
  </si>
  <si>
    <t>Collecchio</t>
  </si>
  <si>
    <t>Colorno</t>
  </si>
  <si>
    <t>Compiano</t>
  </si>
  <si>
    <t>Corniglio</t>
  </si>
  <si>
    <t>Felino</t>
  </si>
  <si>
    <t>Fidenza</t>
  </si>
  <si>
    <t>Fontanellato</t>
  </si>
  <si>
    <t>Fontevivo</t>
  </si>
  <si>
    <t>Fornovo Di Taro</t>
  </si>
  <si>
    <t>Langhirano</t>
  </si>
  <si>
    <t>Lesignano De' Bagni</t>
  </si>
  <si>
    <t>Medesano</t>
  </si>
  <si>
    <t>Monchio Delle Corti</t>
  </si>
  <si>
    <t>Montechiarugolo</t>
  </si>
  <si>
    <t>Neviano Degli Arduini</t>
  </si>
  <si>
    <t>Noceto</t>
  </si>
  <si>
    <t>Palanzano</t>
  </si>
  <si>
    <t>Parma</t>
  </si>
  <si>
    <t>Pellegrino Parmense</t>
  </si>
  <si>
    <t>Polesine Zibello</t>
  </si>
  <si>
    <t>Roccabianca</t>
  </si>
  <si>
    <t>Sala Baganza</t>
  </si>
  <si>
    <t>Salsomaggiore Terme</t>
  </si>
  <si>
    <t>San Secondo Parmense</t>
  </si>
  <si>
    <t>Sissa Trecasali</t>
  </si>
  <si>
    <t>Solignano</t>
  </si>
  <si>
    <t>Soragna</t>
  </si>
  <si>
    <t>Sorbolo Mezzani</t>
  </si>
  <si>
    <t>Terenzo</t>
  </si>
  <si>
    <t>Tizzano Val Parma</t>
  </si>
  <si>
    <t>Tornolo</t>
  </si>
  <si>
    <t>Torrile</t>
  </si>
  <si>
    <t>Traversetolo</t>
  </si>
  <si>
    <t>Valmozzola</t>
  </si>
  <si>
    <t>Varano De' Melegari</t>
  </si>
  <si>
    <t>Varsi</t>
  </si>
  <si>
    <t>Agazzano</t>
  </si>
  <si>
    <t>Alseno</t>
  </si>
  <si>
    <t>Alta Val Tidone</t>
  </si>
  <si>
    <t>Besenzone</t>
  </si>
  <si>
    <t>Bettola</t>
  </si>
  <si>
    <t>Bobbio</t>
  </si>
  <si>
    <t>Borgonovo Val Tidone</t>
  </si>
  <si>
    <t>Cadeo</t>
  </si>
  <si>
    <t>Calendasco</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</si>
  <si>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</si>
  <si>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</si>
  <si>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</si>
  <si>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</si>
  <si>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</si>
  <si>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</si>
  <si>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</si>
  <si>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</si>
  <si>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</si>
  <si>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</si>
  <si>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</si>
  <si>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</si>
  <si>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</si>
  <si>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</si>
  <si>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</si>
  <si>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</si>
  <si>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</si>
  <si>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</si>
  <si>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</si>
  <si>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Ottone</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</si>
  <si>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</si>
  <si>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</si>
  <si>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</si>
  <si>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</si>
  <si>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</si>
  <si>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</si>
  <si>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</si>
  <si>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</si>
  <si>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</si>
  <si>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</si>
  <si>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</si>
  <si>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</si>
  <si>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</si>
  <si>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</si>
  <si>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</si>
  <si>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</si>
  <si>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</si>
  <si>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Alfonsine</t>
  </si>
  <si>
    <t>Bagnacavallo</t>
  </si>
  <si>
    <t>Bagnara Di Romagna</t>
  </si>
  <si>
    <t>Brisighella</t>
  </si>
  <si>
    <t>Casola Valsenio</t>
  </si>
  <si>
    <t>Castel Bolognese</t>
  </si>
  <si>
    <t>Cervia</t>
  </si>
  <si>
    <t>Conselice</t>
  </si>
  <si>
    <t>Cotignola</t>
  </si>
  <si>
    <t>Faenza</t>
  </si>
  <si>
    <t>Fusignano</t>
  </si>
  <si>
    <t>Lugo</t>
  </si>
  <si>
    <t>Massa Lombarda</t>
  </si>
  <si>
    <t>Ravenna</t>
  </si>
  <si>
    <t>Riolo Terme</t>
  </si>
  <si>
    <t>Russi</t>
  </si>
  <si>
    <t>Sant'Agata Sul Santerno</t>
  </si>
  <si>
    <t>Solarolo</t>
  </si>
  <si>
    <t>Albinea</t>
  </si>
  <si>
    <t>Bagnolo In Piano</t>
  </si>
  <si>
    <t>Baiso</t>
  </si>
  <si>
    <t>Bibbiano</t>
  </si>
  <si>
    <t>Boretto</t>
  </si>
  <si>
    <t>Brescello</t>
  </si>
  <si>
    <t>Cadelbosco Di Sopra</t>
  </si>
  <si>
    <t>Campagnola Emilia</t>
  </si>
  <si>
    <t>Campegine</t>
  </si>
  <si>
    <t>Canossa</t>
  </si>
  <si>
    <t>Carpineti</t>
  </si>
  <si>
    <t>Casalgrande</t>
  </si>
  <si>
    <t>Casina</t>
  </si>
  <si>
    <t>Castellarano</t>
  </si>
  <si>
    <t>Castelnovo Di Sotto</t>
  </si>
  <si>
    <t>Castelnovo Ne' Monti</t>
  </si>
  <si>
    <t>Cavriago</t>
  </si>
  <si>
    <t>Correggio</t>
  </si>
  <si>
    <t>Fabbrico</t>
  </si>
  <si>
    <t>Gattatico</t>
  </si>
  <si>
    <t>Gualtieri</t>
  </si>
  <si>
    <t>Guastalla</t>
  </si>
  <si>
    <t>Luzzara</t>
  </si>
  <si>
    <t>Montecchio Emilia</t>
  </si>
  <si>
    <t>Novellara</t>
  </si>
  <si>
    <t>Poviglio</t>
  </si>
  <si>
    <t>Quattro Castella</t>
  </si>
  <si>
    <t>Reggio Nell'Emilia</t>
  </si>
  <si>
    <t>Reggiolo</t>
  </si>
  <si>
    <t>Rio Saliceto</t>
  </si>
  <si>
    <t>Rolo</t>
  </si>
  <si>
    <t>Rubiera</t>
  </si>
  <si>
    <t>San Martino In Rio</t>
  </si>
  <si>
    <t>San Polo D'Enza</t>
  </si>
  <si>
    <t>Sant'Ilario D'Enza</t>
  </si>
  <si>
    <t>Scandiano</t>
  </si>
  <si>
    <t>Toano</t>
  </si>
  <si>
    <t>Ventasso</t>
  </si>
  <si>
    <t>Vetto</t>
  </si>
  <si>
    <t>Vezzano Sul Crostolo</t>
  </si>
  <si>
    <t>Viano</t>
  </si>
  <si>
    <t>Villa Minozzo</t>
  </si>
  <si>
    <t>Bellaria-Igea Marina</t>
  </si>
  <si>
    <t>Casteldelci</t>
  </si>
  <si>
    <t>Cattolica</t>
  </si>
  <si>
    <t>Coriano</t>
  </si>
  <si>
    <t>Gemmano</t>
  </si>
  <si>
    <t>Maiolo</t>
  </si>
  <si>
    <t>Misano Adriatico</t>
  </si>
  <si>
    <t>Mondaino</t>
  </si>
  <si>
    <t>Montefiore Conca</t>
  </si>
  <si>
    <t>Montegridolfo</t>
  </si>
  <si>
    <t>Montescudo-Monte Colombo</t>
  </si>
  <si>
    <t>Morciano Di Romagna</t>
  </si>
  <si>
    <t>Novafeltria</t>
  </si>
  <si>
    <t>Pennabilli</t>
  </si>
  <si>
    <t>Poggio Torriana</t>
  </si>
  <si>
    <t>Riccione</t>
  </si>
  <si>
    <t>Rimini</t>
  </si>
  <si>
    <t>Saludecio</t>
  </si>
  <si>
    <t>San Clemente</t>
  </si>
  <si>
    <t>San Giovanni In Marignano</t>
  </si>
  <si>
    <t>San Leo</t>
  </si>
  <si>
    <t>Sant'Agata Feltria</t>
  </si>
  <si>
    <t>Santarcangelo Di Romagna</t>
  </si>
  <si>
    <t>Talamello</t>
  </si>
  <si>
    <t>Verucchio</t>
  </si>
  <si>
    <t>Anghiari</t>
  </si>
  <si>
    <t>Arezzo</t>
  </si>
  <si>
    <t>Badia Tedalda</t>
  </si>
  <si>
    <t>Bibbiena</t>
  </si>
  <si>
    <t>Bucine</t>
  </si>
  <si>
    <t>Capolona</t>
  </si>
  <si>
    <t>Caprese Michelangelo</t>
  </si>
  <si>
    <t>Castel Focognano</t>
  </si>
  <si>
    <t>Castiglion Fibocchi</t>
  </si>
  <si>
    <t>Castiglion Fiorentino</t>
  </si>
  <si>
    <t>Cavriglia</t>
  </si>
  <si>
    <t>Chitignano</t>
  </si>
  <si>
    <t>Chiusi Della Verna</t>
  </si>
  <si>
    <t>Civitella In Val Di Chiana</t>
  </si>
  <si>
    <t>Cortona</t>
  </si>
  <si>
    <t>Foiano Della Chiana</t>
  </si>
  <si>
    <t>Laterina Pergine Valdarno</t>
  </si>
  <si>
    <t>Loro Ciuffenna</t>
  </si>
  <si>
    <t>Lucignano</t>
  </si>
  <si>
    <t>Marciano Della Chiana</t>
  </si>
  <si>
    <t>Monte San Savino</t>
  </si>
  <si>
    <t>Montemignaio</t>
  </si>
  <si>
    <t>Monterchi</t>
  </si>
  <si>
    <t>Montevarchi</t>
  </si>
  <si>
    <t>Ortignano Raggiolo</t>
  </si>
  <si>
    <t>Pieve Santo Stefano</t>
  </si>
  <si>
    <t>Poppi</t>
  </si>
  <si>
    <t>Pratovecchio Stia</t>
  </si>
  <si>
    <t>San Giovanni Valdarno</t>
  </si>
  <si>
    <t>Sansepolcro</t>
  </si>
  <si>
    <t>Sestino</t>
  </si>
  <si>
    <t>Subbiano</t>
  </si>
  <si>
    <t>Talla</t>
  </si>
  <si>
    <t>Terranuova Bracciolini</t>
  </si>
  <si>
    <t>Bagno A Ripoli</t>
  </si>
  <si>
    <t>Barberino Di Mugello</t>
  </si>
  <si>
    <t>Barberino Tavarnelle</t>
  </si>
  <si>
    <t>Borgo San Lorenzo</t>
  </si>
  <si>
    <t>Calenzano</t>
  </si>
  <si>
    <t>Campi Bisenzio</t>
  </si>
  <si>
    <t>Capraia E Limite</t>
  </si>
  <si>
    <t>Castelfiorentino</t>
  </si>
  <si>
    <t>Cerreto Guidi</t>
  </si>
  <si>
    <t>Certaldo</t>
  </si>
  <si>
    <t>Dicomano</t>
  </si>
  <si>
    <t>Empoli</t>
  </si>
  <si>
    <t>Fiesole</t>
  </si>
  <si>
    <t>Figline E Incisa Valdarno</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</si>
  <si>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</si>
  <si>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</si>
  <si>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</si>
  <si>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</si>
  <si>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</si>
  <si>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</si>
  <si>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</si>
  <si>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</si>
  <si>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</si>
  <si>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</si>
  <si>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</si>
  <si>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</si>
  <si>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</si>
  <si>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</si>
  <si>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</si>
  <si>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</si>
  <si>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</si>
  <si>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</si>
  <si>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</si>
  <si>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</si>
  <si>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Scarperia E San Piero</t>
  </si>
  <si>
    <t>Sesto Fiorentino</t>
  </si>
  <si>
    <t>Signa</t>
  </si>
  <si>
    <t>Vaglia</t>
  </si>
  <si>
    <t>Vicchio</t>
  </si>
  <si>
    <t>Vinci</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</si>
  <si>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</si>
  <si>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</si>
  <si>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</si>
  <si>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</si>
  <si>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</si>
  <si>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</si>
  <si>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</si>
  <si>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</si>
  <si>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</si>
  <si>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</si>
  <si>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</si>
  <si>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</si>
  <si>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</si>
  <si>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</si>
  <si>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</si>
  <si>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</si>
  <si>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</si>
  <si>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</si>
  <si>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</si>
  <si>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</si>
  <si>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</si>
  <si>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</si>
  <si>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</si>
  <si>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</si>
  <si>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</si>
  <si>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</si>
  <si>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</si>
  <si>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</si>
  <si>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</si>
  <si>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</si>
  <si>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</si>
  <si>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</si>
  <si>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</si>
  <si>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</si>
  <si>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</si>
  <si>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</si>
  <si>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</si>
  <si>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</si>
  <si>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</si>
  <si>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</si>
  <si>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</si>
  <si>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</si>
  <si>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Rio</t>
  </si>
  <si>
    <t>Rosignano Marittimo</t>
  </si>
  <si>
    <t>San Vincenzo</t>
  </si>
  <si>
    <t>Sassetta</t>
  </si>
  <si>
    <t>Suvereto</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</si>
  <si>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</si>
  <si>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</si>
  <si>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</si>
  <si>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</si>
  <si>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</si>
  <si>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</si>
  <si>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</si>
  <si>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</si>
  <si>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</si>
  <si>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</si>
  <si>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</si>
  <si>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</si>
  <si>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</si>
  <si>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</si>
  <si>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</si>
  <si>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Lucca</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</si>
  <si>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</si>
  <si>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</si>
  <si>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</si>
  <si>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</si>
  <si>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</si>
  <si>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</si>
  <si>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</si>
  <si>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</si>
  <si>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</si>
  <si>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</si>
  <si>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</si>
  <si>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</si>
  <si>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</si>
  <si>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</si>
  <si>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</si>
  <si>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</si>
  <si>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</si>
  <si>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</si>
  <si>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</si>
  <si>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</si>
  <si>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</si>
  <si>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</si>
  <si>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</si>
  <si>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</si>
  <si>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</si>
  <si>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</si>
  <si>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</si>
  <si>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</si>
  <si>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</si>
  <si>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</si>
  <si>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</si>
  <si>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</si>
  <si>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</si>
  <si>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</si>
  <si>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Bientina</t>
  </si>
  <si>
    <t>Buti</t>
  </si>
  <si>
    <t>Calci</t>
  </si>
  <si>
    <t>Calcinaia</t>
  </si>
  <si>
    <t>Capannoli</t>
  </si>
  <si>
    <t>Casale Marittimo</t>
  </si>
  <si>
    <t>Casciana Terme Lari</t>
  </si>
  <si>
    <t>Cascina</t>
  </si>
  <si>
    <t>Castelfranco Di Sotto</t>
  </si>
  <si>
    <t>Castellina Marittima</t>
  </si>
  <si>
    <t>Castelnuovo Di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</si>
  <si>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</si>
  <si>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</si>
  <si>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</si>
  <si>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</si>
  <si>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</si>
  <si>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</si>
  <si>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</si>
  <si>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</si>
  <si>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</si>
  <si>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</si>
  <si>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</si>
  <si>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</si>
  <si>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</si>
  <si>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</si>
  <si>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</si>
  <si>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</si>
  <si>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</si>
  <si>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</si>
  <si>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</si>
  <si>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</si>
  <si>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</si>
  <si>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</si>
  <si>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</si>
  <si>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</si>
  <si>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</si>
  <si>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</si>
  <si>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Abetone Cutigliano</t>
  </si>
  <si>
    <t>Agliana</t>
  </si>
  <si>
    <t>Buggiano</t>
  </si>
  <si>
    <t>Chiesina Uzzanese</t>
  </si>
  <si>
    <t>Lamporecchio</t>
  </si>
  <si>
    <t>Larciano</t>
  </si>
  <si>
    <t>Marliana</t>
  </si>
  <si>
    <t>Massa E Cozzile</t>
  </si>
  <si>
    <t>Monsummano Terme</t>
  </si>
  <si>
    <t>Montale</t>
  </si>
  <si>
    <t>Montecatini-Terme</t>
  </si>
  <si>
    <t>Pescia</t>
  </si>
  <si>
    <t>Pieve A Nievole</t>
  </si>
  <si>
    <t>Pistoia</t>
  </si>
  <si>
    <t>Ponte Buggianese</t>
  </si>
  <si>
    <t>Quarrata</t>
  </si>
  <si>
    <t>Sambuca Pistoiese</t>
  </si>
  <si>
    <t>San Marcello Piteglio</t>
  </si>
  <si>
    <t>Serravalle Pistoiese</t>
  </si>
  <si>
    <t>Uzzano</t>
  </si>
  <si>
    <t>Cantagallo</t>
  </si>
  <si>
    <t>Carmignano</t>
  </si>
  <si>
    <t>Montemurlo</t>
  </si>
  <si>
    <t>Poggio A Caiano</t>
  </si>
  <si>
    <t>Prato</t>
  </si>
  <si>
    <t>Vaiano</t>
  </si>
  <si>
    <t>Vernio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</si>
  <si>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</si>
  <si>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</si>
  <si>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</si>
  <si>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</si>
  <si>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</si>
  <si>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</si>
  <si>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</si>
  <si>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</si>
  <si>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</si>
  <si>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</si>
  <si>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</si>
  <si>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</si>
  <si>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</si>
  <si>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</si>
  <si>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</si>
  <si>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</si>
  <si>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</si>
  <si>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</si>
  <si>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</si>
  <si>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</si>
  <si>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</si>
  <si>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</si>
  <si>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</si>
  <si>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</si>
  <si>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</si>
  <si>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</si>
  <si>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</si>
  <si>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</si>
  <si>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</si>
  <si>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</si>
  <si>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</si>
  <si>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</si>
  <si>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</si>
  <si>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</si>
  <si>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</si>
  <si>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Assisi</t>
  </si>
  <si>
    <t>Bastia Umbra</t>
  </si>
  <si>
    <t>Bettona</t>
  </si>
  <si>
    <t>Bevagna</t>
  </si>
  <si>
    <t>Campello Sul Clitunno</t>
  </si>
  <si>
    <t>Cannara</t>
  </si>
  <si>
    <t>Cascia</t>
  </si>
  <si>
    <t>Castel Ritaldi</t>
  </si>
  <si>
    <t>Castiglione Del Lago</t>
  </si>
  <si>
    <t>Cerreto Di Spoleto</t>
  </si>
  <si>
    <t>Citerna</t>
  </si>
  <si>
    <t>Città Della Pieve</t>
  </si>
  <si>
    <t>Città Di Castello</t>
  </si>
  <si>
    <t>Collazzone</t>
  </si>
  <si>
    <t>Corciano</t>
  </si>
  <si>
    <t>Costacciaro</t>
  </si>
  <si>
    <t>Deruta</t>
  </si>
  <si>
    <t>Foligno</t>
  </si>
  <si>
    <t>Fossato Di Vico</t>
  </si>
  <si>
    <t>Fratta Todina</t>
  </si>
  <si>
    <t>Giano Dell'Umbria</t>
  </si>
  <si>
    <t>Gualdo Cattaneo</t>
  </si>
  <si>
    <t>Gualdo Tadino</t>
  </si>
  <si>
    <t>Gubbio</t>
  </si>
  <si>
    <t>Lisciano Niccone</t>
  </si>
  <si>
    <t>Magione</t>
  </si>
  <si>
    <t>Marsciano</t>
  </si>
  <si>
    <t>Massa Martana</t>
  </si>
  <si>
    <t>Monte Castello Di Vibio</t>
  </si>
  <si>
    <t>Monte Santa Maria Tiberina</t>
  </si>
  <si>
    <t>Montefalco</t>
  </si>
  <si>
    <t>Monteleone Di Spoleto</t>
  </si>
  <si>
    <t>Montone</t>
  </si>
  <si>
    <t>Nocera Umbra</t>
  </si>
  <si>
    <t>Norcia</t>
  </si>
  <si>
    <t>Paciano</t>
  </si>
  <si>
    <t>Panicale</t>
  </si>
  <si>
    <t>Passignano Sul Trasimeno</t>
  </si>
  <si>
    <t>Perugia</t>
  </si>
  <si>
    <t>Piegaro</t>
  </si>
  <si>
    <t>Pietralunga</t>
  </si>
  <si>
    <t>Poggiodomo</t>
  </si>
  <si>
    <t>Preci</t>
  </si>
  <si>
    <t>San Giustino</t>
  </si>
  <si>
    <t>Sant'Anatolia Di Narco</t>
  </si>
  <si>
    <t>Scheggia E Pascelupo</t>
  </si>
  <si>
    <t>Scheggino</t>
  </si>
  <si>
    <t>Sellano</t>
  </si>
  <si>
    <t>Sigillo</t>
  </si>
  <si>
    <t>Spello</t>
  </si>
  <si>
    <t>Spoleto</t>
  </si>
  <si>
    <t>Todi</t>
  </si>
  <si>
    <t>Torgiano</t>
  </si>
  <si>
    <t>Trevi</t>
  </si>
  <si>
    <t>Tuoro Sul Trasimeno</t>
  </si>
  <si>
    <t>Umbertide</t>
  </si>
  <si>
    <t>Valfabbrica</t>
  </si>
  <si>
    <t>Vallo Di Nera</t>
  </si>
  <si>
    <t>Valtopina</t>
  </si>
  <si>
    <t>Acquasparta</t>
  </si>
  <si>
    <t>Allerona</t>
  </si>
  <si>
    <t>Alviano</t>
  </si>
  <si>
    <t>Amelia</t>
  </si>
  <si>
    <t>Arrone</t>
  </si>
  <si>
    <t>Attigliano</t>
  </si>
  <si>
    <t>Avigliano Umbro</t>
  </si>
  <si>
    <t>Baschi</t>
  </si>
  <si>
    <t>Calvi Dell'Umbria</t>
  </si>
  <si>
    <t>Castel Giorgio</t>
  </si>
  <si>
    <t>Castel Viscardo</t>
  </si>
  <si>
    <t>Fabro</t>
  </si>
  <si>
    <t>Ferentillo</t>
  </si>
  <si>
    <t>Ficulle</t>
  </si>
  <si>
    <t>Giove</t>
  </si>
  <si>
    <t>Guardea</t>
  </si>
  <si>
    <t>Lugnano In Teverina</t>
  </si>
  <si>
    <t>Montecastrilli</t>
  </si>
  <si>
    <t>Montecchio</t>
  </si>
  <si>
    <t>Montefranco</t>
  </si>
  <si>
    <t>Montegabbione</t>
  </si>
  <si>
    <t>Monteleone D'Orvieto</t>
  </si>
  <si>
    <t>Narni</t>
  </si>
  <si>
    <t>Orvieto</t>
  </si>
  <si>
    <t>Otricoli</t>
  </si>
  <si>
    <t>Parrano</t>
  </si>
  <si>
    <t>Penna In Teverina</t>
  </si>
  <si>
    <t>Polino</t>
  </si>
  <si>
    <t>Porano</t>
  </si>
  <si>
    <t>San Gemini</t>
  </si>
  <si>
    <t>San Venanzo</t>
  </si>
  <si>
    <t>Stroncone</t>
  </si>
  <si>
    <t>Terni</t>
  </si>
  <si>
    <t>Agugliano</t>
  </si>
  <si>
    <t>Ancona</t>
  </si>
  <si>
    <t>Arcevia</t>
  </si>
  <si>
    <t>Barbara</t>
  </si>
  <si>
    <t>Belvedere Ostrense</t>
  </si>
  <si>
    <t>Camerano</t>
  </si>
  <si>
    <t>Camerata Picena</t>
  </si>
  <si>
    <t>Castelbellino</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</si>
  <si>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</si>
  <si>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</si>
  <si>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</si>
  <si>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</si>
  <si>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</si>
  <si>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</si>
  <si>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</si>
  <si>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</si>
  <si>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</si>
  <si>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</si>
  <si>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</si>
  <si>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</si>
  <si>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</si>
  <si>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</si>
  <si>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</si>
  <si>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</si>
  <si>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 Roberto</t>
  </si>
  <si>
    <t>Monte San Vito</t>
  </si>
  <si>
    <t>Montecarotto</t>
  </si>
  <si>
    <t>Montemarciano</t>
  </si>
  <si>
    <t>Morro D'Alba</t>
  </si>
  <si>
    <t>Numana</t>
  </si>
  <si>
    <t>Offagna</t>
  </si>
  <si>
    <t>Osimo</t>
  </si>
  <si>
    <t>Ostra</t>
  </si>
  <si>
    <t>Ostra Vetere</t>
  </si>
  <si>
    <t>Poggio San Marcello</t>
  </si>
  <si>
    <t>Polverigi</t>
  </si>
  <si>
    <t>Rosora</t>
  </si>
  <si>
    <t>San Marcello</t>
  </si>
  <si>
    <t>San Paolo Di Jesi</t>
  </si>
  <si>
    <t>Santa Maria Nuova</t>
  </si>
  <si>
    <t>Sassoferrato</t>
  </si>
  <si>
    <t>Senigallia</t>
  </si>
  <si>
    <t>Serra De' Conti</t>
  </si>
  <si>
    <t>Serra San Quirico</t>
  </si>
  <si>
    <t>Sirolo</t>
  </si>
  <si>
    <t>Staffolo</t>
  </si>
  <si>
    <t>Trecastelli</t>
  </si>
  <si>
    <t>Acquasanta Terme</t>
  </si>
  <si>
    <t>Acquaviva Picena</t>
  </si>
  <si>
    <t>Appignano Del Tronto</t>
  </si>
  <si>
    <t>Arquata Del Tronto</t>
  </si>
  <si>
    <t>Ascoli Piceno</t>
  </si>
  <si>
    <t>Carassai</t>
  </si>
  <si>
    <t>Castel Di Lama</t>
  </si>
  <si>
    <t>Castignano</t>
  </si>
  <si>
    <t>Castorano</t>
  </si>
  <si>
    <t>Colli Del Tronto</t>
  </si>
  <si>
    <t>Comunanza</t>
  </si>
  <si>
    <t>Cossignano</t>
  </si>
  <si>
    <t>Cupra Marittima</t>
  </si>
  <si>
    <t>Folignano</t>
  </si>
  <si>
    <t>Force</t>
  </si>
  <si>
    <t>Grottammare</t>
  </si>
  <si>
    <t>Maltignano</t>
  </si>
  <si>
    <t>Massignano</t>
  </si>
  <si>
    <t>Monsampolo Del Tronto</t>
  </si>
  <si>
    <t>Montalto Delle Marche</t>
  </si>
  <si>
    <t>Montedinove</t>
  </si>
  <si>
    <t>Montefiore Dell'Aso</t>
  </si>
  <si>
    <t>Montegallo</t>
  </si>
  <si>
    <t>Montemonaco</t>
  </si>
  <si>
    <t>Monteprandone</t>
  </si>
  <si>
    <t>Offida</t>
  </si>
  <si>
    <t>Palmiano</t>
  </si>
  <si>
    <t>Ripatransone</t>
  </si>
  <si>
    <t>Roccafluvione</t>
  </si>
  <si>
    <t>Rotella</t>
  </si>
  <si>
    <t>San Benedetto Del Tronto</t>
  </si>
  <si>
    <t>Spinetoli</t>
  </si>
  <si>
    <t>Venarotta</t>
  </si>
  <si>
    <t>Altidona</t>
  </si>
  <si>
    <t>Amandola</t>
  </si>
  <si>
    <t>Belmonte Piceno</t>
  </si>
  <si>
    <t>Campofilone</t>
  </si>
  <si>
    <t>Falerone</t>
  </si>
  <si>
    <t>Fermo</t>
  </si>
  <si>
    <t>Francavilla D'Ete</t>
  </si>
  <si>
    <t>Grottazzolina</t>
  </si>
  <si>
    <t>Lapedona</t>
  </si>
  <si>
    <t>Magliano Di Tenna</t>
  </si>
  <si>
    <t>Massa Fermana</t>
  </si>
  <si>
    <t>Monsampietro Morico</t>
  </si>
  <si>
    <t>Montappone</t>
  </si>
  <si>
    <t>Monte Giberto</t>
  </si>
  <si>
    <t>Monte Rinaldo</t>
  </si>
  <si>
    <t>Monte San Pietrangeli</t>
  </si>
  <si>
    <t>Monte Urano</t>
  </si>
  <si>
    <t>Monte Vidon Combatte</t>
  </si>
  <si>
    <t>Monte Vidon Corrado</t>
  </si>
  <si>
    <t>Montefalcone Appennino</t>
  </si>
  <si>
    <t>Montefortino</t>
  </si>
  <si>
    <t>Montegiorgio</t>
  </si>
  <si>
    <t>Montegranaro</t>
  </si>
  <si>
    <t>Monteleone Di Fermo</t>
  </si>
  <si>
    <t>Montelparo</t>
  </si>
  <si>
    <t>Monterubbiano</t>
  </si>
  <si>
    <t>Montottone</t>
  </si>
  <si>
    <t>Moresco</t>
  </si>
  <si>
    <t>Ortezzano</t>
  </si>
  <si>
    <t>Pedaso</t>
  </si>
  <si>
    <t>Petritoli</t>
  </si>
  <si>
    <t>Ponzano Di Fermo</t>
  </si>
  <si>
    <t>Porto San Giorgio</t>
  </si>
  <si>
    <t>Porto Sant'Elpidio</t>
  </si>
  <si>
    <t>Rapagnano</t>
  </si>
  <si>
    <t>Santa Vittoria In Matenano</t>
  </si>
  <si>
    <t>Sant'Elpidio A Mare</t>
  </si>
  <si>
    <t>Servigliano</t>
  </si>
  <si>
    <t>Smerillo</t>
  </si>
  <si>
    <t>Torre San Patrizio</t>
  </si>
  <si>
    <t>Apiro</t>
  </si>
  <si>
    <t>Appignano</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</si>
  <si>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</si>
  <si>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</si>
  <si>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</si>
  <si>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</si>
  <si>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</si>
  <si>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</si>
  <si>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</si>
  <si>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</si>
  <si>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</si>
  <si>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</si>
  <si>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</si>
  <si>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</si>
  <si>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</si>
  <si>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</si>
  <si>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Fiuminata</t>
  </si>
  <si>
    <t>Gagliole</t>
  </si>
  <si>
    <t>Gualdo</t>
  </si>
  <si>
    <t>Loro Piceno</t>
  </si>
  <si>
    <t>Macerata</t>
  </si>
  <si>
    <t>Matelica</t>
  </si>
  <si>
    <t>Mogliano</t>
  </si>
  <si>
    <t>Monte Cavallo</t>
  </si>
  <si>
    <t>Monte San Giusto</t>
  </si>
  <si>
    <t>Monte San Martino</t>
  </si>
  <si>
    <t>Montecassiano</t>
  </si>
  <si>
    <t>Montecosaro</t>
  </si>
  <si>
    <t>Montefano</t>
  </si>
  <si>
    <t>Montelupone</t>
  </si>
  <si>
    <t>Morrovalle</t>
  </si>
  <si>
    <t>Muccia</t>
  </si>
  <si>
    <t>Penna San Giovanni</t>
  </si>
  <si>
    <t>Petriolo</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</si>
  <si>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</si>
  <si>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</si>
  <si>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</si>
  <si>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</si>
  <si>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</si>
  <si>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</si>
  <si>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</si>
  <si>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</si>
  <si>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</si>
  <si>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</si>
  <si>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</si>
  <si>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</si>
  <si>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</si>
  <si>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</si>
  <si>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</si>
  <si>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</si>
  <si>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</si>
  <si>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</si>
  <si>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</si>
  <si>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Valfornace</t>
  </si>
  <si>
    <t>Visso</t>
  </si>
  <si>
    <t>Acqualagna</t>
  </si>
  <si>
    <t>Apecchio</t>
  </si>
  <si>
    <t>Belforte All'Isauro</t>
  </si>
  <si>
    <t>Borgo Pace</t>
  </si>
  <si>
    <t>Cagli</t>
  </si>
  <si>
    <t>Cantiano</t>
  </si>
  <si>
    <t>Carpegna</t>
  </si>
  <si>
    <t>Cartoceto</t>
  </si>
  <si>
    <t>Colli Al Metauro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</si>
  <si>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</si>
  <si>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</si>
  <si>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</si>
  <si>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</si>
  <si>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</si>
  <si>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</si>
  <si>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</si>
  <si>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</si>
  <si>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</si>
  <si>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</si>
  <si>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</si>
  <si>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</si>
  <si>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</si>
  <si>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</si>
  <si>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</si>
  <si>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</si>
  <si>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 Cerignone</t>
  </si>
  <si>
    <t>Monte Grimano Terme</t>
  </si>
  <si>
    <t>Monte Porzio</t>
  </si>
  <si>
    <t>Montecalvo In Foglia</t>
  </si>
  <si>
    <t>Monteciccardo</t>
  </si>
  <si>
    <t>Montecopiolo</t>
  </si>
  <si>
    <t>Montefelcino</t>
  </si>
  <si>
    <t>Montelabbate</t>
  </si>
  <si>
    <t>Pergola</t>
  </si>
  <si>
    <t>Pesaro</t>
  </si>
  <si>
    <t>Petriano</t>
  </si>
  <si>
    <t>Piandimeleto</t>
  </si>
  <si>
    <t>Pietrarubbia</t>
  </si>
  <si>
    <t>Piobbico</t>
  </si>
  <si>
    <t>San Costanzo</t>
  </si>
  <si>
    <t>San Lorenzo In Campo</t>
  </si>
  <si>
    <t>Sant'Angelo In Vado</t>
  </si>
  <si>
    <t>Sant'Ippolito</t>
  </si>
  <si>
    <t>Sassocorvaro Auditore</t>
  </si>
  <si>
    <t>Sassofeltrio</t>
  </si>
  <si>
    <t>Serra Sant'Abbondio</t>
  </si>
  <si>
    <t>Tavoleto</t>
  </si>
  <si>
    <t>Tavullia</t>
  </si>
  <si>
    <t>Terre Roveresche</t>
  </si>
  <si>
    <t>Urbania</t>
  </si>
  <si>
    <t>Urbino</t>
  </si>
  <si>
    <t>Vallefoglia</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</si>
  <si>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</si>
  <si>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</si>
  <si>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</si>
  <si>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</si>
  <si>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</si>
  <si>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</si>
  <si>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</si>
  <si>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</si>
  <si>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</si>
  <si>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</si>
  <si>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</si>
  <si>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</si>
  <si>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</si>
  <si>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</si>
  <si>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</si>
  <si>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</si>
  <si>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</si>
  <si>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</si>
  <si>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</si>
  <si>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</si>
  <si>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</si>
  <si>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 Dei Volsci</t>
  </si>
  <si>
    <t>Castrocielo</t>
  </si>
  <si>
    <t>Ceccano</t>
  </si>
  <si>
    <t>Ceprano</t>
  </si>
  <si>
    <t>Cervaro</t>
  </si>
  <si>
    <t>Colfelice</t>
  </si>
  <si>
    <t>Colle San Magno</t>
  </si>
  <si>
    <t>Collepardo</t>
  </si>
  <si>
    <t>Coreno Ausonio</t>
  </si>
  <si>
    <t>Esperia</t>
  </si>
  <si>
    <t>Falvaterra</t>
  </si>
  <si>
    <t>Ferentino</t>
  </si>
  <si>
    <t>Filettino</t>
  </si>
  <si>
    <t>Fiuggi</t>
  </si>
  <si>
    <t>Fontana Liri</t>
  </si>
  <si>
    <t>Fontechiari</t>
  </si>
  <si>
    <t>Frosinone</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</si>
  <si>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</si>
  <si>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</si>
  <si>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</si>
  <si>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</si>
  <si>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</si>
  <si>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</si>
  <si>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</si>
  <si>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</si>
  <si>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</si>
  <si>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</si>
  <si>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</si>
  <si>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</si>
  <si>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</si>
  <si>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</si>
  <si>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</si>
  <si>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</si>
  <si>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</si>
  <si>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</si>
  <si>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</si>
  <si>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</si>
  <si>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 D'Arce</t>
  </si>
  <si>
    <t>Roccasecca</t>
  </si>
  <si>
    <t>San Biagio Saracinisco</t>
  </si>
  <si>
    <t>San Donato Val Di Comino</t>
  </si>
  <si>
    <t>San Giorgio A Liri</t>
  </si>
  <si>
    <t>San Giovanni Incarico</t>
  </si>
  <si>
    <t>San Vittore Del Lazio</t>
  </si>
  <si>
    <t>Sant'Ambrogio Sul Garigliano</t>
  </si>
  <si>
    <t>Sant'Andrea Del Garigliano</t>
  </si>
  <si>
    <t>Sant'Apollinare</t>
  </si>
  <si>
    <t>Sant'Elia Fiumerapido</t>
  </si>
  <si>
    <t>Santopadre</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</si>
  <si>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</si>
  <si>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</si>
  <si>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</si>
  <si>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</si>
  <si>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</si>
  <si>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</si>
  <si>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</si>
  <si>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</si>
  <si>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</si>
  <si>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</si>
  <si>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</si>
  <si>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</si>
  <si>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</si>
  <si>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</si>
  <si>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</si>
  <si>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</si>
  <si>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</si>
  <si>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</si>
  <si>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</si>
  <si>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</si>
  <si>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</si>
  <si>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Aprilia</t>
  </si>
  <si>
    <t>Bassiano</t>
  </si>
  <si>
    <t>Campodimele</t>
  </si>
  <si>
    <t>Castelforte</t>
  </si>
  <si>
    <t>Cisterna Di Latina</t>
  </si>
  <si>
    <t>Cori</t>
  </si>
  <si>
    <t>Fondi</t>
  </si>
  <si>
    <t>Formia</t>
  </si>
  <si>
    <t>Gaeta</t>
  </si>
  <si>
    <t>Itri</t>
  </si>
  <si>
    <t>Latina</t>
  </si>
  <si>
    <t>Lenola</t>
  </si>
  <si>
    <t>Maenza</t>
  </si>
  <si>
    <t>Minturno</t>
  </si>
  <si>
    <t>Monte San Biagio</t>
  </si>
  <si>
    <t>Norma</t>
  </si>
  <si>
    <t>Pontinia</t>
  </si>
  <si>
    <t>Ponza</t>
  </si>
  <si>
    <t>Priverno</t>
  </si>
  <si>
    <t>Prossedi</t>
  </si>
  <si>
    <t>Rocca Massima</t>
  </si>
  <si>
    <t>Roccagorga</t>
  </si>
  <si>
    <t>Roccasecca Dei Volsci</t>
  </si>
  <si>
    <t>Sabaudia</t>
  </si>
  <si>
    <t>San Felice Circeo</t>
  </si>
  <si>
    <t>Santi Cosma E Damiano</t>
  </si>
  <si>
    <t>Sermoneta</t>
  </si>
  <si>
    <t>Sezze</t>
  </si>
  <si>
    <t>Sonnino</t>
  </si>
  <si>
    <t>Sperlonga</t>
  </si>
  <si>
    <t>Spigno Saturnia</t>
  </si>
  <si>
    <t>Terracina</t>
  </si>
  <si>
    <t>Ventotene</t>
  </si>
  <si>
    <t>Accumoli</t>
  </si>
  <si>
    <t>Amatrice</t>
  </si>
  <si>
    <t>Antrodoco</t>
  </si>
  <si>
    <t>Ascrea</t>
  </si>
  <si>
    <t>Belmonte In Sabina</t>
  </si>
  <si>
    <t>Borbona</t>
  </si>
  <si>
    <t>Borgo Velino</t>
  </si>
  <si>
    <t>Borgorose</t>
  </si>
  <si>
    <t>Cantalice</t>
  </si>
  <si>
    <t>Cantalupo In Sabina</t>
  </si>
  <si>
    <t>Casaprota</t>
  </si>
  <si>
    <t>Casperia</t>
  </si>
  <si>
    <t>Castel Di Tora</t>
  </si>
  <si>
    <t>Castel Sant'Angelo</t>
  </si>
  <si>
    <t>Castelnuovo Di Farfa</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</si>
  <si>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</si>
  <si>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</si>
  <si>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</si>
  <si>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</si>
  <si>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</si>
  <si>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</si>
  <si>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</si>
  <si>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</si>
  <si>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</si>
  <si>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</si>
  <si>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</si>
  <si>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</si>
  <si>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</si>
  <si>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</si>
  <si>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</si>
  <si>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</si>
  <si>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</si>
  <si>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</si>
  <si>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</si>
  <si>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</si>
  <si>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</si>
  <si>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</si>
  <si>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</si>
  <si>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</si>
  <si>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 San Giovanni In Sabina</t>
  </si>
  <si>
    <t>Montebuono</t>
  </si>
  <si>
    <t>Monteleone Sabino</t>
  </si>
  <si>
    <t>Montenero Sabino</t>
  </si>
  <si>
    <t>Montopoli Di Sabina</t>
  </si>
  <si>
    <t>Morro Reatino</t>
  </si>
  <si>
    <t>Nespolo</t>
  </si>
  <si>
    <t>Orvinio</t>
  </si>
  <si>
    <t>Paganico Sabino</t>
  </si>
  <si>
    <t>Pescorocchiano</t>
  </si>
  <si>
    <t>Petrella Salto</t>
  </si>
  <si>
    <t>Poggio Bustone</t>
  </si>
  <si>
    <t>Poggio Catino</t>
  </si>
  <si>
    <t>Poggio Mirteto</t>
  </si>
  <si>
    <t>Poggio Moiano</t>
  </si>
  <si>
    <t>Poggio Nativo</t>
  </si>
  <si>
    <t>Poggio San Lorenzo</t>
  </si>
  <si>
    <t>Posta</t>
  </si>
  <si>
    <t>Pozzaglia Sabina</t>
  </si>
  <si>
    <t>Rieti</t>
  </si>
  <si>
    <t>Rivodutri</t>
  </si>
  <si>
    <t>Rocca Sinibalda</t>
  </si>
  <si>
    <t>Roccantica</t>
  </si>
  <si>
    <t>Salisano</t>
  </si>
  <si>
    <t>Scandriglia</t>
  </si>
  <si>
    <t>Selci</t>
  </si>
  <si>
    <t>Stimigliano</t>
  </si>
  <si>
    <t>Tarano</t>
  </si>
  <si>
    <t>Toffia</t>
  </si>
  <si>
    <t>Torri In Sabina</t>
  </si>
  <si>
    <t>Torricella In Sabina</t>
  </si>
  <si>
    <t>Turania</t>
  </si>
  <si>
    <t>Vacone</t>
  </si>
  <si>
    <t>Varco Sabino</t>
  </si>
  <si>
    <t>Affile</t>
  </si>
  <si>
    <t>Agosta</t>
  </si>
  <si>
    <t>Albano Laziale</t>
  </si>
  <si>
    <t>Allumiere</t>
  </si>
  <si>
    <t>Anguillara Sabazia</t>
  </si>
  <si>
    <t>Anticoli Corrado</t>
  </si>
  <si>
    <t>Anzio</t>
  </si>
  <si>
    <t>Arcinazzo Romano</t>
  </si>
  <si>
    <t>Ardea</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</si>
  <si>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</si>
  <si>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</si>
  <si>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</si>
  <si>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</si>
  <si>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</si>
  <si>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</si>
  <si>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</si>
  <si>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</si>
  <si>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</si>
  <si>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</si>
  <si>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</si>
  <si>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</si>
  <si>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</si>
  <si>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</si>
  <si>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</si>
  <si>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 San Pietro Romano</t>
  </si>
  <si>
    <t>Castelnuovo Di Porto</t>
  </si>
  <si>
    <t>Cave</t>
  </si>
  <si>
    <t>Cerreto Laziale</t>
  </si>
  <si>
    <t>Cervara Di Roma</t>
  </si>
  <si>
    <t>Cerveteri</t>
  </si>
  <si>
    <t>Ciampino</t>
  </si>
  <si>
    <t>Ciciliano</t>
  </si>
  <si>
    <t>Cineto Romano</t>
  </si>
  <si>
    <t>Civitavecchia</t>
  </si>
  <si>
    <t>Civitella San Paolo</t>
  </si>
  <si>
    <t>Colleferro</t>
  </si>
  <si>
    <t>Colonna</t>
  </si>
  <si>
    <t>Fiano Romano</t>
  </si>
  <si>
    <t>Filacciano</t>
  </si>
  <si>
    <t>Fiumicino</t>
  </si>
  <si>
    <t>Fonte Nuova</t>
  </si>
  <si>
    <t>Formello</t>
  </si>
  <si>
    <t>Frascati</t>
  </si>
  <si>
    <t>Gallicano Nel Lazio</t>
  </si>
  <si>
    <t>Gavignano</t>
  </si>
  <si>
    <t>Genazzano</t>
  </si>
  <si>
    <t>Genzano Di Roma</t>
  </si>
  <si>
    <t>Gerano</t>
  </si>
  <si>
    <t>Gorga</t>
  </si>
  <si>
    <t>Grottaferrata</t>
  </si>
  <si>
    <t>Guidonia Montecelio</t>
  </si>
  <si>
    <t>Jenne</t>
  </si>
  <si>
    <t>Labico</t>
  </si>
  <si>
    <t>Ladispoli</t>
  </si>
  <si>
    <t>Lanuvio</t>
  </si>
  <si>
    <t>Lariano</t>
  </si>
  <si>
    <t>Licenza</t>
  </si>
  <si>
    <t>Magliano Romano</t>
  </si>
  <si>
    <t>Mandela</t>
  </si>
  <si>
    <t>Manziana</t>
  </si>
  <si>
    <t>Marano Equo</t>
  </si>
  <si>
    <t>Marcellina</t>
  </si>
  <si>
    <t>Marino</t>
  </si>
  <si>
    <t>Mazzano Romano</t>
  </si>
  <si>
    <t>Mentana</t>
  </si>
  <si>
    <t>Monte Compatri</t>
  </si>
  <si>
    <t>Monte Porzio Catone</t>
  </si>
  <si>
    <t>Monteflavio</t>
  </si>
  <si>
    <t>Montelanico</t>
  </si>
  <si>
    <t>Montelibretti</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</si>
  <si>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</si>
  <si>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</si>
  <si>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</si>
  <si>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</si>
  <si>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</si>
  <si>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</si>
  <si>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</si>
  <si>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</si>
  <si>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</si>
  <si>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</si>
  <si>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</si>
  <si>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</si>
  <si>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</si>
  <si>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</si>
  <si>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</si>
  <si>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</si>
  <si>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</si>
  <si>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</si>
  <si>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</si>
  <si>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</si>
  <si>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</si>
  <si>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</si>
  <si>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 Priora</t>
  </si>
  <si>
    <t>Rocca Santo Stefano</t>
  </si>
  <si>
    <t>Roccagiovine</t>
  </si>
  <si>
    <t>Roiate</t>
  </si>
  <si>
    <t>Roma</t>
  </si>
  <si>
    <t>Roviano</t>
  </si>
  <si>
    <t>Sacrofano</t>
  </si>
  <si>
    <t>Sambuci</t>
  </si>
  <si>
    <t>San Cesareo</t>
  </si>
  <si>
    <t>San Gregorio Da Sassola</t>
  </si>
  <si>
    <t>San Polo Dei Cavalieri</t>
  </si>
  <si>
    <t>San Vito Romano</t>
  </si>
  <si>
    <t>Santa Marinella</t>
  </si>
  <si>
    <t>Sant'Angelo Romano</t>
  </si>
  <si>
    <t>Sant'Oreste</t>
  </si>
  <si>
    <t>Saracinesco</t>
  </si>
  <si>
    <t>Segni</t>
  </si>
  <si>
    <t>Subiaco</t>
  </si>
  <si>
    <t>Tivoli</t>
  </si>
  <si>
    <t>Tolfa</t>
  </si>
  <si>
    <t>Torrita Tiberina</t>
  </si>
  <si>
    <t>Trevignano Romano</t>
  </si>
  <si>
    <t>Vallepietra</t>
  </si>
  <si>
    <t>Vallinfreda</t>
  </si>
  <si>
    <t>Valmontone</t>
  </si>
  <si>
    <t>Velletri</t>
  </si>
  <si>
    <t>Vicovaro</t>
  </si>
  <si>
    <t>Vivaro Romano</t>
  </si>
  <si>
    <t>Zagarolo</t>
  </si>
  <si>
    <t>Acquapendente</t>
  </si>
  <si>
    <t>Arlena Di Castro</t>
  </si>
  <si>
    <t>Bagnoregio</t>
  </si>
  <si>
    <t>Barbarano Romano</t>
  </si>
  <si>
    <t>Bassano In Teverina</t>
  </si>
  <si>
    <t>Bassano Romano</t>
  </si>
  <si>
    <t>Blera</t>
  </si>
  <si>
    <t>Bolsena</t>
  </si>
  <si>
    <t>Bomarzo</t>
  </si>
  <si>
    <t>Calcata</t>
  </si>
  <si>
    <t>Canepina</t>
  </si>
  <si>
    <t>Canino</t>
  </si>
  <si>
    <t>Capodimonte</t>
  </si>
  <si>
    <t>Capranica</t>
  </si>
  <si>
    <t>Caprarola</t>
  </si>
  <si>
    <t>Carbognano</t>
  </si>
  <si>
    <t>Castel Sant'Elia</t>
  </si>
  <si>
    <t>Castiglione In Teverina</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</si>
  <si>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</si>
  <si>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</si>
  <si>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</si>
  <si>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</si>
  <si>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</si>
  <si>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</si>
  <si>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</si>
  <si>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</si>
  <si>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</si>
  <si>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</si>
  <si>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</si>
  <si>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</si>
  <si>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</si>
  <si>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</si>
  <si>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</si>
  <si>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</si>
  <si>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</si>
  <si>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 Romano</t>
  </si>
  <si>
    <t>Montefiascone</t>
  </si>
  <si>
    <t>Monterosi</t>
  </si>
  <si>
    <t>Nepi</t>
  </si>
  <si>
    <t>Onano</t>
  </si>
  <si>
    <t>Oriolo Romano</t>
  </si>
  <si>
    <t>Orte</t>
  </si>
  <si>
    <t>Piansano</t>
  </si>
  <si>
    <t>Proceno</t>
  </si>
  <si>
    <t>Ronciglione</t>
  </si>
  <si>
    <t>San Lorenzo Nuovo</t>
  </si>
  <si>
    <t>Soriano Nel Cimino</t>
  </si>
  <si>
    <t>Sutri</t>
  </si>
  <si>
    <t>Tarquinia</t>
  </si>
  <si>
    <t>Tessennano</t>
  </si>
  <si>
    <t>Tuscania</t>
  </si>
  <si>
    <t>Valentano</t>
  </si>
  <si>
    <t>Vallerano</t>
  </si>
  <si>
    <t>Vasanello</t>
  </si>
  <si>
    <t>Vejano</t>
  </si>
  <si>
    <t>Vetralla</t>
  </si>
  <si>
    <t>Vignanello</t>
  </si>
  <si>
    <t>Villa San Giovanni In Tuscia</t>
  </si>
  <si>
    <t>Viterbo</t>
  </si>
  <si>
    <t>Vitorchiano</t>
  </si>
  <si>
    <t>Altino</t>
  </si>
  <si>
    <t>Archi</t>
  </si>
  <si>
    <t>Ari</t>
  </si>
  <si>
    <t>Arielli</t>
  </si>
  <si>
    <t>Atessa</t>
  </si>
  <si>
    <t>Bomba</t>
  </si>
  <si>
    <t>Borrello</t>
  </si>
  <si>
    <t>Bucchianico</t>
  </si>
  <si>
    <t>Canosa Sannita</t>
  </si>
  <si>
    <t>Carpineto Sinello</t>
  </si>
  <si>
    <t>Carunchio</t>
  </si>
  <si>
    <t>Casacanditella</t>
  </si>
  <si>
    <t>Casalanguida</t>
  </si>
  <si>
    <t>Casalbordino</t>
  </si>
  <si>
    <t>Casalincontrada</t>
  </si>
  <si>
    <t>Casoli</t>
  </si>
  <si>
    <t>Castel Frentano</t>
  </si>
  <si>
    <t>Castelguidone</t>
  </si>
  <si>
    <t>Castiglione Messer Marino</t>
  </si>
  <si>
    <t>Celenza Sul Trigno</t>
  </si>
  <si>
    <t>Chieti</t>
  </si>
  <si>
    <t>Civitaluparella</t>
  </si>
  <si>
    <t>Civitella Messer Raimondo</t>
  </si>
  <si>
    <t>Colledimacine</t>
  </si>
  <si>
    <t>Colledimezzo</t>
  </si>
  <si>
    <t>Crecchio</t>
  </si>
  <si>
    <t>Cupello</t>
  </si>
  <si>
    <t>Dogliola</t>
  </si>
  <si>
    <t>Fallo</t>
  </si>
  <si>
    <t>Fara Filiorum Petri</t>
  </si>
  <si>
    <t>Fara San Martino</t>
  </si>
  <si>
    <t>Filetto</t>
  </si>
  <si>
    <t>Fossacesia</t>
  </si>
  <si>
    <t>Fraine</t>
  </si>
  <si>
    <t>Francavilla Al Mare</t>
  </si>
  <si>
    <t>Fresagrandinaria</t>
  </si>
  <si>
    <t>Frisa</t>
  </si>
  <si>
    <t>Furci</t>
  </si>
  <si>
    <t>Gamberale</t>
  </si>
  <si>
    <t>Gessopalena</t>
  </si>
  <si>
    <t>Gissi</t>
  </si>
  <si>
    <t>Giuliano Teatino</t>
  </si>
  <si>
    <t>Guardiagrele</t>
  </si>
  <si>
    <t>Guilmi</t>
  </si>
  <si>
    <t>Lama Dei Peligni</t>
  </si>
  <si>
    <t>Lanciano</t>
  </si>
  <si>
    <t>Lentella</t>
  </si>
  <si>
    <t>Lettopalena</t>
  </si>
  <si>
    <t>Liscia</t>
  </si>
  <si>
    <t>Miglianico</t>
  </si>
  <si>
    <t>Montazzoli</t>
  </si>
  <si>
    <t>Montebello Sul Sangro</t>
  </si>
  <si>
    <t>Monteferrante</t>
  </si>
  <si>
    <t>Montelapiano</t>
  </si>
  <si>
    <t>Montenerodomo</t>
  </si>
  <si>
    <t>Monteodorisio</t>
  </si>
  <si>
    <t>Mozzagrogna</t>
  </si>
  <si>
    <t>Orsogna</t>
  </si>
  <si>
    <t>Ortona</t>
  </si>
  <si>
    <t>Paglieta</t>
  </si>
  <si>
    <t>Palena</t>
  </si>
  <si>
    <t>Palmoli</t>
  </si>
  <si>
    <t>Palombaro</t>
  </si>
  <si>
    <t>Pennadomo</t>
  </si>
  <si>
    <t>Pennapiedimonte</t>
  </si>
  <si>
    <t>Perano</t>
  </si>
  <si>
    <t>Pietraferrazzana</t>
  </si>
  <si>
    <t>Pizzoferrato</t>
  </si>
  <si>
    <t>Poggiofiorito</t>
  </si>
  <si>
    <t>Pollutri</t>
  </si>
  <si>
    <t>Pretoro</t>
  </si>
  <si>
    <t>Quadri</t>
  </si>
  <si>
    <t>Rapino</t>
  </si>
  <si>
    <t>Ripa Teatina</t>
  </si>
  <si>
    <t>Rocca San Giovanni</t>
  </si>
  <si>
    <t>Roccamontepiano</t>
  </si>
  <si>
    <t>Roccascalegna</t>
  </si>
  <si>
    <t>Roccaspinalveti</t>
  </si>
  <si>
    <t>Roio Del Sangro</t>
  </si>
  <si>
    <t>Rosello</t>
  </si>
  <si>
    <t>San Buono</t>
  </si>
  <si>
    <t>San Giovanni Lipioni</t>
  </si>
  <si>
    <t>San Giovanni Teatino</t>
  </si>
  <si>
    <t>San Martino Sulla Marrucina</t>
  </si>
  <si>
    <t>San Salvo</t>
  </si>
  <si>
    <t>San Vito Chietino</t>
  </si>
  <si>
    <t>Santa Maria Imbaro</t>
  </si>
  <si>
    <t>Sant'Eusanio Del Sangro</t>
  </si>
  <si>
    <t>Scerni</t>
  </si>
  <si>
    <t>Schiavi Di Abruzzo</t>
  </si>
  <si>
    <t>Taranta Peligna</t>
  </si>
  <si>
    <t>Tollo</t>
  </si>
  <si>
    <t>Torino Di Sangro</t>
  </si>
  <si>
    <t>Tornareccio</t>
  </si>
  <si>
    <t>Torrebruna</t>
  </si>
  <si>
    <t>Torrevecchia Teatina</t>
  </si>
  <si>
    <t>Torricella Peligna</t>
  </si>
  <si>
    <t>Treglio</t>
  </si>
  <si>
    <t>Tufillo</t>
  </si>
  <si>
    <t>Vacri</t>
  </si>
  <si>
    <t>Vasto</t>
  </si>
  <si>
    <t>Villa Santa Maria</t>
  </si>
  <si>
    <t>Villalfonsina</t>
  </si>
  <si>
    <t>Villamagna</t>
  </si>
  <si>
    <t>Acciano</t>
  </si>
  <si>
    <t>Aielli</t>
  </si>
  <si>
    <t>Alfedena</t>
  </si>
  <si>
    <t>Anversa Degli Abruzzi</t>
  </si>
  <si>
    <t>Ateleta</t>
  </si>
  <si>
    <t>Avezzano</t>
  </si>
  <si>
    <t>Balsorano</t>
  </si>
  <si>
    <t>Barete</t>
  </si>
  <si>
    <t>Barisciano</t>
  </si>
  <si>
    <t>Barrea</t>
  </si>
  <si>
    <t>Bisegna</t>
  </si>
  <si>
    <t>Bugnara</t>
  </si>
  <si>
    <t>Cagnano Amiterno</t>
  </si>
  <si>
    <t>Calascio</t>
  </si>
  <si>
    <t>Campo Di Giove</t>
  </si>
  <si>
    <t>Campotosto</t>
  </si>
  <si>
    <t>Canistro</t>
  </si>
  <si>
    <t>Cansano</t>
  </si>
  <si>
    <t>Capestrano</t>
  </si>
  <si>
    <t>Capistrello</t>
  </si>
  <si>
    <t>Capitignano</t>
  </si>
  <si>
    <t>Caporciano</t>
  </si>
  <si>
    <t>Cappadocia</t>
  </si>
  <si>
    <t>Carapelle Calvisio</t>
  </si>
  <si>
    <t>Carsoli</t>
  </si>
  <si>
    <t>Castel Del Monte</t>
  </si>
  <si>
    <t>Castel Di Ieri</t>
  </si>
  <si>
    <t>Castel Di Sangro</t>
  </si>
  <si>
    <t>Castellafiume</t>
  </si>
  <si>
    <t>Castelvecchio Calvisio</t>
  </si>
  <si>
    <t>Castelvecchio Subequo</t>
  </si>
  <si>
    <t>Celano</t>
  </si>
  <si>
    <t>Cerchio</t>
  </si>
  <si>
    <t>Civita D'Antino</t>
  </si>
  <si>
    <t>Civitella Alfedena</t>
  </si>
  <si>
    <t>Civitella Roveto</t>
  </si>
  <si>
    <t>Cocullo</t>
  </si>
  <si>
    <t>Collarmele</t>
  </si>
  <si>
    <t>Collelongo</t>
  </si>
  <si>
    <t>Collepietro</t>
  </si>
  <si>
    <t>Corfinio</t>
  </si>
  <si>
    <t>Fagnano Alto</t>
  </si>
  <si>
    <t>Fontecchio</t>
  </si>
  <si>
    <t>Fossa</t>
  </si>
  <si>
    <t>Gagliano Aterno</t>
  </si>
  <si>
    <t>Gioia Dei Marsi</t>
  </si>
  <si>
    <t>Goriano Sicoli</t>
  </si>
  <si>
    <t>Introdacqua</t>
  </si>
  <si>
    <t>L'Aquila</t>
  </si>
  <si>
    <t>Lecce Nei Marsi</t>
  </si>
  <si>
    <t>Luco Dei Marsi</t>
  </si>
  <si>
    <t>Lucoli</t>
  </si>
  <si>
    <t>Magliano De' Marsi</t>
  </si>
  <si>
    <t>Massa D'Albe</t>
  </si>
  <si>
    <t>Molina Aterno</t>
  </si>
  <si>
    <t>Montereale</t>
  </si>
  <si>
    <t>Morino</t>
  </si>
  <si>
    <t>Navelli</t>
  </si>
  <si>
    <t>Ocre</t>
  </si>
  <si>
    <t>Ofena</t>
  </si>
  <si>
    <t>Opi</t>
  </si>
  <si>
    <t>Oricola</t>
  </si>
  <si>
    <t>Ortona Dei Marsi</t>
  </si>
  <si>
    <t>Ortucchio</t>
  </si>
  <si>
    <t>Ovindoli</t>
  </si>
  <si>
    <t>Pacentro</t>
  </si>
  <si>
    <t>Pereto</t>
  </si>
  <si>
    <t>Pescasseroli</t>
  </si>
  <si>
    <t>Pescina</t>
  </si>
  <si>
    <t>Pescocostanzo</t>
  </si>
  <si>
    <t>Pettorano Sul Gizio</t>
  </si>
  <si>
    <t>Pizzoli</t>
  </si>
  <si>
    <t>Poggio Picenze</t>
  </si>
  <si>
    <t>Prata D'Ansidonia</t>
  </si>
  <si>
    <t>Pratola Peligna</t>
  </si>
  <si>
    <t>Prezza</t>
  </si>
  <si>
    <t>Raiano</t>
  </si>
  <si>
    <t>Rivisondoli</t>
  </si>
  <si>
    <t>Rocca Di Botte</t>
  </si>
  <si>
    <t>Rocca Di Cambio</t>
  </si>
  <si>
    <t>Rocca Di Mezzo</t>
  </si>
  <si>
    <t>Rocca Pia</t>
  </si>
  <si>
    <t>Roccacasale</t>
  </si>
  <si>
    <t>Roccaraso</t>
  </si>
  <si>
    <t>San Benedetto Dei Marsi</t>
  </si>
  <si>
    <t>San Benedetto In Perillis</t>
  </si>
  <si>
    <t>San Demetrio Ne' Vestini</t>
  </si>
  <si>
    <t>San Pio Delle Camere</t>
  </si>
  <si>
    <t>San Vincenzo Valle Roveto</t>
  </si>
  <si>
    <t>Sante Marie</t>
  </si>
  <si>
    <t>Sant'Eusanio Forconese</t>
  </si>
  <si>
    <t>Santo Stefano Di Sessanio</t>
  </si>
  <si>
    <t>Scanno</t>
  </si>
  <si>
    <t>Scontrone</t>
  </si>
  <si>
    <t>Scoppito</t>
  </si>
  <si>
    <t>Scurcola Marsicana</t>
  </si>
  <si>
    <t>Secinaro</t>
  </si>
  <si>
    <t>Sulmona</t>
  </si>
  <si>
    <t>Tagliacozzo</t>
  </si>
  <si>
    <t>Tione Degli Abruzzi</t>
  </si>
  <si>
    <t>Tornimparte</t>
  </si>
  <si>
    <t>Trasacco</t>
  </si>
  <si>
    <t>Villa Santa Lucia Degli Abruzzi</t>
  </si>
  <si>
    <t>Villa Sant'Angelo</t>
  </si>
  <si>
    <t>Villalago</t>
  </si>
  <si>
    <t>Villavallelonga</t>
  </si>
  <si>
    <t>Villetta Barrea</t>
  </si>
  <si>
    <t>Vittorito</t>
  </si>
  <si>
    <t>Abbateggio</t>
  </si>
  <si>
    <t>Alanno</t>
  </si>
  <si>
    <t>Bolognano</t>
  </si>
  <si>
    <t>Brittoli</t>
  </si>
  <si>
    <t>Bussi Sul Tirino</t>
  </si>
  <si>
    <t>Cappelle Sul Tavo</t>
  </si>
  <si>
    <t>Caramanico Terme</t>
  </si>
  <si>
    <t>Carpineto Della Nora</t>
  </si>
  <si>
    <t>Castiglione A Casauria</t>
  </si>
  <si>
    <t>Catignano</t>
  </si>
  <si>
    <t>Cepagatti</t>
  </si>
  <si>
    <t>Civitaquana</t>
  </si>
  <si>
    <t>Civitella Casanova</t>
  </si>
  <si>
    <t>Collecorvino</t>
  </si>
  <si>
    <t>Corvara</t>
  </si>
  <si>
    <t>Cugnoli</t>
  </si>
  <si>
    <t>Elice</t>
  </si>
  <si>
    <t>Farindola</t>
  </si>
  <si>
    <t>Lettomanoppello</t>
  </si>
  <si>
    <t>Loreto Aprutino</t>
  </si>
  <si>
    <t>Manoppello</t>
  </si>
  <si>
    <t>Montebello Di Bertona</t>
  </si>
  <si>
    <t>Montesilvano</t>
  </si>
  <si>
    <t>Moscufo</t>
  </si>
  <si>
    <t>Nocciano</t>
  </si>
  <si>
    <t>Penne</t>
  </si>
  <si>
    <t>Pescara</t>
  </si>
  <si>
    <t>Pescosansonesco</t>
  </si>
  <si>
    <t>Pianella</t>
  </si>
  <si>
    <t>Picciano</t>
  </si>
  <si>
    <t>Pietranico</t>
  </si>
  <si>
    <t>Popoli</t>
  </si>
  <si>
    <t>Roccamorice</t>
  </si>
  <si>
    <t>Rosciano</t>
  </si>
  <si>
    <t>Salle</t>
  </si>
  <si>
    <t>San Valentino In Abruzzo Citeriore</t>
  </si>
  <si>
    <t>Sant'Eufemia A Maiella</t>
  </si>
  <si>
    <t>Scafa</t>
  </si>
  <si>
    <t>Serramonacesca</t>
  </si>
  <si>
    <t>Spoltore</t>
  </si>
  <si>
    <t>Tocco Da Casauria</t>
  </si>
  <si>
    <t>Torre De' Passeri</t>
  </si>
  <si>
    <t>Turrivalignani</t>
  </si>
  <si>
    <t>Vicoli</t>
  </si>
  <si>
    <t>Villa Celiera</t>
  </si>
  <si>
    <t>Alba Adriatica</t>
  </si>
  <si>
    <t>Ancarano</t>
  </si>
  <si>
    <t>Arsita</t>
  </si>
  <si>
    <t>Atri</t>
  </si>
  <si>
    <t>Basciano</t>
  </si>
  <si>
    <t>Bellante</t>
  </si>
  <si>
    <t>Bisenti</t>
  </si>
  <si>
    <t>Campli</t>
  </si>
  <si>
    <t>Canzano</t>
  </si>
  <si>
    <t>Castel Castagna</t>
  </si>
  <si>
    <t>Castellalto</t>
  </si>
  <si>
    <t>Castelli</t>
  </si>
  <si>
    <t>Castiglione Messer Raimondo</t>
  </si>
  <si>
    <t>Castilenti</t>
  </si>
  <si>
    <t>Cellino Attanasio</t>
  </si>
  <si>
    <t>Cermignano</t>
  </si>
  <si>
    <t>Civitella Del Tronto</t>
  </si>
  <si>
    <t>Colledara</t>
  </si>
  <si>
    <t>Colonnella</t>
  </si>
  <si>
    <t>Controguerra</t>
  </si>
  <si>
    <t>Corropoli</t>
  </si>
  <si>
    <t>Cortino</t>
  </si>
  <si>
    <t>Crognaleto</t>
  </si>
  <si>
    <t>Fano Adriano</t>
  </si>
  <si>
    <t>Giulianova</t>
  </si>
  <si>
    <t>Isola Del Gran Sasso D'Italia</t>
  </si>
  <si>
    <t>Martinsicuro</t>
  </si>
  <si>
    <t>Montefino</t>
  </si>
  <si>
    <t>Montorio Al Vomano</t>
  </si>
  <si>
    <t>Morro D'Oro</t>
  </si>
  <si>
    <t>Mosciano Sant'Angelo</t>
  </si>
  <si>
    <t>Nereto</t>
  </si>
  <si>
    <t>Notaresco</t>
  </si>
  <si>
    <t>Penna Sant'Andrea</t>
  </si>
  <si>
    <t>Pietracamela</t>
  </si>
  <si>
    <t>Pineto</t>
  </si>
  <si>
    <t>Rocca Santa Maria</t>
  </si>
  <si>
    <t>Roseto Degli Abruzzi</t>
  </si>
  <si>
    <t>Sant'Egidio Alla Vibrata</t>
  </si>
  <si>
    <t>Silvi</t>
  </si>
  <si>
    <t>Teramo</t>
  </si>
  <si>
    <t>Torano Nuovo</t>
  </si>
  <si>
    <t>Torricella Sicura</t>
  </si>
  <si>
    <t>Tortoreto</t>
  </si>
  <si>
    <t>Tossicia</t>
  </si>
  <si>
    <t>Valle Castellana</t>
  </si>
  <si>
    <t>Acquaviva Collecroce</t>
  </si>
  <si>
    <t>Baranello</t>
  </si>
  <si>
    <t>Bojano</t>
  </si>
  <si>
    <t>Bonefro</t>
  </si>
  <si>
    <t>Busso</t>
  </si>
  <si>
    <t>Campobasso</t>
  </si>
  <si>
    <t>Campochiaro</t>
  </si>
  <si>
    <t>Campodipietra</t>
  </si>
  <si>
    <t>Campolieto</t>
  </si>
  <si>
    <t>Campomarino</t>
  </si>
  <si>
    <t>Casacalenda</t>
  </si>
  <si>
    <t>Casalciprano</t>
  </si>
  <si>
    <t>Castelbottaccio</t>
  </si>
  <si>
    <t>Castellino Del Biferno</t>
  </si>
  <si>
    <t>Castelmauro</t>
  </si>
  <si>
    <t>Castropignano</t>
  </si>
  <si>
    <t>Cercemaggiore</t>
  </si>
  <si>
    <t>Cercepiccola</t>
  </si>
  <si>
    <t>Civitacampomarano</t>
  </si>
  <si>
    <t>Colle D'Anchise</t>
  </si>
  <si>
    <t>Colletorto</t>
  </si>
  <si>
    <t>Duronia</t>
  </si>
  <si>
    <t>Ferrazzano</t>
  </si>
  <si>
    <t>Fossalto</t>
  </si>
  <si>
    <t>Gambatesa</t>
  </si>
  <si>
    <t>Gildone</t>
  </si>
  <si>
    <t>Guardialfiera</t>
  </si>
  <si>
    <t>Guardiaregia</t>
  </si>
  <si>
    <t>Guglionesi</t>
  </si>
  <si>
    <t>Jelsi</t>
  </si>
  <si>
    <t>Larino</t>
  </si>
  <si>
    <t>Limosano</t>
  </si>
  <si>
    <t>Lucito</t>
  </si>
  <si>
    <t>Lupara</t>
  </si>
  <si>
    <t>Macchia Valfortore</t>
  </si>
  <si>
    <t>Mafalda</t>
  </si>
  <si>
    <t>Matrice</t>
  </si>
  <si>
    <t>Mirabello Sannitico</t>
  </si>
  <si>
    <t>Monacilioni</t>
  </si>
  <si>
    <t>Montagano</t>
  </si>
  <si>
    <t>Montecilfone</t>
  </si>
  <si>
    <t>Montefalcone Nel Sannio</t>
  </si>
  <si>
    <t>Montelongo</t>
  </si>
  <si>
    <t>Montemitro</t>
  </si>
  <si>
    <t>Montenero Di Bisaccia</t>
  </si>
  <si>
    <t>Montorio Nei Frentani</t>
  </si>
  <si>
    <t>Morrone Del Sannio</t>
  </si>
  <si>
    <t>Oratino</t>
  </si>
  <si>
    <t>Palata</t>
  </si>
  <si>
    <t>Petacciato</t>
  </si>
  <si>
    <t>Petrella Tifernina</t>
  </si>
  <si>
    <t>Pietracatella</t>
  </si>
  <si>
    <t>Pietracupa</t>
  </si>
  <si>
    <t>Portocannone</t>
  </si>
  <si>
    <t>Provvidenti</t>
  </si>
  <si>
    <t>Riccia</t>
  </si>
  <si>
    <t>Ripabottoni</t>
  </si>
  <si>
    <t>Ripalimosani</t>
  </si>
  <si>
    <t>Roccavivara</t>
  </si>
  <si>
    <t>Rotello</t>
  </si>
  <si>
    <t>Salcito</t>
  </si>
  <si>
    <t>San Biase</t>
  </si>
  <si>
    <t>San Felice Del Molise</t>
  </si>
  <si>
    <t>San Giacomo Degli Schiavoni</t>
  </si>
  <si>
    <t>San Giovanni In Galdo</t>
  </si>
  <si>
    <t>San Giuliano Del Sannio</t>
  </si>
  <si>
    <t>San Giuliano Di Puglia</t>
  </si>
  <si>
    <t>San Martino In Pensilis</t>
  </si>
  <si>
    <t>San Massimo</t>
  </si>
  <si>
    <t>San Polo Matese</t>
  </si>
  <si>
    <t>Santa Croce Di Magliano</t>
  </si>
  <si>
    <t>Sant'Angelo Limosano</t>
  </si>
  <si>
    <t>Sant'Elia A Pianisi</t>
  </si>
  <si>
    <t>Sepino</t>
  </si>
  <si>
    <t>Spinete</t>
  </si>
  <si>
    <t>Tavenna</t>
  </si>
  <si>
    <t>Termoli</t>
  </si>
  <si>
    <t>Torella Del Sannio</t>
  </si>
  <si>
    <t>Toro</t>
  </si>
  <si>
    <t>Trivento</t>
  </si>
  <si>
    <t>Tufara</t>
  </si>
  <si>
    <t>Ururi</t>
  </si>
  <si>
    <t>Vinchiaturo</t>
  </si>
  <si>
    <t>Acquaviva D'Isernia</t>
  </si>
  <si>
    <t>Agnone</t>
  </si>
  <si>
    <t>Bagnoli Del Trigno</t>
  </si>
  <si>
    <t>Belmonte Del Sannio</t>
  </si>
  <si>
    <t>Cantalupo Nel Sannio</t>
  </si>
  <si>
    <t>Capracotta</t>
  </si>
  <si>
    <t>Carovilli</t>
  </si>
  <si>
    <t>Carpinone</t>
  </si>
  <si>
    <t>Castel Del Giudice</t>
  </si>
  <si>
    <t>Castel San Vincenzo</t>
  </si>
  <si>
    <t>Castelpetroso</t>
  </si>
  <si>
    <t>Castelpizzuto</t>
  </si>
  <si>
    <t>Castelverrino</t>
  </si>
  <si>
    <t>Cerro Al Volturno</t>
  </si>
  <si>
    <t>Chiauci</t>
  </si>
  <si>
    <t>Civitanova Del Sannio</t>
  </si>
  <si>
    <t>Colli A Volturno</t>
  </si>
  <si>
    <t>Conca Casale</t>
  </si>
  <si>
    <t>Filignano</t>
  </si>
  <si>
    <t>Forlì Del Sannio</t>
  </si>
  <si>
    <t>Fornelli</t>
  </si>
  <si>
    <t>Frosolone</t>
  </si>
  <si>
    <t>Isernia</t>
  </si>
  <si>
    <t>Longano</t>
  </si>
  <si>
    <t>Macchia D'Isernia</t>
  </si>
  <si>
    <t>Macchiagodena</t>
  </si>
  <si>
    <t>Miranda</t>
  </si>
  <si>
    <t>Montaquila</t>
  </si>
  <si>
    <t>Montenero Val Cocchiara</t>
  </si>
  <si>
    <t>Monteroduni</t>
  </si>
  <si>
    <t>Pesche</t>
  </si>
  <si>
    <t>Pescolanciano</t>
  </si>
  <si>
    <t>Pescopennataro</t>
  </si>
  <si>
    <t>Pettoranello Del Molise</t>
  </si>
  <si>
    <t>Pietrabbondante</t>
  </si>
  <si>
    <t>Pizzone</t>
  </si>
  <si>
    <t>Poggio Sannita</t>
  </si>
  <si>
    <t>Pozzilli</t>
  </si>
  <si>
    <t>Rionero Sannitico</t>
  </si>
  <si>
    <t>Roccamandolfi</t>
  </si>
  <si>
    <t>Roccasicura</t>
  </si>
  <si>
    <t>Rocchetta A Volturno</t>
  </si>
  <si>
    <t>San Pietro Avellana</t>
  </si>
  <si>
    <t>Santa Maria Del Molise</t>
  </si>
  <si>
    <t>Sant'Agapito</t>
  </si>
  <si>
    <t>Sant'Angelo Del Pesco</t>
  </si>
  <si>
    <t>Sant'Elena Sannita</t>
  </si>
  <si>
    <t>Scapoli</t>
  </si>
  <si>
    <t>Sessano Del Molise</t>
  </si>
  <si>
    <t>Sesto Campano</t>
  </si>
  <si>
    <t>Vastogirardi</t>
  </si>
  <si>
    <t>Venafro</t>
  </si>
  <si>
    <t>Aiello Del Sabato</t>
  </si>
  <si>
    <t>Altavilla Irpina</t>
  </si>
  <si>
    <t>Andretta</t>
  </si>
  <si>
    <t>Aquilonia</t>
  </si>
  <si>
    <t>Ariano Irpino</t>
  </si>
  <si>
    <t>Atripalda</t>
  </si>
  <si>
    <t>Avella</t>
  </si>
  <si>
    <t>Avellino</t>
  </si>
  <si>
    <t>Bagnoli Irpino</t>
  </si>
  <si>
    <t>Baiano</t>
  </si>
  <si>
    <t>Bisaccia</t>
  </si>
  <si>
    <t>Bonito</t>
  </si>
  <si>
    <t>Cairano</t>
  </si>
  <si>
    <t>Calabritto</t>
  </si>
  <si>
    <t>Calitri</t>
  </si>
  <si>
    <t>Candida</t>
  </si>
  <si>
    <t>Caposele</t>
  </si>
  <si>
    <t>Capriglia Irpina</t>
  </si>
  <si>
    <t>Carife</t>
  </si>
  <si>
    <t>Casalbore</t>
  </si>
  <si>
    <t>Cassano Irpino</t>
  </si>
  <si>
    <t>Castel Baronia</t>
  </si>
  <si>
    <t>Castelfranci</t>
  </si>
  <si>
    <t>Castelvetere Sul Calore</t>
  </si>
  <si>
    <t>Cervinara</t>
  </si>
  <si>
    <t>Cesinali</t>
  </si>
  <si>
    <t>Chianche</t>
  </si>
  <si>
    <t>Chiusano Di San Domenico</t>
  </si>
  <si>
    <t>Contrada</t>
  </si>
  <si>
    <t>Conza Della Campania</t>
  </si>
  <si>
    <t>Domicella</t>
  </si>
  <si>
    <t>Flumeri</t>
  </si>
  <si>
    <t>Fontanarosa</t>
  </si>
  <si>
    <t>Forino</t>
  </si>
  <si>
    <t>Frigento</t>
  </si>
  <si>
    <t>Gesualdo</t>
  </si>
  <si>
    <t>Greci</t>
  </si>
  <si>
    <t>Grottaminarda</t>
  </si>
  <si>
    <t>Grottolella</t>
  </si>
  <si>
    <t>Guardia Lombardi</t>
  </si>
  <si>
    <t>Lacedonia</t>
  </si>
  <si>
    <t>Lapio</t>
  </si>
  <si>
    <t>Lauro</t>
  </si>
  <si>
    <t>Lioni</t>
  </si>
  <si>
    <t>Luogosano</t>
  </si>
  <si>
    <t>Manocalzati</t>
  </si>
  <si>
    <t>Marzano Di Nola</t>
  </si>
  <si>
    <t>Melito Irpino</t>
  </si>
  <si>
    <t>Mercogliano</t>
  </si>
  <si>
    <t>Mirabella Eclano</t>
  </si>
  <si>
    <t>Montaguto</t>
  </si>
  <si>
    <t>Montecalvo Irpino</t>
  </si>
  <si>
    <t>Montefalcione</t>
  </si>
  <si>
    <t>Monteforte Irpino</t>
  </si>
  <si>
    <t>Montefredane</t>
  </si>
  <si>
    <t>Montefusco</t>
  </si>
  <si>
    <t>Montella</t>
  </si>
  <si>
    <t>Montemarano</t>
  </si>
  <si>
    <t>Montemiletto</t>
  </si>
  <si>
    <t>Monteverde</t>
  </si>
  <si>
    <t>Montoro</t>
  </si>
  <si>
    <t>Morra De Sanctis</t>
  </si>
  <si>
    <t>Moschiano</t>
  </si>
  <si>
    <t>Mugnano Del Cardinale</t>
  </si>
  <si>
    <t>Nusco</t>
  </si>
  <si>
    <t>Ospedaletto D'Alpinolo</t>
  </si>
  <si>
    <t>Pago Del Vallo Di Lauro</t>
  </si>
  <si>
    <t>Parolise</t>
  </si>
  <si>
    <t>Paternopoli</t>
  </si>
  <si>
    <t>Petruro Irpino</t>
  </si>
  <si>
    <t>Pietradefusi</t>
  </si>
  <si>
    <t>Pietrastornina</t>
  </si>
  <si>
    <t>Prata Di Principato Ultra</t>
  </si>
  <si>
    <t>Pratola Serra</t>
  </si>
  <si>
    <t>Quadrelle</t>
  </si>
  <si>
    <t>Quindici</t>
  </si>
  <si>
    <t>Rocca San Felice</t>
  </si>
  <si>
    <t>Roccabascerana</t>
  </si>
  <si>
    <t>Rotondi</t>
  </si>
  <si>
    <t>Salza Irpina</t>
  </si>
  <si>
    <t>San Mango Sul Calore</t>
  </si>
  <si>
    <t>San Martino Valle Caudina</t>
  </si>
  <si>
    <t>San Michele Di Serino</t>
  </si>
  <si>
    <t>San Nicola Baronia</t>
  </si>
  <si>
    <t>San Potito Ultra</t>
  </si>
  <si>
    <t>San Sossio Baronia</t>
  </si>
  <si>
    <t>Santa Lucia Di Serino</t>
  </si>
  <si>
    <t>Santa Paolina</t>
  </si>
  <si>
    <t>Sant'Andrea Di Conza</t>
  </si>
  <si>
    <t>Sant'Angelo A Scala</t>
  </si>
  <si>
    <t>Sant'Angelo All'Esca</t>
  </si>
  <si>
    <t>Sant'Angelo Dei Lombardi</t>
  </si>
  <si>
    <t>Santo Stefano Del Sole</t>
  </si>
  <si>
    <t>Savignano Irpino</t>
  </si>
  <si>
    <t>Scampitella</t>
  </si>
  <si>
    <t>Senerchia</t>
  </si>
  <si>
    <t>Serino</t>
  </si>
  <si>
    <t>Sirignano</t>
  </si>
  <si>
    <t>Solofra</t>
  </si>
  <si>
    <t>Sorbo Serpico</t>
  </si>
  <si>
    <t>Sperone</t>
  </si>
  <si>
    <t>Sturno</t>
  </si>
  <si>
    <t>Summonte</t>
  </si>
  <si>
    <t>Taurano</t>
  </si>
  <si>
    <t>Taurasi</t>
  </si>
  <si>
    <t>Teora</t>
  </si>
  <si>
    <t>Torella Dei Lombardi</t>
  </si>
  <si>
    <t>Torre Le Nocelle</t>
  </si>
  <si>
    <t>Torrioni</t>
  </si>
  <si>
    <t>Trevico</t>
  </si>
  <si>
    <t>Tufo</t>
  </si>
  <si>
    <t>Vallata</t>
  </si>
  <si>
    <t>Vallesaccarda</t>
  </si>
  <si>
    <t>Venticano</t>
  </si>
  <si>
    <t>Villamaina</t>
  </si>
  <si>
    <t>Villanova Del Battista</t>
  </si>
  <si>
    <t>Volturara Irpina</t>
  </si>
  <si>
    <t>Zungoli</t>
  </si>
  <si>
    <t>Airola</t>
  </si>
  <si>
    <t>Amorosi</t>
  </si>
  <si>
    <t>Apice</t>
  </si>
  <si>
    <t>Apollosa</t>
  </si>
  <si>
    <t>Arpaia</t>
  </si>
  <si>
    <t>Arpaise</t>
  </si>
  <si>
    <t>Baselice</t>
  </si>
  <si>
    <t>Benevento</t>
  </si>
  <si>
    <t>Bonea</t>
  </si>
  <si>
    <t>Bucciano</t>
  </si>
  <si>
    <t>Buonalbergo</t>
  </si>
  <si>
    <t>Calvi</t>
  </si>
  <si>
    <t>Campolattaro</t>
  </si>
  <si>
    <t>Campoli Del Monte Taburno</t>
  </si>
  <si>
    <t>Casalduni</t>
  </si>
  <si>
    <t>Castelfranco In Miscano</t>
  </si>
  <si>
    <t>Castelpagano</t>
  </si>
  <si>
    <t>Castelpoto</t>
  </si>
  <si>
    <t>Castelvenere</t>
  </si>
  <si>
    <t>Castelvetere In Val Fortore</t>
  </si>
  <si>
    <t>Cautano</t>
  </si>
  <si>
    <t>Ceppaloni</t>
  </si>
  <si>
    <t>Cerreto Sannita</t>
  </si>
  <si>
    <t>Circello</t>
  </si>
  <si>
    <t>Colle Sannita</t>
  </si>
  <si>
    <t>Cusano Mutri</t>
  </si>
  <si>
    <t>Dugenta</t>
  </si>
  <si>
    <t>Durazzano</t>
  </si>
  <si>
    <t>Faicchio</t>
  </si>
  <si>
    <t>Foglianise</t>
  </si>
  <si>
    <t>Foiano Di Val Fortore</t>
  </si>
  <si>
    <t>Forchia</t>
  </si>
  <si>
    <t>Fragneto L'Abate</t>
  </si>
  <si>
    <t>Fragneto Monforte</t>
  </si>
  <si>
    <t>Frasso Telesino</t>
  </si>
  <si>
    <t>Ginestra Degli Schiavoni</t>
  </si>
  <si>
    <t>Guardia Sanframondi</t>
  </si>
  <si>
    <t>Limatola</t>
  </si>
  <si>
    <t>Melizzano</t>
  </si>
  <si>
    <t>Moiano</t>
  </si>
  <si>
    <t>Molinara</t>
  </si>
  <si>
    <t>Montefalcone Di Val Fortore</t>
  </si>
  <si>
    <t>Montesarchio</t>
  </si>
  <si>
    <t>Morcone</t>
  </si>
  <si>
    <t>Paduli</t>
  </si>
  <si>
    <t>Pago Veiano</t>
  </si>
  <si>
    <t>Pannarano</t>
  </si>
  <si>
    <t>Paolisi</t>
  </si>
  <si>
    <t>Paupisi</t>
  </si>
  <si>
    <t>Pesco Sannita</t>
  </si>
  <si>
    <t>Pietraroja</t>
  </si>
  <si>
    <t>Pietrelcina</t>
  </si>
  <si>
    <t>Ponte</t>
  </si>
  <si>
    <t>Pontelandolfo</t>
  </si>
  <si>
    <t>Puglianello</t>
  </si>
  <si>
    <t>Reino</t>
  </si>
  <si>
    <t>San Bartolomeo In Galdo</t>
  </si>
  <si>
    <t>San Giorgio Del Sannio</t>
  </si>
  <si>
    <t>San Giorgio La Molara</t>
  </si>
  <si>
    <t>San Leucio Del Sannio</t>
  </si>
  <si>
    <t>San Lorenzello</t>
  </si>
  <si>
    <t>San Lorenzo Maggiore</t>
  </si>
  <si>
    <t>San Lupo</t>
  </si>
  <si>
    <t>San Marco Dei Cavoti</t>
  </si>
  <si>
    <t>San Martino Sannita</t>
  </si>
  <si>
    <t>San Nazzaro</t>
  </si>
  <si>
    <t>San Nicola Manfredi</t>
  </si>
  <si>
    <t>San Salvatore Telesino</t>
  </si>
  <si>
    <t>Santa Croce Del Sannio</t>
  </si>
  <si>
    <t>Sant'Agata De' Goti</t>
  </si>
  <si>
    <t>Sant'Angelo A Cupolo</t>
  </si>
  <si>
    <t>Sant'Arcangelo Trimonte</t>
  </si>
  <si>
    <t>Sassinoro</t>
  </si>
  <si>
    <t>Solopaca</t>
  </si>
  <si>
    <t>Telese Terme</t>
  </si>
  <si>
    <t>Tocco Caudio</t>
  </si>
  <si>
    <t>Torrecuso</t>
  </si>
  <si>
    <t>Vitulano</t>
  </si>
  <si>
    <t>Ailano</t>
  </si>
  <si>
    <t>Alife</t>
  </si>
  <si>
    <t>Alvignano</t>
  </si>
  <si>
    <t>Arienzo</t>
  </si>
  <si>
    <t>Aversa</t>
  </si>
  <si>
    <t>Baia E Latina</t>
  </si>
  <si>
    <t>Bellona</t>
  </si>
  <si>
    <t>Caianello</t>
  </si>
  <si>
    <t>Caiazzo</t>
  </si>
  <si>
    <t>Calvi Risorta</t>
  </si>
  <si>
    <t>Camigliano</t>
  </si>
  <si>
    <t>Cancello Ed Arnone</t>
  </si>
  <si>
    <t>Capodrise</t>
  </si>
  <si>
    <t>Capriati A Volturno</t>
  </si>
  <si>
    <t>Capua</t>
  </si>
  <si>
    <t>Carinaro</t>
  </si>
  <si>
    <t>Carinola</t>
  </si>
  <si>
    <t>Casagiove</t>
  </si>
  <si>
    <t>Casal Di Principe</t>
  </si>
  <si>
    <t>Casaluce</t>
  </si>
  <si>
    <t>Casapesenna</t>
  </si>
  <si>
    <t>Casapulla</t>
  </si>
  <si>
    <t>Caserta</t>
  </si>
  <si>
    <t>Castel Campagnano</t>
  </si>
  <si>
    <t>Castel Di Sasso</t>
  </si>
  <si>
    <t>Castel Morrone</t>
  </si>
  <si>
    <t>Castel Volturno</t>
  </si>
  <si>
    <t>Castello Del Matese</t>
  </si>
  <si>
    <t>Cellole</t>
  </si>
  <si>
    <t>Cervino</t>
  </si>
  <si>
    <t>Cesa</t>
  </si>
  <si>
    <t>Ciorlano</t>
  </si>
  <si>
    <t>Conca Della Campania</t>
  </si>
  <si>
    <t>Curti</t>
  </si>
  <si>
    <t>Dragoni</t>
  </si>
  <si>
    <t>Falciano Del Massico</t>
  </si>
  <si>
    <t>Fontegreca</t>
  </si>
  <si>
    <t>Formicola</t>
  </si>
  <si>
    <t>Francolise</t>
  </si>
  <si>
    <t>Frignano</t>
  </si>
  <si>
    <t>Gallo Matese</t>
  </si>
  <si>
    <t>Galluccio</t>
  </si>
  <si>
    <t>Giano Vetusto</t>
  </si>
  <si>
    <t>Gioia Sannitica</t>
  </si>
  <si>
    <t>Grazzanise</t>
  </si>
  <si>
    <t>Gricignano Di Aversa</t>
  </si>
  <si>
    <t>Letino</t>
  </si>
  <si>
    <t>Liberi</t>
  </si>
  <si>
    <t>Lusciano</t>
  </si>
  <si>
    <t>Macerata Campania</t>
  </si>
  <si>
    <t>Maddaloni</t>
  </si>
  <si>
    <t>Marcianise</t>
  </si>
  <si>
    <t>Marzano Appio</t>
  </si>
  <si>
    <t>Mignano Monte Lungo</t>
  </si>
  <si>
    <t>Mondragone</t>
  </si>
  <si>
    <t>Orta Di Atella</t>
  </si>
  <si>
    <t>Parete</t>
  </si>
  <si>
    <t>Pastorano</t>
  </si>
  <si>
    <t>Piana Di Monte Verna</t>
  </si>
  <si>
    <t>Piedimonte Matese</t>
  </si>
  <si>
    <t>Pietramelara</t>
  </si>
  <si>
    <t>Pietravairano</t>
  </si>
  <si>
    <t>Pignataro Maggiore</t>
  </si>
  <si>
    <t>Pontelatone</t>
  </si>
  <si>
    <t>Portico Di Caserta</t>
  </si>
  <si>
    <t>Prata Sannita</t>
  </si>
  <si>
    <t>Pratella</t>
  </si>
  <si>
    <t>Presenzano</t>
  </si>
  <si>
    <t>Raviscanina</t>
  </si>
  <si>
    <t>Recale</t>
  </si>
  <si>
    <t>Riardo</t>
  </si>
  <si>
    <t>Rocca D'Evandro</t>
  </si>
  <si>
    <t>Roccamonfina</t>
  </si>
  <si>
    <t>Roccaromana</t>
  </si>
  <si>
    <t>Rocchetta E Croce</t>
  </si>
  <si>
    <t>Ruviano</t>
  </si>
  <si>
    <t>San Cipriano D'Aversa</t>
  </si>
  <si>
    <t>San Felice A Cancello</t>
  </si>
  <si>
    <t>San Gregorio Matese</t>
  </si>
  <si>
    <t>San Marcellino</t>
  </si>
  <si>
    <t>San Marco Evangelista</t>
  </si>
  <si>
    <t>San Nicola La Strada</t>
  </si>
  <si>
    <t>San Pietro Infine</t>
  </si>
  <si>
    <t>San Potito Sannitico</t>
  </si>
  <si>
    <t>San Prisco</t>
  </si>
  <si>
    <t>San Tammaro</t>
  </si>
  <si>
    <t>Santa Maria A Vico</t>
  </si>
  <si>
    <t>Santa Maria Capua Vetere</t>
  </si>
  <si>
    <t>Santa Maria La Fossa</t>
  </si>
  <si>
    <t>Sant'Angelo D'Alife</t>
  </si>
  <si>
    <t>Sant'Arpino</t>
  </si>
  <si>
    <t>Sessa Aurunca</t>
  </si>
  <si>
    <t>Sparanise</t>
  </si>
  <si>
    <t>Succivo</t>
  </si>
  <si>
    <t>Teano</t>
  </si>
  <si>
    <t>Teverola</t>
  </si>
  <si>
    <t>Tora E Piccilli</t>
  </si>
  <si>
    <t>Trentola Ducenta</t>
  </si>
  <si>
    <t>Vairano Patenora</t>
  </si>
  <si>
    <t>Valle Agricola</t>
  </si>
  <si>
    <t>Valle Di Maddaloni</t>
  </si>
  <si>
    <t>Villa Di Briano</t>
  </si>
  <si>
    <t>Villa Literno</t>
  </si>
  <si>
    <t>Vitulazio</t>
  </si>
  <si>
    <t>Acerra</t>
  </si>
  <si>
    <t>Afragola</t>
  </si>
  <si>
    <t>Agerola</t>
  </si>
  <si>
    <t>Anacapri</t>
  </si>
  <si>
    <t>Arzano</t>
  </si>
  <si>
    <t>Bacoli</t>
  </si>
  <si>
    <t>Barano D'Ischia</t>
  </si>
  <si>
    <t>Boscoreale</t>
  </si>
  <si>
    <t>Boscotrecase</t>
  </si>
  <si>
    <t>Brusciano</t>
  </si>
  <si>
    <t>Caivano</t>
  </si>
  <si>
    <t>Calvizzano</t>
  </si>
  <si>
    <t>Camposano</t>
  </si>
  <si>
    <t>Capri</t>
  </si>
  <si>
    <t>Carbonara Di Nola</t>
  </si>
  <si>
    <t>Cardito</t>
  </si>
  <si>
    <t>Casalnuovo Di Napoli</t>
  </si>
  <si>
    <t>Casamarciano</t>
  </si>
  <si>
    <t>Casamicciola Terme</t>
  </si>
  <si>
    <t>Casandrino</t>
  </si>
  <si>
    <t>Casavatore</t>
  </si>
  <si>
    <t>Casola Di Napoli</t>
  </si>
  <si>
    <t>Casoria</t>
  </si>
  <si>
    <t>Castellammare Di Stabia</t>
  </si>
  <si>
    <t>Castello Di Cisterna</t>
  </si>
  <si>
    <t>Cercola</t>
  </si>
  <si>
    <t>Cicciano</t>
  </si>
  <si>
    <t>Cimitile</t>
  </si>
  <si>
    <t>Comiziano</t>
  </si>
  <si>
    <t>Crispano</t>
  </si>
  <si>
    <t>Ercolano</t>
  </si>
  <si>
    <t>Forio</t>
  </si>
  <si>
    <t>Frattamaggiore</t>
  </si>
  <si>
    <t>Frattaminore</t>
  </si>
  <si>
    <t>Giugliano In Campania</t>
  </si>
  <si>
    <t>Gragnano</t>
  </si>
  <si>
    <t>Grumo Nevano</t>
  </si>
  <si>
    <t>Ischia</t>
  </si>
  <si>
    <t>Lacco Ameno</t>
  </si>
  <si>
    <t>Lettere</t>
  </si>
  <si>
    <t>Liveri</t>
  </si>
  <si>
    <t>Marano Di Napoli</t>
  </si>
  <si>
    <t>Mariglianella</t>
  </si>
  <si>
    <t>Marigliano</t>
  </si>
  <si>
    <t>Massa Di Somma</t>
  </si>
  <si>
    <t>Massa Lubrense</t>
  </si>
  <si>
    <t>Melito Di Napoli</t>
  </si>
  <si>
    <t>Meta</t>
  </si>
  <si>
    <t>Monte Di Procida</t>
  </si>
  <si>
    <t>Mugnano Di Napoli</t>
  </si>
  <si>
    <t>Nola</t>
  </si>
  <si>
    <t>Ottaviano</t>
  </si>
  <si>
    <t>Palma Campania</t>
  </si>
  <si>
    <t>Piano Di Sorrento</t>
  </si>
  <si>
    <t>Pimonte</t>
  </si>
  <si>
    <t>Poggiomarino</t>
  </si>
  <si>
    <t>Pollena Trocchia</t>
  </si>
  <si>
    <t>Pomigliano D'Arco</t>
  </si>
  <si>
    <t>Pompei</t>
  </si>
  <si>
    <t>Portici</t>
  </si>
  <si>
    <t>Pozzuoli</t>
  </si>
  <si>
    <t>Procida</t>
  </si>
  <si>
    <t>Qualiano</t>
  </si>
  <si>
    <t>Quarto</t>
  </si>
  <si>
    <t>Roccarainola</t>
  </si>
  <si>
    <t>San Gennaro Vesuviano</t>
  </si>
  <si>
    <t>San Giorgio A Cremano</t>
  </si>
  <si>
    <t>San Giuseppe Vesuviano</t>
  </si>
  <si>
    <t>San Paolo Bel Sito</t>
  </si>
  <si>
    <t>San Sebastiano Al Vesuvio</t>
  </si>
  <si>
    <t>San Vitaliano</t>
  </si>
  <si>
    <t>Santa Maria La Carità</t>
  </si>
  <si>
    <t>Sant'Agnello</t>
  </si>
  <si>
    <t>Sant'Anastasia</t>
  </si>
  <si>
    <t>Sant'Antimo</t>
  </si>
  <si>
    <t>Sant'Antonio Abate</t>
  </si>
  <si>
    <t>Saviano</t>
  </si>
  <si>
    <t>Scisciano</t>
  </si>
  <si>
    <t>Serrara Fontana</t>
  </si>
  <si>
    <t>Somma Vesuviana</t>
  </si>
  <si>
    <t>Sorrento</t>
  </si>
  <si>
    <t>Striano</t>
  </si>
  <si>
    <t>Terzigno</t>
  </si>
  <si>
    <t>Torre Annunziata</t>
  </si>
  <si>
    <t>Torre Del Greco</t>
  </si>
  <si>
    <t>Trecase</t>
  </si>
  <si>
    <t>Tufino</t>
  </si>
  <si>
    <t>Vico Equense</t>
  </si>
  <si>
    <t>Villaricca</t>
  </si>
  <si>
    <t>Visciano</t>
  </si>
  <si>
    <t>Volla</t>
  </si>
  <si>
    <t>Acerno</t>
  </si>
  <si>
    <t>Agropoli</t>
  </si>
  <si>
    <t>Albanella</t>
  </si>
  <si>
    <t>Alfano</t>
  </si>
  <si>
    <t>Altavilla Silentina</t>
  </si>
  <si>
    <t>Amalfi</t>
  </si>
  <si>
    <t>Angri</t>
  </si>
  <si>
    <t>Aquara</t>
  </si>
  <si>
    <t>Ascea</t>
  </si>
  <si>
    <t>Atena Lucana</t>
  </si>
  <si>
    <t>Atrani</t>
  </si>
  <si>
    <t>Auletta</t>
  </si>
  <si>
    <t>Baronissi</t>
  </si>
  <si>
    <t>Battipaglia</t>
  </si>
  <si>
    <t>Bellizzi</t>
  </si>
  <si>
    <t>Bellosguardo</t>
  </si>
  <si>
    <t>Bracigliano</t>
  </si>
  <si>
    <t>Buccino</t>
  </si>
  <si>
    <t>Buonabitacolo</t>
  </si>
  <si>
    <t>Caggiano</t>
  </si>
  <si>
    <t>Calvanico</t>
  </si>
  <si>
    <t>Camerota</t>
  </si>
  <si>
    <t>Campagna</t>
  </si>
  <si>
    <t>Campora</t>
  </si>
  <si>
    <t>Cannalonga</t>
  </si>
  <si>
    <t>Capaccio Paestum</t>
  </si>
  <si>
    <t>Casal Velino</t>
  </si>
  <si>
    <t>Casalbuono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</si>
  <si>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</si>
  <si>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</si>
  <si>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</si>
  <si>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</si>
  <si>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</si>
  <si>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</si>
  <si>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</si>
  <si>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</si>
  <si>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</si>
  <si>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</si>
  <si>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</si>
  <si>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Centola</t>
  </si>
  <si>
    <t>Ceraso</t>
  </si>
  <si>
    <t>Cetara</t>
  </si>
  <si>
    <t>Cicerale</t>
  </si>
  <si>
    <t>Colliano</t>
  </si>
  <si>
    <t>Conca Dei Marini</t>
  </si>
  <si>
    <t>Controne</t>
  </si>
  <si>
    <t>Contursi Terme</t>
  </si>
  <si>
    <t>Corbara</t>
  </si>
  <si>
    <t>Corleto Monforte</t>
  </si>
  <si>
    <t>Cuccaro Vetere</t>
  </si>
  <si>
    <t>Eboli</t>
  </si>
  <si>
    <t>Felitto</t>
  </si>
  <si>
    <t>Fisciano</t>
  </si>
  <si>
    <t>Furore</t>
  </si>
  <si>
    <t>Futani</t>
  </si>
  <si>
    <t>Giffoni Sei Casali</t>
  </si>
  <si>
    <t>Giffoni Valle Piana</t>
  </si>
  <si>
    <t>Gioi</t>
  </si>
  <si>
    <t>Giungano</t>
  </si>
  <si>
    <t>Ispani</t>
  </si>
  <si>
    <t>Laureana Cilento</t>
  </si>
  <si>
    <t>Laurino</t>
  </si>
  <si>
    <t>Laurito</t>
  </si>
  <si>
    <t>Laviano</t>
  </si>
  <si>
    <t>Lustra</t>
  </si>
  <si>
    <t>Magliano Vetere</t>
  </si>
  <si>
    <t>Maiori</t>
  </si>
  <si>
    <t>Mercato San Severino</t>
  </si>
  <si>
    <t>Minori</t>
  </si>
  <si>
    <t>Moio Della Civitella</t>
  </si>
  <si>
    <t>Montano Antilia</t>
  </si>
  <si>
    <t>Monte San Giacomo</t>
  </si>
  <si>
    <t>Montecorice</t>
  </si>
  <si>
    <t>Montecorvino Pugliano</t>
  </si>
  <si>
    <t>Montecorvino Rovella</t>
  </si>
  <si>
    <t>Monteforte Cilento</t>
  </si>
  <si>
    <t>Montesano Sulla Marcellana</t>
  </si>
  <si>
    <t>Morigerati</t>
  </si>
  <si>
    <t>Nocera Inferiore</t>
  </si>
  <si>
    <t>Nocera Superiore</t>
  </si>
  <si>
    <t>Novi Velia</t>
  </si>
  <si>
    <t>Ogliastro Cilento</t>
  </si>
  <si>
    <t>Olevano Sul Tusciano</t>
  </si>
  <si>
    <t>Oliveto Citra</t>
  </si>
  <si>
    <t>Omignano</t>
  </si>
  <si>
    <t>Orria</t>
  </si>
  <si>
    <t>Ottati</t>
  </si>
  <si>
    <t>Padula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</si>
  <si>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</si>
  <si>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</si>
  <si>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</si>
  <si>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</si>
  <si>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</si>
  <si>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</si>
  <si>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</si>
  <si>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</si>
  <si>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</si>
  <si>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</si>
  <si>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</si>
  <si>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</si>
  <si>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</si>
  <si>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</si>
  <si>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</si>
  <si>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</si>
  <si>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</si>
  <si>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</si>
  <si>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</si>
  <si>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</si>
  <si>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</si>
  <si>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</si>
  <si>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</si>
  <si>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</si>
  <si>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</si>
  <si>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</si>
  <si>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</si>
  <si>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</si>
  <si>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</si>
  <si>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</si>
  <si>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</si>
  <si>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</si>
  <si>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</si>
  <si>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</si>
  <si>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</si>
  <si>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Mauro Cilento</t>
  </si>
  <si>
    <t>San Mauro La Bruca</t>
  </si>
  <si>
    <t>San Pietro Al Tanagro</t>
  </si>
  <si>
    <t>San Rufo</t>
  </si>
  <si>
    <t>San Valentino Torio</t>
  </si>
  <si>
    <t>Santa Marina</t>
  </si>
  <si>
    <t>Sant'Angelo A Fasanella</t>
  </si>
  <si>
    <t>Sant'Arsenio</t>
  </si>
  <si>
    <t>Sant'Egidio Del Monte Albino</t>
  </si>
  <si>
    <t>Santomenna</t>
  </si>
  <si>
    <t>Sanza</t>
  </si>
  <si>
    <t>Sapri</t>
  </si>
  <si>
    <t>Sarno</t>
  </si>
  <si>
    <t>Sassano</t>
  </si>
  <si>
    <t>Scafati</t>
  </si>
  <si>
    <t>Scala</t>
  </si>
  <si>
    <t>Serramezzana</t>
  </si>
  <si>
    <t>Serre</t>
  </si>
  <si>
    <t>Sessa Cilento</t>
  </si>
  <si>
    <t>Siano</t>
  </si>
  <si>
    <t>Sicignano Degli Alburni</t>
  </si>
  <si>
    <t>Stella Cilento</t>
  </si>
  <si>
    <t>Stio</t>
  </si>
  <si>
    <t>Teggiano</t>
  </si>
  <si>
    <t>Torchiara</t>
  </si>
  <si>
    <t>Torraca</t>
  </si>
  <si>
    <t>Torre Orsaia</t>
  </si>
  <si>
    <t>Tortorella</t>
  </si>
  <si>
    <t>Tramonti</t>
  </si>
  <si>
    <t>Trentinara</t>
  </si>
  <si>
    <t>Valle Dell'Angelo</t>
  </si>
  <si>
    <t>Vallo Della Lucania</t>
  </si>
  <si>
    <t>Valva</t>
  </si>
  <si>
    <t>Vibonati</t>
  </si>
  <si>
    <t>Vietri Sul Mare</t>
  </si>
  <si>
    <t>Acquaviva Delle Fonti</t>
  </si>
  <si>
    <t>Adelfia</t>
  </si>
  <si>
    <t>Alberobello</t>
  </si>
  <si>
    <t>Altamura</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</si>
  <si>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</si>
  <si>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</si>
  <si>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</si>
  <si>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</si>
  <si>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</si>
  <si>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</si>
  <si>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</si>
  <si>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</si>
  <si>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</si>
  <si>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</si>
  <si>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</si>
  <si>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</si>
  <si>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</si>
  <si>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</si>
  <si>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</si>
  <si>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</si>
  <si>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</si>
  <si>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</si>
  <si>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</si>
  <si>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</si>
  <si>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</si>
  <si>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</si>
  <si>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</si>
  <si>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</si>
  <si>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</si>
  <si>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</si>
  <si>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</si>
  <si>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</si>
  <si>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</si>
  <si>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</si>
  <si>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</si>
  <si>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</si>
  <si>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</si>
  <si>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</si>
  <si>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</si>
  <si>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</si>
  <si>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Andria</t>
  </si>
  <si>
    <t>Barletta</t>
  </si>
  <si>
    <t>Bisceglie</t>
  </si>
  <si>
    <t>Canosa Di Puglia</t>
  </si>
  <si>
    <t>Margherita Di Savoia</t>
  </si>
  <si>
    <t>Minervino Murge</t>
  </si>
  <si>
    <t>San Ferdinando Di Puglia</t>
  </si>
  <si>
    <t>Spinazzola</t>
  </si>
  <si>
    <t>Trani</t>
  </si>
  <si>
    <t>Trinitapoli</t>
  </si>
  <si>
    <t>Brindisi</t>
  </si>
  <si>
    <t>Carovigno</t>
  </si>
  <si>
    <t>Ceglie Messapica</t>
  </si>
  <si>
    <t>Cellino San Marco</t>
  </si>
  <si>
    <t>Cisternino</t>
  </si>
  <si>
    <t>Erchie</t>
  </si>
  <si>
    <t>Fasano</t>
  </si>
  <si>
    <t>Francavilla Fontana</t>
  </si>
  <si>
    <t>Latiano</t>
  </si>
  <si>
    <t>Mesagne</t>
  </si>
  <si>
    <t>Oria</t>
  </si>
  <si>
    <t>Ostuni</t>
  </si>
  <si>
    <t>San Donaci</t>
  </si>
  <si>
    <t>San Michele Salentino</t>
  </si>
  <si>
    <t>San Pancrazio Salentino</t>
  </si>
  <si>
    <t>San Pietro Vernotico</t>
  </si>
  <si>
    <t>San Vito Dei Normanni</t>
  </si>
  <si>
    <t>Torchiarolo</t>
  </si>
  <si>
    <t>Torre Santa Susanna</t>
  </si>
  <si>
    <t>Villa Castelli</t>
  </si>
  <si>
    <t>Accadia</t>
  </si>
  <si>
    <t>Alberona</t>
  </si>
  <si>
    <t>Anzano Di Puglia</t>
  </si>
  <si>
    <t>Apricena</t>
  </si>
  <si>
    <t>Ascoli Satriano</t>
  </si>
  <si>
    <t>Biccari</t>
  </si>
  <si>
    <t>Bovino</t>
  </si>
  <si>
    <t>Cagnano Varano</t>
  </si>
  <si>
    <t>Candela</t>
  </si>
  <si>
    <t>Carapelle</t>
  </si>
  <si>
    <t>Carlantino</t>
  </si>
  <si>
    <t>Carpino</t>
  </si>
  <si>
    <t>Casalnuovo Monterotaro</t>
  </si>
  <si>
    <t>Casalvecchio Di Puglia</t>
  </si>
  <si>
    <t>Castelluccio Dei Sauri</t>
  </si>
  <si>
    <t>Castelluccio Valmaggiore</t>
  </si>
  <si>
    <t>Castelnuovo Della Daunia</t>
  </si>
  <si>
    <t>Celenza Valfortore</t>
  </si>
  <si>
    <t>Celle Di San Vito</t>
  </si>
  <si>
    <t>Cerignola</t>
  </si>
  <si>
    <t>Chieuti</t>
  </si>
  <si>
    <t>Deliceto</t>
  </si>
  <si>
    <t>Faeto</t>
  </si>
  <si>
    <t>Foggia</t>
  </si>
  <si>
    <t>Ischitella</t>
  </si>
  <si>
    <t>Isole Tremiti</t>
  </si>
  <si>
    <t>Lesina</t>
  </si>
  <si>
    <t>Lucera</t>
  </si>
  <si>
    <t>Manfredonia</t>
  </si>
  <si>
    <t>Mattinata</t>
  </si>
  <si>
    <t>Monte Sant'Angelo</t>
  </si>
  <si>
    <t>Monteleone Di Puglia</t>
  </si>
  <si>
    <t>Motta Montecorvino</t>
  </si>
  <si>
    <t>Ordona</t>
  </si>
  <si>
    <t>Orsara Di Puglia</t>
  </si>
  <si>
    <t>Orta Nova</t>
  </si>
  <si>
    <t>Panni</t>
  </si>
  <si>
    <t>Peschici</t>
  </si>
  <si>
    <t>Pietramontecorvino</t>
  </si>
  <si>
    <t>Poggio Imperiale</t>
  </si>
  <si>
    <t>Rignano Garganico</t>
  </si>
  <si>
    <t>Rocchetta Sant'Antonio</t>
  </si>
  <si>
    <t>Rodi Garganico</t>
  </si>
  <si>
    <t>Roseto Valfortore</t>
  </si>
  <si>
    <t>San Giovanni Rotondo</t>
  </si>
  <si>
    <t>San Marco In Lamis</t>
  </si>
  <si>
    <t>San Marco La Catola</t>
  </si>
  <si>
    <t>San Nicandro Garganico</t>
  </si>
  <si>
    <t>San Paolo Di Civitate</t>
  </si>
  <si>
    <t>San Severo</t>
  </si>
  <si>
    <t>Sant'Agata Di Puglia</t>
  </si>
  <si>
    <t>Serracapriola</t>
  </si>
  <si>
    <t>Stornara</t>
  </si>
  <si>
    <t>Stornarella</t>
  </si>
  <si>
    <t>Torremaggiore</t>
  </si>
  <si>
    <t>Troia</t>
  </si>
  <si>
    <t>Vico Del Gargano</t>
  </si>
  <si>
    <t>Vieste</t>
  </si>
  <si>
    <t>Volturara Appula</t>
  </si>
  <si>
    <t>Volturino</t>
  </si>
  <si>
    <t>Zapponeta</t>
  </si>
  <si>
    <t>Acquarica Del Capo</t>
  </si>
  <si>
    <t>Alessano</t>
  </si>
  <si>
    <t>Alezio</t>
  </si>
  <si>
    <t>Alliste</t>
  </si>
  <si>
    <t>Andrano</t>
  </si>
  <si>
    <t>Aradeo</t>
  </si>
  <si>
    <t>Arnesano</t>
  </si>
  <si>
    <t>Bagnolo Del Salento</t>
  </si>
  <si>
    <t>Botrugno</t>
  </si>
  <si>
    <t>Calimera</t>
  </si>
  <si>
    <t>Campi Salentina</t>
  </si>
  <si>
    <t>Cannole</t>
  </si>
  <si>
    <t>Caprarica Di Lecce</t>
  </si>
  <si>
    <t>Carmiano</t>
  </si>
  <si>
    <t>Carpignano Salentino</t>
  </si>
  <si>
    <t>Casarano</t>
  </si>
  <si>
    <t>Castri Di Lecce</t>
  </si>
  <si>
    <t>Castrignano De' Greci</t>
  </si>
  <si>
    <t>Castrignano Del Capo</t>
  </si>
  <si>
    <t>Cavallino</t>
  </si>
  <si>
    <t>Collepasso</t>
  </si>
  <si>
    <t>Copertino</t>
  </si>
  <si>
    <t>Corigliano D'Otranto</t>
  </si>
  <si>
    <t>Corsano</t>
  </si>
  <si>
    <t>Cursi</t>
  </si>
  <si>
    <t>Cutrofiano</t>
  </si>
  <si>
    <t>Diso</t>
  </si>
  <si>
    <t>Gagliano Del Capo</t>
  </si>
  <si>
    <t>Galatina</t>
  </si>
  <si>
    <t>Galatone</t>
  </si>
  <si>
    <t>Gallipoli</t>
  </si>
  <si>
    <t>Giuggianello</t>
  </si>
  <si>
    <t>Giurdignano</t>
  </si>
  <si>
    <t>Guagnano</t>
  </si>
  <si>
    <t>Lecce</t>
  </si>
  <si>
    <t>Lequile</t>
  </si>
  <si>
    <t>Leverano</t>
  </si>
  <si>
    <t>Lizzanello</t>
  </si>
  <si>
    <t>Maglie</t>
  </si>
  <si>
    <t>Martano</t>
  </si>
  <si>
    <t>Martignano</t>
  </si>
  <si>
    <t>Matino</t>
  </si>
  <si>
    <t>Melendugno</t>
  </si>
  <si>
    <t>Melissano</t>
  </si>
  <si>
    <t>Melpignano</t>
  </si>
  <si>
    <t>Miggiano</t>
  </si>
  <si>
    <t>Minervino Di Lecce</t>
  </si>
  <si>
    <t>Monteroni Di Lecce</t>
  </si>
  <si>
    <t>Montesano Salentino</t>
  </si>
  <si>
    <t>Morciano Di Leuca</t>
  </si>
  <si>
    <t>Muro Leccese</t>
  </si>
  <si>
    <t>Neviano</t>
  </si>
  <si>
    <t>Nociglia</t>
  </si>
  <si>
    <t>Novoli</t>
  </si>
  <si>
    <t>Ortelle</t>
  </si>
  <si>
    <t>Otranto</t>
  </si>
  <si>
    <t>Palmariggi</t>
  </si>
  <si>
    <t>Parabita</t>
  </si>
  <si>
    <t>Poggiardo</t>
  </si>
  <si>
    <t>Porto Cesareo</t>
  </si>
  <si>
    <t>Presicce</t>
  </si>
  <si>
    <t>Racale</t>
  </si>
  <si>
    <t>Ruffano</t>
  </si>
  <si>
    <t>Salice Salentino</t>
  </si>
  <si>
    <t>Salve</t>
  </si>
  <si>
    <t>San Cassiano</t>
  </si>
  <si>
    <t>San Cesario Di Lecce</t>
  </si>
  <si>
    <t>San Donato Di Lecce</t>
  </si>
  <si>
    <t>San Pietro In Lama</t>
  </si>
  <si>
    <t>Sanarica</t>
  </si>
  <si>
    <t>Sannicola</t>
  </si>
  <si>
    <t>Santa Cesarea Terme</t>
  </si>
  <si>
    <t>Scorrano</t>
  </si>
  <si>
    <t>Sogliano Cavour</t>
  </si>
  <si>
    <t>Soleto</t>
  </si>
  <si>
    <t>Specchia</t>
  </si>
  <si>
    <t>Spongano</t>
  </si>
  <si>
    <t>Squinzano</t>
  </si>
  <si>
    <t>Sternatia</t>
  </si>
  <si>
    <t>Supersano</t>
  </si>
  <si>
    <t>Surano</t>
  </si>
  <si>
    <t>Surbo</t>
  </si>
  <si>
    <t>Taurisano</t>
  </si>
  <si>
    <t>Taviano</t>
  </si>
  <si>
    <t>Tiggiano</t>
  </si>
  <si>
    <t>Trepuzzi</t>
  </si>
  <si>
    <t>Tricase</t>
  </si>
  <si>
    <t>Tuglie</t>
  </si>
  <si>
    <t>Ugento</t>
  </si>
  <si>
    <t>Uggiano La Chiesa</t>
  </si>
  <si>
    <t>Veglie</t>
  </si>
  <si>
    <t>Vernole</t>
  </si>
  <si>
    <t>Zollino</t>
  </si>
  <si>
    <t>Avetrana</t>
  </si>
  <si>
    <t>Carosino</t>
  </si>
  <si>
    <t>Castellaneta</t>
  </si>
  <si>
    <t>Crispiano</t>
  </si>
  <si>
    <t>Faggiano</t>
  </si>
  <si>
    <t>Fragagnano</t>
  </si>
  <si>
    <t>Ginosa</t>
  </si>
  <si>
    <t>Grottaglie</t>
  </si>
  <si>
    <t>Laterza</t>
  </si>
  <si>
    <t>Leporano</t>
  </si>
  <si>
    <t>Lizzano</t>
  </si>
  <si>
    <t>Manduria</t>
  </si>
  <si>
    <t>Martina Franca</t>
  </si>
  <si>
    <t>Maruggio</t>
  </si>
  <si>
    <t>Massafra</t>
  </si>
  <si>
    <t>Monteiasi</t>
  </si>
  <si>
    <t>Montemesola</t>
  </si>
  <si>
    <t>Monteparano</t>
  </si>
  <si>
    <t>Mottola</t>
  </si>
  <si>
    <t>Palagianello</t>
  </si>
  <si>
    <t>Palagiano</t>
  </si>
  <si>
    <t>Pulsano</t>
  </si>
  <si>
    <t>Roccaforzata</t>
  </si>
  <si>
    <t>San Giorgio Ionico</t>
  </si>
  <si>
    <t>San Marzano Di San Giuseppe</t>
  </si>
  <si>
    <t>Sava</t>
  </si>
  <si>
    <t>Statte</t>
  </si>
  <si>
    <t>Taranto</t>
  </si>
  <si>
    <t>Torricella</t>
  </si>
  <si>
    <t>Accettura</t>
  </si>
  <si>
    <t>Aliano</t>
  </si>
  <si>
    <t>Bernalda</t>
  </si>
  <si>
    <t>Calciano</t>
  </si>
  <si>
    <t>Cirigliano</t>
  </si>
  <si>
    <t>Colobraro</t>
  </si>
  <si>
    <t>Craco</t>
  </si>
  <si>
    <t>Ferrandina</t>
  </si>
  <si>
    <t>Garaguso</t>
  </si>
  <si>
    <t>Gorgoglione</t>
  </si>
  <si>
    <t>Grassano</t>
  </si>
  <si>
    <t>Grottole</t>
  </si>
  <si>
    <t>Irsina</t>
  </si>
  <si>
    <t>Matera</t>
  </si>
  <si>
    <t>Miglionico</t>
  </si>
  <si>
    <t>Montalbano Jonico</t>
  </si>
  <si>
    <t>Montescaglioso</t>
  </si>
  <si>
    <t>Nova Siri</t>
  </si>
  <si>
    <t>Oliveto Lucano</t>
  </si>
  <si>
    <t>Pisticci</t>
  </si>
  <si>
    <t>Policoro</t>
  </si>
  <si>
    <t>Pomarico</t>
  </si>
  <si>
    <t>Rotondella</t>
  </si>
  <si>
    <t>Salandra</t>
  </si>
  <si>
    <t>San Giorgio Lucano</t>
  </si>
  <si>
    <t>San Mauro Forte</t>
  </si>
  <si>
    <t>Scanzano Jonico</t>
  </si>
  <si>
    <t>Stigliano</t>
  </si>
  <si>
    <t>Tricarico</t>
  </si>
  <si>
    <t>Tursi</t>
  </si>
  <si>
    <t>Valsinni</t>
  </si>
  <si>
    <t>Abriola</t>
  </si>
  <si>
    <t>Acerenza</t>
  </si>
  <si>
    <t>Albano Di Lucania</t>
  </si>
  <si>
    <t>Anzi</t>
  </si>
  <si>
    <t>Armento</t>
  </si>
  <si>
    <t>Atella</t>
  </si>
  <si>
    <t>Avigliano</t>
  </si>
  <si>
    <t>Balvano</t>
  </si>
  <si>
    <t>Banzi</t>
  </si>
  <si>
    <t>Baragiano</t>
  </si>
  <si>
    <t>Barile</t>
  </si>
  <si>
    <t>Bella</t>
  </si>
  <si>
    <t>Brienza</t>
  </si>
  <si>
    <t>Brindisi Montagna</t>
  </si>
  <si>
    <t>Calvello</t>
  </si>
  <si>
    <t>Calvera</t>
  </si>
  <si>
    <t>Campomaggiore</t>
  </si>
  <si>
    <t>Cancellara</t>
  </si>
  <si>
    <t>Carbone</t>
  </si>
  <si>
    <t>Castelgrande</t>
  </si>
  <si>
    <t>Castelluccio Inferiore</t>
  </si>
  <si>
    <t>Castelluccio Superiore</t>
  </si>
  <si>
    <t>Castelmezzano</t>
  </si>
  <si>
    <t>Castelsaraceno</t>
  </si>
  <si>
    <t>Castronuovo Di Sant'Andrea</t>
  </si>
  <si>
    <t>Cersosimo</t>
  </si>
  <si>
    <t>Chiaromonte</t>
  </si>
  <si>
    <t>Corleto Perticara</t>
  </si>
  <si>
    <t>Episcopia</t>
  </si>
  <si>
    <t>Fardella</t>
  </si>
  <si>
    <t>Filiano</t>
  </si>
  <si>
    <t>Forenza</t>
  </si>
  <si>
    <t>Francavilla In Sinni</t>
  </si>
  <si>
    <t>Gallicchio</t>
  </si>
  <si>
    <t>Genzano Di Lucania</t>
  </si>
  <si>
    <t>Ginestra</t>
  </si>
  <si>
    <t>Grumento Nova</t>
  </si>
  <si>
    <t>Guardia Perticara</t>
  </si>
  <si>
    <t>Lagonegro</t>
  </si>
  <si>
    <t>Latronico</t>
  </si>
  <si>
    <t>Laurenzana</t>
  </si>
  <si>
    <t>Lauria</t>
  </si>
  <si>
    <t>Lavello</t>
  </si>
  <si>
    <t>Maratea</t>
  </si>
  <si>
    <t>Marsico Nuovo</t>
  </si>
  <si>
    <t>Marsicovetere</t>
  </si>
  <si>
    <t>Maschito</t>
  </si>
  <si>
    <t>Melfi</t>
  </si>
  <si>
    <t>Missanello</t>
  </si>
  <si>
    <t>Moliterno</t>
  </si>
  <si>
    <t>Montemilone</t>
  </si>
  <si>
    <t>Montemurro</t>
  </si>
  <si>
    <t>Muro Lucano</t>
  </si>
  <si>
    <t>Nemoli</t>
  </si>
  <si>
    <t>Noepoli</t>
  </si>
  <si>
    <t>Oppido Lucano</t>
  </si>
  <si>
    <t>Palazzo San Gervasio</t>
  </si>
  <si>
    <t>Paterno</t>
  </si>
  <si>
    <t>Pescopagano</t>
  </si>
  <si>
    <t>Picerno</t>
  </si>
  <si>
    <t>Pietragalla</t>
  </si>
  <si>
    <t>Pietrapertosa</t>
  </si>
  <si>
    <t>Pignola</t>
  </si>
  <si>
    <t>Potenza</t>
  </si>
  <si>
    <t>Rapolla</t>
  </si>
  <si>
    <t>Rapone</t>
  </si>
  <si>
    <t>Rionero In Vulture</t>
  </si>
  <si>
    <t>Ripacandida</t>
  </si>
  <si>
    <t>Rivello</t>
  </si>
  <si>
    <t>Roccanova</t>
  </si>
  <si>
    <t>Rotonda</t>
  </si>
  <si>
    <t>Ruoti</t>
  </si>
  <si>
    <t>Ruvo Del Monte</t>
  </si>
  <si>
    <t>San Chirico Nuovo</t>
  </si>
  <si>
    <t>San Chirico Raparo</t>
  </si>
  <si>
    <t>San Costantino Albanese</t>
  </si>
  <si>
    <t>San Fele</t>
  </si>
  <si>
    <t>San Martino D'Agri</t>
  </si>
  <si>
    <t>San Paolo Albanese</t>
  </si>
  <si>
    <t>San Severino Lucano</t>
  </si>
  <si>
    <t>Sant'Angelo Le Fratte</t>
  </si>
  <si>
    <t>Sant'Arcangelo</t>
  </si>
  <si>
    <t>Sarconi</t>
  </si>
  <si>
    <t>Sasso Di Castalda</t>
  </si>
  <si>
    <t>Satriano Di Lucania</t>
  </si>
  <si>
    <t>Savoia Di Lucania</t>
  </si>
  <si>
    <t>Senise</t>
  </si>
  <si>
    <t>Spinoso</t>
  </si>
  <si>
    <t>Teana</t>
  </si>
  <si>
    <t>Terranova Di Pollino</t>
  </si>
  <si>
    <t>Tito</t>
  </si>
  <si>
    <t>Tolve</t>
  </si>
  <si>
    <t>Tramutola</t>
  </si>
  <si>
    <t>Trecchina</t>
  </si>
  <si>
    <t>Trivigno</t>
  </si>
  <si>
    <t>Vaglio Basilicata</t>
  </si>
  <si>
    <t>Venosa</t>
  </si>
  <si>
    <t>Vietri Di Potenza</t>
  </si>
  <si>
    <t>Viggianello</t>
  </si>
  <si>
    <t>Viggiano</t>
  </si>
  <si>
    <t>Albi</t>
  </si>
  <si>
    <t>Amaroni</t>
  </si>
  <si>
    <t>Amato</t>
  </si>
  <si>
    <t>Andali</t>
  </si>
  <si>
    <t>Argusto</t>
  </si>
  <si>
    <t>Badolato</t>
  </si>
  <si>
    <t>Belcastro</t>
  </si>
  <si>
    <t>Borgia</t>
  </si>
  <si>
    <t>Botricello</t>
  </si>
  <si>
    <t>Caraffa Di Catanzaro</t>
  </si>
  <si>
    <t>Cardinale</t>
  </si>
  <si>
    <t>Carlopoli</t>
  </si>
  <si>
    <t>Catanzaro</t>
  </si>
  <si>
    <t>Cenadi</t>
  </si>
  <si>
    <t>Centrache</t>
  </si>
  <si>
    <t>Cerva</t>
  </si>
  <si>
    <t>Chiaravalle Centrale</t>
  </si>
  <si>
    <t>Cicala</t>
  </si>
  <si>
    <t>Conflenti</t>
  </si>
  <si>
    <t>Cortale</t>
  </si>
  <si>
    <t>Cropani</t>
  </si>
  <si>
    <t>Curinga</t>
  </si>
  <si>
    <t>Davoli</t>
  </si>
  <si>
    <t>Decollatura</t>
  </si>
  <si>
    <t>Falerna</t>
  </si>
  <si>
    <t>Feroleto Antico</t>
  </si>
  <si>
    <t>Fossato Serralta</t>
  </si>
  <si>
    <t>Gagliato</t>
  </si>
  <si>
    <t>Gasperina</t>
  </si>
  <si>
    <t>Gimigliano</t>
  </si>
  <si>
    <t>Girifalco</t>
  </si>
  <si>
    <t>Gizzeria</t>
  </si>
  <si>
    <t>Guardavalle</t>
  </si>
  <si>
    <t>Isca Sullo Ionio</t>
  </si>
  <si>
    <t>Jacurso</t>
  </si>
  <si>
    <t>Lamezia Terme</t>
  </si>
  <si>
    <t>Magisano</t>
  </si>
  <si>
    <t>Maida</t>
  </si>
  <si>
    <t>Marcedusa</t>
  </si>
  <si>
    <t>Marcellinara</t>
  </si>
  <si>
    <t>Martirano</t>
  </si>
  <si>
    <t>Martirano Lombardo</t>
  </si>
  <si>
    <t>Miglierina</t>
  </si>
  <si>
    <t>Montauro</t>
  </si>
  <si>
    <t>Montepaone</t>
  </si>
  <si>
    <t>Motta Santa Lucia</t>
  </si>
  <si>
    <t>Nocera Terinese</t>
  </si>
  <si>
    <t>Olivadi</t>
  </si>
  <si>
    <t>Palermiti</t>
  </si>
  <si>
    <t>Pentone</t>
  </si>
  <si>
    <t>Petrizzi</t>
  </si>
  <si>
    <t>Pianopoli</t>
  </si>
  <si>
    <t>Platania</t>
  </si>
  <si>
    <t>San Floro</t>
  </si>
  <si>
    <t>San Mango D'Aquino</t>
  </si>
  <si>
    <t>San Pietro A Maida</t>
  </si>
  <si>
    <t>San Pietro Apostolo</t>
  </si>
  <si>
    <t>San Sostene</t>
  </si>
  <si>
    <t>San Vito Sullo Ionio</t>
  </si>
  <si>
    <t>Santa Caterina Dello Ionio</t>
  </si>
  <si>
    <t>Sant'Andrea Apostolo Dello Ionio</t>
  </si>
  <si>
    <t>Satriano</t>
  </si>
  <si>
    <t>Sellia</t>
  </si>
  <si>
    <t>Sellia Marina</t>
  </si>
  <si>
    <t>Serrastretta</t>
  </si>
  <si>
    <t>Sersale</t>
  </si>
  <si>
    <t>Settingiano</t>
  </si>
  <si>
    <t>Simeri Crichi</t>
  </si>
  <si>
    <t>Sorbo San Basile</t>
  </si>
  <si>
    <t>Soverato</t>
  </si>
  <si>
    <t>Soveria Mannelli</t>
  </si>
  <si>
    <t>Soveria Simeri</t>
  </si>
  <si>
    <t>Squillace</t>
  </si>
  <si>
    <t>Taverna</t>
  </si>
  <si>
    <t>Tiriolo</t>
  </si>
  <si>
    <t>Torre Di Ruggiero</t>
  </si>
  <si>
    <t>Vallefiorita</t>
  </si>
  <si>
    <t>Zagarise</t>
  </si>
  <si>
    <t>Acquaformosa</t>
  </si>
  <si>
    <t>Acquappesa</t>
  </si>
  <si>
    <t>Acri</t>
  </si>
  <si>
    <t>Aiello Calabro</t>
  </si>
  <si>
    <t>Aieta</t>
  </si>
  <si>
    <t>Albidona</t>
  </si>
  <si>
    <t>Alessandria Del Carretto</t>
  </si>
  <si>
    <t>Altilia</t>
  </si>
  <si>
    <t>Altomonte</t>
  </si>
  <si>
    <t>Amantea</t>
  </si>
  <si>
    <t>Amendolara</t>
  </si>
  <si>
    <t>Aprigliano</t>
  </si>
  <si>
    <t>Belmonte Calabro</t>
  </si>
  <si>
    <t>Belsito</t>
  </si>
  <si>
    <t>Belvedere Marittimo</t>
  </si>
  <si>
    <t>Bianchi</t>
  </si>
  <si>
    <t>Bisignano</t>
  </si>
  <si>
    <t>Bocchigliero</t>
  </si>
  <si>
    <t>Bonifati</t>
  </si>
  <si>
    <t>Buonvicino</t>
  </si>
  <si>
    <t>Calopezzati</t>
  </si>
  <si>
    <t>Caloveto</t>
  </si>
  <si>
    <t>Campana</t>
  </si>
  <si>
    <t>Canna</t>
  </si>
  <si>
    <t>Cariati</t>
  </si>
  <si>
    <t>Carolei</t>
  </si>
  <si>
    <t>Carpanzano</t>
  </si>
  <si>
    <t>Casali Del Manco</t>
  </si>
  <si>
    <t>Cassano All'Ionio</t>
  </si>
  <si>
    <t>Castiglione Cosentino</t>
  </si>
  <si>
    <t>Castrolibero</t>
  </si>
  <si>
    <t>Castroregio</t>
  </si>
  <si>
    <t>Castrovillari</t>
  </si>
  <si>
    <t>Celico</t>
  </si>
  <si>
    <t>Cellara</t>
  </si>
  <si>
    <t>Cerchiara Di Calabria</t>
  </si>
  <si>
    <t>Cerisano</t>
  </si>
  <si>
    <t>Cervicati</t>
  </si>
  <si>
    <t>Cerzeto</t>
  </si>
  <si>
    <t>Cetraro</t>
  </si>
  <si>
    <t>Civita</t>
  </si>
  <si>
    <t>Cleto</t>
  </si>
  <si>
    <t>Colosimi</t>
  </si>
  <si>
    <t>Corigliano-Rossano</t>
  </si>
  <si>
    <t>Cosenza</t>
  </si>
  <si>
    <t>Cropalati</t>
  </si>
  <si>
    <t>Crosia</t>
  </si>
  <si>
    <t>Diamante</t>
  </si>
  <si>
    <t>Dipignano</t>
  </si>
  <si>
    <t>Domanico</t>
  </si>
  <si>
    <t>Fagnano Castello</t>
  </si>
  <si>
    <t>Falconara Albanese</t>
  </si>
  <si>
    <t>Figline Vegliaturo</t>
  </si>
  <si>
    <t>Firmo</t>
  </si>
  <si>
    <t>Fiumefreddo Bruzio</t>
  </si>
  <si>
    <t>Francavilla Marittima</t>
  </si>
  <si>
    <t>Frascineto</t>
  </si>
  <si>
    <t>Fuscaldo</t>
  </si>
  <si>
    <t>Grimaldi</t>
  </si>
  <si>
    <t>Grisolia</t>
  </si>
  <si>
    <t>Guardia Piemontese</t>
  </si>
  <si>
    <t>Lago</t>
  </si>
  <si>
    <t>Laino Borgo</t>
  </si>
  <si>
    <t>Laino Castello</t>
  </si>
  <si>
    <t>Lappano</t>
  </si>
  <si>
    <t>Lattarico</t>
  </si>
  <si>
    <t>Longobardi</t>
  </si>
  <si>
    <t>Longobucco</t>
  </si>
  <si>
    <t>Lungro</t>
  </si>
  <si>
    <t>Luzzi</t>
  </si>
  <si>
    <t>Malito</t>
  </si>
  <si>
    <t>Malvito</t>
  </si>
  <si>
    <t>Mandatoriccio</t>
  </si>
  <si>
    <t>Mangone</t>
  </si>
  <si>
    <t>Marano Marchesato</t>
  </si>
  <si>
    <t>Marano Principato</t>
  </si>
  <si>
    <t>Marzi</t>
  </si>
  <si>
    <t>Mendicino</t>
  </si>
  <si>
    <t>Mongrassano</t>
  </si>
  <si>
    <t>Montalto Uffugo</t>
  </si>
  <si>
    <t>Montegiordano</t>
  </si>
  <si>
    <t>Morano Calabro</t>
  </si>
  <si>
    <t>Mormanno</t>
  </si>
  <si>
    <t>Mottafollone</t>
  </si>
  <si>
    <t>Nocara</t>
  </si>
  <si>
    <t>Oriolo</t>
  </si>
  <si>
    <t>Orsomarso</t>
  </si>
  <si>
    <t>Paludi</t>
  </si>
  <si>
    <t>Panettieri</t>
  </si>
  <si>
    <t>Paola</t>
  </si>
  <si>
    <t>Papasidero</t>
  </si>
  <si>
    <t>Parenti</t>
  </si>
  <si>
    <t>Paterno Calabro</t>
  </si>
  <si>
    <t>Pedivigliano</t>
  </si>
  <si>
    <t>Piane Crati</t>
  </si>
  <si>
    <t>Pietrafitta</t>
  </si>
  <si>
    <t>Pietrapaola</t>
  </si>
  <si>
    <t>Plataci</t>
  </si>
  <si>
    <t>Praia A Mare</t>
  </si>
  <si>
    <t>Rende</t>
  </si>
  <si>
    <t>Rocca Imperiale</t>
  </si>
  <si>
    <t>Roggiano Gravina</t>
  </si>
  <si>
    <t>Rogliano</t>
  </si>
  <si>
    <t>Rose</t>
  </si>
  <si>
    <t>Roseto Capo Spulico</t>
  </si>
  <si>
    <t>Rota Greca</t>
  </si>
  <si>
    <t>Rovito</t>
  </si>
  <si>
    <t>San Basile</t>
  </si>
  <si>
    <t>San Benedetto Ullano</t>
  </si>
  <si>
    <t>San Cosmo Albanese</t>
  </si>
  <si>
    <t>San Demetrio Corone</t>
  </si>
  <si>
    <t>San Donato Di Ninea</t>
  </si>
  <si>
    <t>San Fili</t>
  </si>
  <si>
    <t>San Giorgio Albanese</t>
  </si>
  <si>
    <t>San Giovanni In Fiore</t>
  </si>
  <si>
    <t>San Lorenzo Bellizzi</t>
  </si>
  <si>
    <t>San Lorenzo Del Vallo</t>
  </si>
  <si>
    <t>San Lucido</t>
  </si>
  <si>
    <t>San Marco Argentano</t>
  </si>
  <si>
    <t>San Martino Di Finita</t>
  </si>
  <si>
    <t>San Nicola Arcella</t>
  </si>
  <si>
    <t>San Pietro In Amantea</t>
  </si>
  <si>
    <t>San Pietro In Guarano</t>
  </si>
  <si>
    <t>San Sosti</t>
  </si>
  <si>
    <t>San Vincenzo La Costa</t>
  </si>
  <si>
    <t>Sangineto</t>
  </si>
  <si>
    <t>Santa Caterina Albanese</t>
  </si>
  <si>
    <t>Santa Domenica Talao</t>
  </si>
  <si>
    <t>Santa Maria Del Cedro</t>
  </si>
  <si>
    <t>Santa Sofia D'Epiro</t>
  </si>
  <si>
    <t>Sant'Agata Di Esaro</t>
  </si>
  <si>
    <t>Santo Stefano Di Rogliano</t>
  </si>
  <si>
    <t>Saracena</t>
  </si>
  <si>
    <t>Scala Coeli</t>
  </si>
  <si>
    <t>Scalea</t>
  </si>
  <si>
    <t>Scigliano</t>
  </si>
  <si>
    <t>Serra D'Aiello</t>
  </si>
  <si>
    <t>Spezzano Albanese</t>
  </si>
  <si>
    <t>Spezzano Della Sila</t>
  </si>
  <si>
    <t>Tarsia</t>
  </si>
  <si>
    <t>Terranova Da Sibari</t>
  </si>
  <si>
    <t>Terravecchia</t>
  </si>
  <si>
    <t>Torano Castello</t>
  </si>
  <si>
    <t>Tortora</t>
  </si>
  <si>
    <t>Trebisacce</t>
  </si>
  <si>
    <t>Vaccarizzo Albanese</t>
  </si>
  <si>
    <t>Verbicaro</t>
  </si>
  <si>
    <t>Villapiana</t>
  </si>
  <si>
    <t>Zumpano</t>
  </si>
  <si>
    <t>Belvedere Di Spinello</t>
  </si>
  <si>
    <t>Caccuri</t>
  </si>
  <si>
    <t>Carfizzi</t>
  </si>
  <si>
    <t>Casabona</t>
  </si>
  <si>
    <t>Castelsilano</t>
  </si>
  <si>
    <t>Cerenzia</t>
  </si>
  <si>
    <t>Cotronei</t>
  </si>
  <si>
    <t>Crotone</t>
  </si>
  <si>
    <t>Crucoli</t>
  </si>
  <si>
    <t>Cutro</t>
  </si>
  <si>
    <t>Isola Di Capo Rizzuto</t>
  </si>
  <si>
    <t>Melissa</t>
  </si>
  <si>
    <t>Mesoraca</t>
  </si>
  <si>
    <t>Pallagorio</t>
  </si>
  <si>
    <t>Petilia Policastro</t>
  </si>
  <si>
    <t>Rocca Di Neto</t>
  </si>
  <si>
    <t>Roccabernarda</t>
  </si>
  <si>
    <t>San Mauro Marchesato</t>
  </si>
  <si>
    <t>San Nicola Dell'Alto</t>
  </si>
  <si>
    <t>Santa Severina</t>
  </si>
  <si>
    <t>Savelli</t>
  </si>
  <si>
    <t>Scandale</t>
  </si>
  <si>
    <t>Strongoli</t>
  </si>
  <si>
    <t>Umbriatico</t>
  </si>
  <si>
    <t>Verzino</t>
  </si>
  <si>
    <t>Africo</t>
  </si>
  <si>
    <t>Agnana Calabra</t>
  </si>
  <si>
    <t>Anoia</t>
  </si>
  <si>
    <t>Antonimina</t>
  </si>
  <si>
    <t>Ardore</t>
  </si>
  <si>
    <t>Bagaladi</t>
  </si>
  <si>
    <t>Bagnara Calabra</t>
  </si>
  <si>
    <t>Benestare</t>
  </si>
  <si>
    <t>Bianco</t>
  </si>
  <si>
    <t>Bivongi</t>
  </si>
  <si>
    <t>Bova</t>
  </si>
  <si>
    <t>Bova Marina</t>
  </si>
  <si>
    <t>Bovalino</t>
  </si>
  <si>
    <t>Brancaleone</t>
  </si>
  <si>
    <t>Bruzzano Zeffirio</t>
  </si>
  <si>
    <t>Calanna</t>
  </si>
  <si>
    <t>Camini</t>
  </si>
  <si>
    <t>Campo Calabro</t>
  </si>
  <si>
    <t>Candidoni</t>
  </si>
  <si>
    <t>Canolo</t>
  </si>
  <si>
    <t>Caraffa Del Bianco</t>
  </si>
  <si>
    <t>Cardeto</t>
  </si>
  <si>
    <t>Careri</t>
  </si>
  <si>
    <t>Casignana</t>
  </si>
  <si>
    <t>Caulonia</t>
  </si>
  <si>
    <t>Cinquefrondi</t>
  </si>
  <si>
    <t>Cittanova</t>
  </si>
  <si>
    <t>Condofuri</t>
  </si>
  <si>
    <t>Cosoleto</t>
  </si>
  <si>
    <t>Delianuova</t>
  </si>
  <si>
    <t>Feroleto Della Chiesa</t>
  </si>
  <si>
    <t>Ferruzzano</t>
  </si>
  <si>
    <t>Fiumara</t>
  </si>
  <si>
    <t>Galatro</t>
  </si>
  <si>
    <t>Gerace</t>
  </si>
  <si>
    <t>Giffone</t>
  </si>
  <si>
    <t>Gioia Tauro</t>
  </si>
  <si>
    <t>Gioiosa Ionica</t>
  </si>
  <si>
    <t>Grotteria</t>
  </si>
  <si>
    <t>Laganadi</t>
  </si>
  <si>
    <t>Laureana Di Borrello</t>
  </si>
  <si>
    <t>Locri</t>
  </si>
  <si>
    <t>Mammola</t>
  </si>
  <si>
    <t>Marina Di Gioiosa Ionica</t>
  </si>
  <si>
    <t>Maropati</t>
  </si>
  <si>
    <t>Martone</t>
  </si>
  <si>
    <t>Melicucco</t>
  </si>
  <si>
    <t>Melito Di Porto Salvo</t>
  </si>
  <si>
    <t>Molochio</t>
  </si>
  <si>
    <t>Monasterace</t>
  </si>
  <si>
    <t>Montebello Jonico</t>
  </si>
  <si>
    <t>Motta San Giovanni</t>
  </si>
  <si>
    <t>Oppido Mamertina</t>
  </si>
  <si>
    <t>Palizzi</t>
  </si>
  <si>
    <t>Palmi</t>
  </si>
  <si>
    <t>Pazzano</t>
  </si>
  <si>
    <t>Placanica</t>
  </si>
  <si>
    <t>Polistena</t>
  </si>
  <si>
    <t>Portigliola</t>
  </si>
  <si>
    <t>Reggio Di Calabria</t>
  </si>
  <si>
    <t>Riace</t>
  </si>
  <si>
    <t>Rizziconi</t>
  </si>
  <si>
    <t>Roccaforte Del Greco</t>
  </si>
  <si>
    <t>Roccella Ionica</t>
  </si>
  <si>
    <t>Roghudi</t>
  </si>
  <si>
    <t>Rosarno</t>
  </si>
  <si>
    <t>Samo</t>
  </si>
  <si>
    <t>San Ferdinando</t>
  </si>
  <si>
    <t>San Giorgio Morgeto</t>
  </si>
  <si>
    <t>San Giovanni Di Gerace</t>
  </si>
  <si>
    <t>San Lorenzo</t>
  </si>
  <si>
    <t>San Luca</t>
  </si>
  <si>
    <t>San Pietro Di Caridà</t>
  </si>
  <si>
    <t>San Procopio</t>
  </si>
  <si>
    <t>San Roberto</t>
  </si>
  <si>
    <t>Santa Cristina D'Aspromonte</t>
  </si>
  <si>
    <t>Sant'Agata Del Bianco</t>
  </si>
  <si>
    <t>Sant'Alessio In Aspromonte</t>
  </si>
  <si>
    <t>Sant'Eufemia D'Aspromonte</t>
  </si>
  <si>
    <t>Sant'Ilario Dello Ionio</t>
  </si>
  <si>
    <t>Santo Stefano In Aspromonte</t>
  </si>
  <si>
    <t>Scido</t>
  </si>
  <si>
    <t>Scilla</t>
  </si>
  <si>
    <t>Seminara</t>
  </si>
  <si>
    <t>Serrata</t>
  </si>
  <si>
    <t>Siderno</t>
  </si>
  <si>
    <t>Sinopoli</t>
  </si>
  <si>
    <t>Staiti</t>
  </si>
  <si>
    <t>Stignano</t>
  </si>
  <si>
    <t>Stilo</t>
  </si>
  <si>
    <t>Taurianova</t>
  </si>
  <si>
    <t>Terranova Sappo Minulio</t>
  </si>
  <si>
    <t>Varapodio</t>
  </si>
  <si>
    <t>Villa San Giovanni</t>
  </si>
  <si>
    <t>Acquaro</t>
  </si>
  <si>
    <t>Arena</t>
  </si>
  <si>
    <t>Briatico</t>
  </si>
  <si>
    <t>Brognaturo</t>
  </si>
  <si>
    <t>Capistrano</t>
  </si>
  <si>
    <t>Cessaniti</t>
  </si>
  <si>
    <t>Dinami</t>
  </si>
  <si>
    <t>Drapia</t>
  </si>
  <si>
    <t>Fabrizia</t>
  </si>
  <si>
    <t>Filadelfia</t>
  </si>
  <si>
    <t>Filandari</t>
  </si>
  <si>
    <t>Filogaso</t>
  </si>
  <si>
    <t>Francavilla Angitola</t>
  </si>
  <si>
    <t>Francica</t>
  </si>
  <si>
    <t>Gerocarne</t>
  </si>
  <si>
    <t>Ionadi</t>
  </si>
  <si>
    <t>Joppolo</t>
  </si>
  <si>
    <t>Limbadi</t>
  </si>
  <si>
    <t>Maierato</t>
  </si>
  <si>
    <t>Mileto</t>
  </si>
  <si>
    <t>Mongiana</t>
  </si>
  <si>
    <t>Monterosso Calabro</t>
  </si>
  <si>
    <t>Nardodipace</t>
  </si>
  <si>
    <t>Nicotera</t>
  </si>
  <si>
    <t>Parghelia</t>
  </si>
  <si>
    <t>Pizzo</t>
  </si>
  <si>
    <t>Pizzoni</t>
  </si>
  <si>
    <t>Polia</t>
  </si>
  <si>
    <t>Ricadi</t>
  </si>
  <si>
    <t>Rombiolo</t>
  </si>
  <si>
    <t>San Calogero</t>
  </si>
  <si>
    <t>San Costantino Calabro</t>
  </si>
  <si>
    <t>San Gregorio D'Ippona</t>
  </si>
  <si>
    <t>San Nicola Da Crissa</t>
  </si>
  <si>
    <t>Sant'Onofrio</t>
  </si>
  <si>
    <t>Serra San Bruno</t>
  </si>
  <si>
    <t>Simbario</t>
  </si>
  <si>
    <t>Sorianello</t>
  </si>
  <si>
    <t>Soriano Calabro</t>
  </si>
  <si>
    <t>Spadola</t>
  </si>
  <si>
    <t>Spilinga</t>
  </si>
  <si>
    <t>Stefanaconi</t>
  </si>
  <si>
    <t>Tropea</t>
  </si>
  <si>
    <t>Vallelonga</t>
  </si>
  <si>
    <t>Vazzano</t>
  </si>
  <si>
    <t>Vibo Valentia</t>
  </si>
  <si>
    <t>Zaccanopoli</t>
  </si>
  <si>
    <t>Zambrone</t>
  </si>
  <si>
    <t>Zungri</t>
  </si>
  <si>
    <t>Agrigento</t>
  </si>
  <si>
    <t>Alessandria Della Rocca</t>
  </si>
  <si>
    <t>Aragona</t>
  </si>
  <si>
    <t>Bivona</t>
  </si>
  <si>
    <t>Burgio</t>
  </si>
  <si>
    <t>Calamonaci</t>
  </si>
  <si>
    <t>Caltabellotta</t>
  </si>
  <si>
    <t>Camastra</t>
  </si>
  <si>
    <t>Cammarata</t>
  </si>
  <si>
    <t>Campobello Di Licata</t>
  </si>
  <si>
    <t>Casteltermini</t>
  </si>
  <si>
    <t>Castrofilippo</t>
  </si>
  <si>
    <t>Cattolica Eraclea</t>
  </si>
  <si>
    <t>Cianciana</t>
  </si>
  <si>
    <t>Comitini</t>
  </si>
  <si>
    <t>Favara</t>
  </si>
  <si>
    <t>Grotte</t>
  </si>
  <si>
    <t>Joppolo Giancaxio</t>
  </si>
  <si>
    <t>Lampedusa E Linosa</t>
  </si>
  <si>
    <t>Licata</t>
  </si>
  <si>
    <t>Lucca Sicula</t>
  </si>
  <si>
    <t>Menfi</t>
  </si>
  <si>
    <t>Montallegro</t>
  </si>
  <si>
    <t>Montevago</t>
  </si>
  <si>
    <t>Naro</t>
  </si>
  <si>
    <t>Palma Di Montechiaro</t>
  </si>
  <si>
    <t>Porto Empedocle</t>
  </si>
  <si>
    <t>Racalmuto</t>
  </si>
  <si>
    <t>Raffadali</t>
  </si>
  <si>
    <t>Ravanusa</t>
  </si>
  <si>
    <t>Realmonte</t>
  </si>
  <si>
    <t>Ribera</t>
  </si>
  <si>
    <t>Sambuca Di Sicilia</t>
  </si>
  <si>
    <t>San Biagio Platani</t>
  </si>
  <si>
    <t>San Giovanni Gemini</t>
  </si>
  <si>
    <t>Santa Elisabetta</t>
  </si>
  <si>
    <t>Santa Margherita Di Belice</t>
  </si>
  <si>
    <t>Sant'Angelo Muxaro</t>
  </si>
  <si>
    <t>Santo Stefano Quisquina</t>
  </si>
  <si>
    <t>Sciacca</t>
  </si>
  <si>
    <t>Siculiana</t>
  </si>
  <si>
    <t>Villafranca Sicula</t>
  </si>
  <si>
    <t>Acquaviva Platani</t>
  </si>
  <si>
    <t>Bompensiere</t>
  </si>
  <si>
    <t>Butera</t>
  </si>
  <si>
    <t>Caltanissetta</t>
  </si>
  <si>
    <t>Campofranco</t>
  </si>
  <si>
    <t>Delia</t>
  </si>
  <si>
    <t>Gela</t>
  </si>
  <si>
    <t>Marianopoli</t>
  </si>
  <si>
    <t>Mazzarino</t>
  </si>
  <si>
    <t>Milena</t>
  </si>
  <si>
    <t>Montedoro</t>
  </si>
  <si>
    <t>Mussomeli</t>
  </si>
  <si>
    <t>Niscemi</t>
  </si>
  <si>
    <t>Resuttano</t>
  </si>
  <si>
    <t>Riesi</t>
  </si>
  <si>
    <t>San Cataldo</t>
  </si>
  <si>
    <t>Santa Caterina Villarmosa</t>
  </si>
  <si>
    <t>Serradifalco</t>
  </si>
  <si>
    <t>Sommatino</t>
  </si>
  <si>
    <t>Sutera</t>
  </si>
  <si>
    <t>Vallelunga Pratameno</t>
  </si>
  <si>
    <t>Villalba</t>
  </si>
  <si>
    <t>Aci Bonaccorsi</t>
  </si>
  <si>
    <t>Aci Castello</t>
  </si>
  <si>
    <t>Aci Catena</t>
  </si>
  <si>
    <t>Aci Sant'Antonio</t>
  </si>
  <si>
    <t>Acireale</t>
  </si>
  <si>
    <t>Adrano</t>
  </si>
  <si>
    <t>Belpasso</t>
  </si>
  <si>
    <t>Biancavilla</t>
  </si>
  <si>
    <t>Bronte</t>
  </si>
  <si>
    <t>Calatabiano</t>
  </si>
  <si>
    <t>Caltagirone</t>
  </si>
  <si>
    <t>Camporotondo Etneo</t>
  </si>
  <si>
    <t>Castel Di Iudica</t>
  </si>
  <si>
    <t>Castiglione Di Sicilia</t>
  </si>
  <si>
    <t>Fiumefreddo Di Sicilia</t>
  </si>
  <si>
    <t>Giarre</t>
  </si>
  <si>
    <t>Grammichele</t>
  </si>
  <si>
    <t>Gravina Di Catania</t>
  </si>
  <si>
    <t>Licodia Eubea</t>
  </si>
  <si>
    <t>Linguaglossa</t>
  </si>
  <si>
    <t>Maletto</t>
  </si>
  <si>
    <t>Maniace</t>
  </si>
  <si>
    <t>Mascali</t>
  </si>
  <si>
    <t>Mascalucia</t>
  </si>
  <si>
    <t>Mazzarrone</t>
  </si>
  <si>
    <t>Militello In Val Di Catania</t>
  </si>
  <si>
    <t>Milo</t>
  </si>
  <si>
    <t>Mineo</t>
  </si>
  <si>
    <t>Mirabella Imbaccari</t>
  </si>
  <si>
    <t>Misterbianco</t>
  </si>
  <si>
    <t>Motta Sant'Anastasia</t>
  </si>
  <si>
    <t>Nicolosi</t>
  </si>
  <si>
    <t>Palagonia</t>
  </si>
  <si>
    <t>Pedara</t>
  </si>
  <si>
    <t>Piedimonte Etneo</t>
  </si>
  <si>
    <t>Raddusa</t>
  </si>
  <si>
    <t>Ragalna</t>
  </si>
  <si>
    <t>Ramacca</t>
  </si>
  <si>
    <t>Randazzo</t>
  </si>
  <si>
    <t>Riposto</t>
  </si>
  <si>
    <t>San Cono</t>
  </si>
  <si>
    <t>San Giovanni La Punta</t>
  </si>
  <si>
    <t>San Gregorio Di Catania</t>
  </si>
  <si>
    <t>San Michele Di Ganzaria</t>
  </si>
  <si>
    <t>San Pietro Clarenza</t>
  </si>
  <si>
    <t>Santa Maria Di Licodia</t>
  </si>
  <si>
    <t>Santa Venerina</t>
  </si>
  <si>
    <t>Sant'Agata Li Battiati</t>
  </si>
  <si>
    <t>Sant'Alfio</t>
  </si>
  <si>
    <t>Scordia</t>
  </si>
  <si>
    <t>Trecastagni</t>
  </si>
  <si>
    <t>Tremestieri Etneo</t>
  </si>
  <si>
    <t>Valverde</t>
  </si>
  <si>
    <t>Viagrande</t>
  </si>
  <si>
    <t>Vizzini</t>
  </si>
  <si>
    <t>Zafferana Etnea</t>
  </si>
  <si>
    <t>Agira</t>
  </si>
  <si>
    <t>Aidone</t>
  </si>
  <si>
    <t>Assoro</t>
  </si>
  <si>
    <t>Barrafranca</t>
  </si>
  <si>
    <t>Calascibetta</t>
  </si>
  <si>
    <t>Catenanuova</t>
  </si>
  <si>
    <t>Centuripe</t>
  </si>
  <si>
    <t>Cerami</t>
  </si>
  <si>
    <t>Enna</t>
  </si>
  <si>
    <t>Gagliano Castelferrato</t>
  </si>
  <si>
    <t>Leonforte</t>
  </si>
  <si>
    <t>Nicosia</t>
  </si>
  <si>
    <t>Nissoria</t>
  </si>
  <si>
    <t>Piazza Armerina</t>
  </si>
  <si>
    <t>Pietraperzia</t>
  </si>
  <si>
    <t>Regalbuto</t>
  </si>
  <si>
    <t>Sperlinga</t>
  </si>
  <si>
    <t>Troina</t>
  </si>
  <si>
    <t>Valguarnera Caropepe</t>
  </si>
  <si>
    <t>Villarosa</t>
  </si>
  <si>
    <t>Acquedolci</t>
  </si>
  <si>
    <t>Alcara Li Fusi</t>
  </si>
  <si>
    <t>Antillo</t>
  </si>
  <si>
    <t>Barcellona Pozzo Di Gotto</t>
  </si>
  <si>
    <t>Brolo</t>
  </si>
  <si>
    <t>Capizzi</t>
  </si>
  <si>
    <t>Capo D'Orlando</t>
  </si>
  <si>
    <t>Capri Leone</t>
  </si>
  <si>
    <t>Caronia</t>
  </si>
  <si>
    <t>Casalvecchio Siculo</t>
  </si>
  <si>
    <t>Castel Di Lucio</t>
  </si>
  <si>
    <t>Castell'Umberto</t>
  </si>
  <si>
    <t>Castelmola</t>
  </si>
  <si>
    <t>Castroreale</t>
  </si>
  <si>
    <t>Falcone</t>
  </si>
  <si>
    <t>Ficarra</t>
  </si>
  <si>
    <t>Fiumedinisi</t>
  </si>
  <si>
    <t>Floresta</t>
  </si>
  <si>
    <t>Fondachelli-Fantina</t>
  </si>
  <si>
    <t>Forza D'Agrò</t>
  </si>
  <si>
    <t>Francavilla Di Sicilia</t>
  </si>
  <si>
    <t>Furci Siculo</t>
  </si>
  <si>
    <t>Furnari</t>
  </si>
  <si>
    <t>Gaggi</t>
  </si>
  <si>
    <t>Galati Mamertino</t>
  </si>
  <si>
    <t>Gallodoro</t>
  </si>
  <si>
    <t>Giardini-Naxos</t>
  </si>
  <si>
    <t>Gioiosa Marea</t>
  </si>
  <si>
    <t>Graniti</t>
  </si>
  <si>
    <t>Itala</t>
  </si>
  <si>
    <t>Leni</t>
  </si>
  <si>
    <t>Letojanni</t>
  </si>
  <si>
    <t>Librizzi</t>
  </si>
  <si>
    <t>Limina</t>
  </si>
  <si>
    <t>Lipari</t>
  </si>
  <si>
    <t>Longi</t>
  </si>
  <si>
    <t>Malfa</t>
  </si>
  <si>
    <t>Malvagna</t>
  </si>
  <si>
    <t>Mandanici</t>
  </si>
  <si>
    <t>Milazzo</t>
  </si>
  <si>
    <t>Militello Rosmarino</t>
  </si>
  <si>
    <t>Mirto</t>
  </si>
  <si>
    <t>Mistretta</t>
  </si>
  <si>
    <t>Moio Alcantara</t>
  </si>
  <si>
    <t>Monforte San Giorgio</t>
  </si>
  <si>
    <t>Mongiuffi Melia</t>
  </si>
  <si>
    <t>Montagnareale</t>
  </si>
  <si>
    <t>Montalbano Elicona</t>
  </si>
  <si>
    <t>Motta Camastra</t>
  </si>
  <si>
    <t>Motta D'Affermo</t>
  </si>
  <si>
    <t>Naso</t>
  </si>
  <si>
    <t>Nizza Di Sicilia</t>
  </si>
  <si>
    <t>Novara Di Sicilia</t>
  </si>
  <si>
    <t>Oliveri</t>
  </si>
  <si>
    <t>Pace Del Mela</t>
  </si>
  <si>
    <t>Pagliara</t>
  </si>
  <si>
    <t>Patti</t>
  </si>
  <si>
    <t>Pettineo</t>
  </si>
  <si>
    <t>Piraino</t>
  </si>
  <si>
    <t>Raccuja</t>
  </si>
  <si>
    <t>Reitano</t>
  </si>
  <si>
    <t>Roccafiorita</t>
  </si>
  <si>
    <t>Roccalumera</t>
  </si>
  <si>
    <t>Roccavaldina</t>
  </si>
  <si>
    <t>Roccella Valdemone</t>
  </si>
  <si>
    <t>Rometta</t>
  </si>
  <si>
    <t>San Filippo Del Mela</t>
  </si>
  <si>
    <t>San Fratello</t>
  </si>
  <si>
    <t>San Marco D'Alunzio</t>
  </si>
  <si>
    <t>San Pier Niceto</t>
  </si>
  <si>
    <t>San Piero Patti</t>
  </si>
  <si>
    <t>San Salvatore Di Fitalia</t>
  </si>
  <si>
    <t>San Teodoro</t>
  </si>
  <si>
    <t>Santa Domenica Vittoria</t>
  </si>
  <si>
    <t>Santa Lucia Del Mela</t>
  </si>
  <si>
    <t>Santa Marina Salina</t>
  </si>
  <si>
    <t>Santa Teresa Di Riva</t>
  </si>
  <si>
    <t>Sant'Agata Di Militello</t>
  </si>
  <si>
    <t>Sant'Alessio Siculo</t>
  </si>
  <si>
    <t>Sant'Angelo Di Brolo</t>
  </si>
  <si>
    <t>Santo Stefano Di Camastra</t>
  </si>
  <si>
    <t>Saponara</t>
  </si>
  <si>
    <t>Savoca</t>
  </si>
  <si>
    <t>Scaletta Zanclea</t>
  </si>
  <si>
    <t>Sinagra</t>
  </si>
  <si>
    <t>Spadafora</t>
  </si>
  <si>
    <t>Taormina</t>
  </si>
  <si>
    <t>Terme Vigliatore</t>
  </si>
  <si>
    <t>Torregrotta</t>
  </si>
  <si>
    <t>Torrenova</t>
  </si>
  <si>
    <t>Tortorici</t>
  </si>
  <si>
    <t>Tripi</t>
  </si>
  <si>
    <t>Tusa</t>
  </si>
  <si>
    <t>Ucria</t>
  </si>
  <si>
    <t>Valdina</t>
  </si>
  <si>
    <t>Venetico</t>
  </si>
  <si>
    <t>Villafranca Tirrena</t>
  </si>
  <si>
    <t>Alia</t>
  </si>
  <si>
    <t>Alimena</t>
  </si>
  <si>
    <t>Aliminusa</t>
  </si>
  <si>
    <t>Altavilla Milicia</t>
  </si>
  <si>
    <t>Altofonte</t>
  </si>
  <si>
    <t>Bagheria</t>
  </si>
  <si>
    <t>Balestrate</t>
  </si>
  <si>
    <t>Baucina</t>
  </si>
  <si>
    <t>Belmonte Mezzagno</t>
  </si>
  <si>
    <t>Bisacquino</t>
  </si>
  <si>
    <t>Blufi</t>
  </si>
  <si>
    <t>Bolognetta</t>
  </si>
  <si>
    <t>Bompietro</t>
  </si>
  <si>
    <t>Borgetto</t>
  </si>
  <si>
    <t>Caccamo</t>
  </si>
  <si>
    <t>Caltavuturo</t>
  </si>
  <si>
    <t>Campofelice Di Fitalia</t>
  </si>
  <si>
    <t>Campofelice Di Roccella</t>
  </si>
  <si>
    <t>Campofiorito</t>
  </si>
  <si>
    <t>Camporeale</t>
  </si>
  <si>
    <t>Capaci</t>
  </si>
  <si>
    <t>Carini</t>
  </si>
  <si>
    <t>Castelbuono</t>
  </si>
  <si>
    <t>Casteldaccia</t>
  </si>
  <si>
    <t>Castellana Sicula</t>
  </si>
  <si>
    <t>Castronovo Di Sicilia</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</si>
  <si>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</si>
  <si>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</si>
  <si>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</si>
  <si>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</si>
  <si>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</si>
  <si>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</si>
  <si>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</si>
  <si>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</si>
  <si>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</si>
  <si>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</si>
  <si>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</si>
  <si>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</si>
  <si>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</si>
  <si>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</si>
  <si>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</si>
  <si>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</si>
  <si>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</si>
  <si>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</si>
  <si>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</si>
  <si>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</si>
  <si>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</si>
  <si>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</si>
  <si>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</si>
  <si>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</si>
  <si>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</si>
  <si>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</si>
  <si>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</si>
  <si>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</si>
  <si>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</si>
  <si>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</si>
  <si>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</si>
  <si>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</si>
  <si>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</si>
  <si>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</si>
  <si>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</si>
  <si>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</si>
  <si>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</si>
  <si>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</si>
  <si>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</si>
  <si>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</si>
  <si>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Scillato</t>
  </si>
  <si>
    <t>Sclafani Bagni</t>
  </si>
  <si>
    <t>Termini Imerese</t>
  </si>
  <si>
    <t>Terrasini</t>
  </si>
  <si>
    <t>Torretta</t>
  </si>
  <si>
    <t>Trabia</t>
  </si>
  <si>
    <t>Trappeto</t>
  </si>
  <si>
    <t>Ustica</t>
  </si>
  <si>
    <t>Valledolmo</t>
  </si>
  <si>
    <t>Ventimiglia Di Sicilia</t>
  </si>
  <si>
    <t>Vicari</t>
  </si>
  <si>
    <t>Villabate</t>
  </si>
  <si>
    <t>Villafrati</t>
  </si>
  <si>
    <t>Acate</t>
  </si>
  <si>
    <t>Chiaramonte Gulfi</t>
  </si>
  <si>
    <t>Comiso</t>
  </si>
  <si>
    <t>Giarratana</t>
  </si>
  <si>
    <t>Ispica</t>
  </si>
  <si>
    <t>Modica</t>
  </si>
  <si>
    <t>Monterosso Almo</t>
  </si>
  <si>
    <t>Pozzallo</t>
  </si>
  <si>
    <t>Ragusa</t>
  </si>
  <si>
    <t>Santa Croce Camerina</t>
  </si>
  <si>
    <t>Scicli</t>
  </si>
  <si>
    <t>Vittoria</t>
  </si>
  <si>
    <t>Augusta</t>
  </si>
  <si>
    <t>Avola</t>
  </si>
  <si>
    <t>Buccheri</t>
  </si>
  <si>
    <t>Buscemi</t>
  </si>
  <si>
    <t>Canicattini Bagni</t>
  </si>
  <si>
    <t>Carlentini</t>
  </si>
  <si>
    <t>Cassaro</t>
  </si>
  <si>
    <t>Ferla</t>
  </si>
  <si>
    <t>Floridia</t>
  </si>
  <si>
    <t>Francofonte</t>
  </si>
  <si>
    <t>Lentini</t>
  </si>
  <si>
    <t>Melilli</t>
  </si>
  <si>
    <t>Noto</t>
  </si>
  <si>
    <t>Pachino</t>
  </si>
  <si>
    <t>Palazzolo Acreide</t>
  </si>
  <si>
    <t>Portopalo Di Capo Passero</t>
  </si>
  <si>
    <t>Priolo Gargallo</t>
  </si>
  <si>
    <t>Rosolini</t>
  </si>
  <si>
    <t>Siracusa</t>
  </si>
  <si>
    <t>Solarino</t>
  </si>
  <si>
    <t>Sortino</t>
  </si>
  <si>
    <t>Alcamo</t>
  </si>
  <si>
    <t>Buseto Palizzolo</t>
  </si>
  <si>
    <t>Calatafimi-Segesta</t>
  </si>
  <si>
    <t>Campobello Di Mazara</t>
  </si>
  <si>
    <t>Castellammare Del Golfo</t>
  </si>
  <si>
    <t>Castelvetrano</t>
  </si>
  <si>
    <t>Custonaci</t>
  </si>
  <si>
    <t>Erice</t>
  </si>
  <si>
    <t>Favignana</t>
  </si>
  <si>
    <t>Gibellina</t>
  </si>
  <si>
    <t>Marsala</t>
  </si>
  <si>
    <t>Mazara Del Vallo</t>
  </si>
  <si>
    <t>Paceco</t>
  </si>
  <si>
    <t>Pantelleria</t>
  </si>
  <si>
    <t>Partanna</t>
  </si>
  <si>
    <t>Petrosino</t>
  </si>
  <si>
    <t>Poggioreale</t>
  </si>
  <si>
    <t>Salaparuta</t>
  </si>
  <si>
    <t>Salemi</t>
  </si>
  <si>
    <t>San Vito Lo Capo</t>
  </si>
  <si>
    <t>Santa Ninfa</t>
  </si>
  <si>
    <t>Trapani</t>
  </si>
  <si>
    <t>Valderice</t>
  </si>
  <si>
    <t>Vita</t>
  </si>
  <si>
    <t>Assemini</t>
  </si>
  <si>
    <t>Capoterra</t>
  </si>
  <si>
    <t>Decimomannu</t>
  </si>
  <si>
    <t>Elmas</t>
  </si>
  <si>
    <t>Maracalagonis</t>
  </si>
  <si>
    <t>Monserrato</t>
  </si>
  <si>
    <t>Pula</t>
  </si>
  <si>
    <t>Quartu Sant'Elena</t>
  </si>
  <si>
    <t>Quartucciu</t>
  </si>
  <si>
    <t>Sarroch</t>
  </si>
  <si>
    <t>Selargius</t>
  </si>
  <si>
    <t>Sestu</t>
  </si>
  <si>
    <t>Settimo San Pietro</t>
  </si>
  <si>
    <t>Sinnai</t>
  </si>
  <si>
    <t>Uta</t>
  </si>
  <si>
    <t>Villa San Pietro</t>
  </si>
  <si>
    <t>Aritzo</t>
  </si>
  <si>
    <t>Arzana</t>
  </si>
  <si>
    <t>Atzara</t>
  </si>
  <si>
    <t>Austis</t>
  </si>
  <si>
    <t>Bari Sardo</t>
  </si>
  <si>
    <t>Baunei</t>
  </si>
  <si>
    <t>Birori</t>
  </si>
  <si>
    <t>Bitti</t>
  </si>
  <si>
    <t>Bolotana</t>
  </si>
  <si>
    <t>Borore</t>
  </si>
  <si>
    <t>Bortigali</t>
  </si>
  <si>
    <t>Cardedu</t>
  </si>
  <si>
    <t>Desulo</t>
  </si>
  <si>
    <t>Dorgali</t>
  </si>
  <si>
    <t>Dualchi</t>
  </si>
  <si>
    <t>Elini</t>
  </si>
  <si>
    <t>Fonni</t>
  </si>
  <si>
    <t>Gadoni</t>
  </si>
  <si>
    <t>Gairo</t>
  </si>
  <si>
    <t>Gavoi</t>
  </si>
  <si>
    <t>Girasole</t>
  </si>
  <si>
    <t>Ilbono</t>
  </si>
  <si>
    <t>Irgoli</t>
  </si>
  <si>
    <t>Jerzu</t>
  </si>
  <si>
    <t>Lanusei</t>
  </si>
  <si>
    <t>Lei</t>
  </si>
  <si>
    <t>Loceri</t>
  </si>
  <si>
    <t>Loculi</t>
  </si>
  <si>
    <t>Lodine</t>
  </si>
  <si>
    <t>Lotzorai</t>
  </si>
  <si>
    <t>Lula</t>
  </si>
  <si>
    <t>Macomer</t>
  </si>
  <si>
    <t>Mamoiada</t>
  </si>
  <si>
    <t>Meana Sardo</t>
  </si>
  <si>
    <t>Noragugume</t>
  </si>
  <si>
    <t>Nuoro</t>
  </si>
  <si>
    <t>Oliena</t>
  </si>
  <si>
    <t>Ollolai</t>
  </si>
  <si>
    <t>Olzai</t>
  </si>
  <si>
    <t>Onifai</t>
  </si>
  <si>
    <t>Oniferi</t>
  </si>
  <si>
    <t>Orani</t>
  </si>
  <si>
    <t>Orgosolo</t>
  </si>
  <si>
    <t>Orosei</t>
  </si>
  <si>
    <t>Orotelli</t>
  </si>
  <si>
    <t>Ortueri</t>
  </si>
  <si>
    <t>Orune</t>
  </si>
  <si>
    <t>Osidda</t>
  </si>
  <si>
    <t>Osini</t>
  </si>
  <si>
    <t>Ottana</t>
  </si>
  <si>
    <t>Ovodda</t>
  </si>
  <si>
    <t>Perdasdefogu</t>
  </si>
  <si>
    <t>Posada</t>
  </si>
  <si>
    <t>Sarule</t>
  </si>
  <si>
    <t>Silanus</t>
  </si>
  <si>
    <t>Sindia</t>
  </si>
  <si>
    <t>Siniscola</t>
  </si>
  <si>
    <t>Sorgono</t>
  </si>
  <si>
    <t>Talana</t>
  </si>
  <si>
    <t>Tertenia</t>
  </si>
  <si>
    <t>Teti</t>
  </si>
  <si>
    <t>Tiana</t>
  </si>
  <si>
    <t>Tonara</t>
  </si>
  <si>
    <t>Triei</t>
  </si>
  <si>
    <t>Ulassai</t>
  </si>
  <si>
    <t>Urzulei</t>
  </si>
  <si>
    <t>Ussassai</t>
  </si>
  <si>
    <t>Villagrande Strisaili</t>
  </si>
  <si>
    <t>Abbasanta</t>
  </si>
  <si>
    <t>Aidomaggiore</t>
  </si>
  <si>
    <t>Albagiara</t>
  </si>
  <si>
    <t>Ales</t>
  </si>
  <si>
    <t>Allai</t>
  </si>
  <si>
    <t>Arborea</t>
  </si>
  <si>
    <t>Ardauli</t>
  </si>
  <si>
    <t>Assolo</t>
  </si>
  <si>
    <t>Asuni</t>
  </si>
  <si>
    <t>Baradili</t>
  </si>
  <si>
    <t>Baratili San Pietro</t>
  </si>
  <si>
    <t>Baressa</t>
  </si>
  <si>
    <t>Bauladu</t>
  </si>
  <si>
    <t>Bonarcado</t>
  </si>
  <si>
    <t>Boroneddu</t>
  </si>
  <si>
    <t>Bosa</t>
  </si>
  <si>
    <t>Busachi</t>
  </si>
  <si>
    <t>Cabras</t>
  </si>
  <si>
    <t>Cuglieri</t>
  </si>
  <si>
    <t>Curcuris</t>
  </si>
  <si>
    <t>Flussio</t>
  </si>
  <si>
    <t>Fordongianus</t>
  </si>
  <si>
    <t>Ghilarza</t>
  </si>
  <si>
    <t>Gonnoscodina</t>
  </si>
  <si>
    <t>Gonnostramatza</t>
  </si>
  <si>
    <t>Laconi</t>
  </si>
  <si>
    <t>Magomadas</t>
  </si>
  <si>
    <t>Marrubiu</t>
  </si>
  <si>
    <t>Masullas</t>
  </si>
  <si>
    <t>Milis</t>
  </si>
  <si>
    <t>Modolo</t>
  </si>
  <si>
    <t>Mogorella</t>
  </si>
  <si>
    <t>Mogoro</t>
  </si>
  <si>
    <t>Montresta</t>
  </si>
  <si>
    <t>Morgongiori</t>
  </si>
  <si>
    <t>Narbolia</t>
  </si>
  <si>
    <t>Neoneli</t>
  </si>
  <si>
    <t>Norbello</t>
  </si>
  <si>
    <t>Nughedu Santa Vittoria</t>
  </si>
  <si>
    <t>Nurachi</t>
  </si>
  <si>
    <t>Nureci</t>
  </si>
  <si>
    <t>Ollastra</t>
  </si>
  <si>
    <t>Oristano</t>
  </si>
  <si>
    <t>Palmas Arborea</t>
  </si>
  <si>
    <t>Pau</t>
  </si>
  <si>
    <t>Paulilatino</t>
  </si>
  <si>
    <t>Pompu</t>
  </si>
  <si>
    <t>Riola Sardo</t>
  </si>
  <si>
    <t>Ruinas</t>
  </si>
  <si>
    <t>Sagama</t>
  </si>
  <si>
    <t>Samugheo</t>
  </si>
  <si>
    <t>San Nicolò D'Arcidano</t>
  </si>
  <si>
    <t>San Vero Milis</t>
  </si>
  <si>
    <t>Santa Giusta</t>
  </si>
  <si>
    <t>Santu Lussurgiu</t>
  </si>
  <si>
    <t>Scano Di Montiferro</t>
  </si>
  <si>
    <t>Sedilo</t>
  </si>
  <si>
    <t>Seneghe</t>
  </si>
  <si>
    <t>Senis</t>
  </si>
  <si>
    <t>Sennariolo</t>
  </si>
  <si>
    <t>Siamaggiore</t>
  </si>
  <si>
    <t>Siamanna</t>
  </si>
  <si>
    <t>Siapiccia</t>
  </si>
  <si>
    <t>Simala</t>
  </si>
  <si>
    <t>Simaxis</t>
  </si>
  <si>
    <t>Sini</t>
  </si>
  <si>
    <t>Siris</t>
  </si>
  <si>
    <t>Solarussa</t>
  </si>
  <si>
    <t>Sorradile</t>
  </si>
  <si>
    <t>Suni</t>
  </si>
  <si>
    <t>Tadasuni</t>
  </si>
  <si>
    <t>Terralba</t>
  </si>
  <si>
    <t>Tinnura</t>
  </si>
  <si>
    <t>Tramatza</t>
  </si>
  <si>
    <t>Tresnuraghes</t>
  </si>
  <si>
    <t>Uras</t>
  </si>
  <si>
    <t>Usellus</t>
  </si>
  <si>
    <t>Villa Sant'Antonio</t>
  </si>
  <si>
    <t>Villa Verde</t>
  </si>
  <si>
    <t>Villanova Truschedu</t>
  </si>
  <si>
    <t>Villaurbana</t>
  </si>
  <si>
    <t>Zeddiani</t>
  </si>
  <si>
    <t>Zerfaliu</t>
  </si>
  <si>
    <t>Aggius</t>
  </si>
  <si>
    <t>Aglientu</t>
  </si>
  <si>
    <t>Alà Dei Sardi</t>
  </si>
  <si>
    <t>Alghero</t>
  </si>
  <si>
    <t>Anela</t>
  </si>
  <si>
    <t>Ardara</t>
  </si>
  <si>
    <t>Arzachena</t>
  </si>
  <si>
    <t>Badesi</t>
  </si>
  <si>
    <t>Banari</t>
  </si>
  <si>
    <t>Benetutti</t>
  </si>
  <si>
    <t>Berchidda</t>
  </si>
  <si>
    <t>Bessude</t>
  </si>
  <si>
    <t>Bonnanaro</t>
  </si>
  <si>
    <t>Bono</t>
  </si>
  <si>
    <t>Bonorva</t>
  </si>
  <si>
    <t>Bortigiadas</t>
  </si>
  <si>
    <t>Borutta</t>
  </si>
  <si>
    <t>Bottidda</t>
  </si>
  <si>
    <t>Budoni</t>
  </si>
  <si>
    <t>Bultei</t>
  </si>
  <si>
    <t>Bulzi</t>
  </si>
  <si>
    <t>Burgos</t>
  </si>
  <si>
    <t>Calangianus</t>
  </si>
  <si>
    <t>Cargeghe</t>
  </si>
  <si>
    <t>Castelsardo</t>
  </si>
  <si>
    <t>Cheremule</t>
  </si>
  <si>
    <t>Chiaramonti</t>
  </si>
  <si>
    <t>Codrongianos</t>
  </si>
  <si>
    <t>Cossoine</t>
  </si>
  <si>
    <t>Erula</t>
  </si>
  <si>
    <t>Esporlatu</t>
  </si>
  <si>
    <t>Florinas</t>
  </si>
  <si>
    <t>Giave</t>
  </si>
  <si>
    <t>Golfo Aranci</t>
  </si>
  <si>
    <t>Illorai</t>
  </si>
  <si>
    <t>Ittireddu</t>
  </si>
  <si>
    <t>Ittiri</t>
  </si>
  <si>
    <t>La Maddalena</t>
  </si>
  <si>
    <t>Laerru</t>
  </si>
  <si>
    <t>Loiri Porto San Paolo</t>
  </si>
  <si>
    <t>Luogosanto</t>
  </si>
  <si>
    <t>Luras</t>
  </si>
  <si>
    <t>Mara</t>
  </si>
  <si>
    <t>Martis</t>
  </si>
  <si>
    <t>Monteleone Rocca Doria</t>
  </si>
  <si>
    <t>Monti</t>
  </si>
  <si>
    <t>Mores</t>
  </si>
  <si>
    <t>Muros</t>
  </si>
  <si>
    <t>Nule</t>
  </si>
  <si>
    <t>Nulvi</t>
  </si>
  <si>
    <t>Olbia</t>
  </si>
  <si>
    <t>Olmedo</t>
  </si>
  <si>
    <t>Oschiri</t>
  </si>
  <si>
    <t>Osilo</t>
  </si>
  <si>
    <t>Ossi</t>
  </si>
  <si>
    <t>Ozieri</t>
  </si>
  <si>
    <t>Padria</t>
  </si>
  <si>
    <t>Padru</t>
  </si>
  <si>
    <t>Palau</t>
  </si>
  <si>
    <t>Pattada</t>
  </si>
  <si>
    <t>Perfugas</t>
  </si>
  <si>
    <t>Ploaghe</t>
  </si>
  <si>
    <t>Porto Torres</t>
  </si>
  <si>
    <t>Pozzomaggiore</t>
  </si>
  <si>
    <t>Putifigari</t>
  </si>
  <si>
    <t>Romana</t>
  </si>
  <si>
    <t>Santa Maria Coghinas</t>
  </si>
  <si>
    <t>Santa Teresa Gallura</t>
  </si>
  <si>
    <t>Sant'Antonio Di Gallura</t>
  </si>
  <si>
    <t>Sassari</t>
  </si>
  <si>
    <t>Sedini</t>
  </si>
  <si>
    <t>Semestene</t>
  </si>
  <si>
    <t>Sennori</t>
  </si>
  <si>
    <t>Siligo</t>
  </si>
  <si>
    <t>Sorso</t>
  </si>
  <si>
    <t>Stintino</t>
  </si>
  <si>
    <t>Telti</t>
  </si>
  <si>
    <t>Tempio Pausania</t>
  </si>
  <si>
    <t>Tergu</t>
  </si>
  <si>
    <t>Thiesi</t>
  </si>
  <si>
    <t>Tissi</t>
  </si>
  <si>
    <t>Torralba</t>
  </si>
  <si>
    <t>Trinità D'Agultu E Vignola</t>
  </si>
  <si>
    <t>Tula</t>
  </si>
  <si>
    <t>Uri</t>
  </si>
  <si>
    <t>Usini</t>
  </si>
  <si>
    <t>Valledoria</t>
  </si>
  <si>
    <t>Viddalba</t>
  </si>
  <si>
    <t>Villanova Monteleone</t>
  </si>
  <si>
    <t>Arbus</t>
  </si>
  <si>
    <t>Armungia</t>
  </si>
  <si>
    <t>Ballao</t>
  </si>
  <si>
    <t>Barrali</t>
  </si>
  <si>
    <t>Barumini</t>
  </si>
  <si>
    <t>Buggerru</t>
  </si>
  <si>
    <t>Burcei</t>
  </si>
  <si>
    <t>Calasetta</t>
  </si>
  <si>
    <t>Carbonia</t>
  </si>
  <si>
    <t>Carloforte</t>
  </si>
  <si>
    <t>Castiadas</t>
  </si>
  <si>
    <t>Collinas</t>
  </si>
  <si>
    <t>Decimoputzu</t>
  </si>
  <si>
    <t>Dolianova</t>
  </si>
  <si>
    <t>Domus De Maria</t>
  </si>
  <si>
    <t>Domusnovas</t>
  </si>
  <si>
    <t>Donori</t>
  </si>
  <si>
    <t>Escalaplano</t>
  </si>
  <si>
    <t>Escolca</t>
  </si>
  <si>
    <t>Esterzili</t>
  </si>
  <si>
    <t>Fluminimaggiore</t>
  </si>
  <si>
    <t>Furtei</t>
  </si>
  <si>
    <t>Genoni</t>
  </si>
  <si>
    <t>Genuri</t>
  </si>
  <si>
    <t>Gergei</t>
  </si>
  <si>
    <t>Gesico</t>
  </si>
  <si>
    <t>Gesturi</t>
  </si>
  <si>
    <t>Giba</t>
  </si>
  <si>
    <t>Goni</t>
  </si>
  <si>
    <t>Gonnesa</t>
  </si>
  <si>
    <t>Gonnosfanadiga</t>
  </si>
  <si>
    <t>Guamaggiore</t>
  </si>
  <si>
    <t>Guasila</t>
  </si>
  <si>
    <t>Guspini</t>
  </si>
  <si>
    <t>Iglesias</t>
  </si>
  <si>
    <t>Isili</t>
  </si>
  <si>
    <t>Las Plassas</t>
  </si>
  <si>
    <t>Lunamatrona</t>
  </si>
  <si>
    <t>Mandas</t>
  </si>
  <si>
    <t>Masainas</t>
  </si>
  <si>
    <t>Monastir</t>
  </si>
  <si>
    <t>Muravera</t>
  </si>
  <si>
    <t>Musei</t>
  </si>
  <si>
    <t>Narcao</t>
  </si>
  <si>
    <t>Nuragus</t>
  </si>
  <si>
    <t>Nurallao</t>
  </si>
  <si>
    <t>Nuraminis</t>
  </si>
  <si>
    <t>Nurri</t>
  </si>
  <si>
    <t>Nuxis</t>
  </si>
  <si>
    <t>Orroli</t>
  </si>
  <si>
    <t>Ortacesus</t>
  </si>
  <si>
    <t>Pabillonis</t>
  </si>
  <si>
    <t>Pauli Arbarei</t>
  </si>
  <si>
    <t>Perdaxius</t>
  </si>
  <si>
    <t>Pimentel</t>
  </si>
  <si>
    <t>Piscinas</t>
  </si>
  <si>
    <t>Portoscuso</t>
  </si>
  <si>
    <t>Sadali</t>
  </si>
  <si>
    <t>Samassi</t>
  </si>
  <si>
    <t>Samatzai</t>
  </si>
  <si>
    <t>San Basilio</t>
  </si>
  <si>
    <t>San Gavino Monreale</t>
  </si>
  <si>
    <t>San Giovanni Suergiu</t>
  </si>
  <si>
    <t>San Sperate</t>
  </si>
  <si>
    <t>San Vito</t>
  </si>
  <si>
    <t>Sanluri</t>
  </si>
  <si>
    <t>Santadi</t>
  </si>
  <si>
    <t>Sant'Andrea Frius</t>
  </si>
  <si>
    <t>Sant'Anna Arresi</t>
  </si>
  <si>
    <t>Sant'Antioco</t>
  </si>
  <si>
    <t>Sardara</t>
  </si>
  <si>
    <t>Segariu</t>
  </si>
  <si>
    <t>Selegas</t>
  </si>
  <si>
    <t>Serdiana</t>
  </si>
  <si>
    <t>Serramanna</t>
  </si>
  <si>
    <t>Serrenti</t>
  </si>
  <si>
    <t>Serri</t>
  </si>
  <si>
    <t>Setzu</t>
  </si>
  <si>
    <t>Seui</t>
  </si>
  <si>
    <t>Seulo</t>
  </si>
  <si>
    <t>Siddi</t>
  </si>
  <si>
    <t>Siliqua</t>
  </si>
  <si>
    <t>Silius</t>
  </si>
  <si>
    <t>Siurgus Donigala</t>
  </si>
  <si>
    <t>Soleminis</t>
  </si>
  <si>
    <t>Suelli</t>
  </si>
  <si>
    <t>Teulada</t>
  </si>
  <si>
    <t>Tratalias</t>
  </si>
  <si>
    <t>Tuili</t>
  </si>
  <si>
    <t>Turri</t>
  </si>
  <si>
    <t>Ussana</t>
  </si>
  <si>
    <t>Ussaramanna</t>
  </si>
  <si>
    <t>Vallermosa</t>
  </si>
  <si>
    <t>Villacidro</t>
  </si>
  <si>
    <t>Villamar</t>
  </si>
  <si>
    <t>Villamassargia</t>
  </si>
  <si>
    <t>Villanova Tulo</t>
  </si>
  <si>
    <t>Villanovaforru</t>
  </si>
  <si>
    <t>Villanovafranca</t>
  </si>
  <si>
    <t>Villaperuccio</t>
  </si>
  <si>
    <t>Villaputzu</t>
  </si>
  <si>
    <t>Villasalto</t>
  </si>
  <si>
    <t>Villasimius</t>
  </si>
  <si>
    <t>Villasor</t>
  </si>
  <si>
    <t>Villaspeciosa</t>
  </si>
  <si>
    <t>Verbano-Cusio-Ossola</t>
  </si>
  <si>
    <t>Monza E Della Brianza</t>
  </si>
  <si>
    <t>Forli'Cesena</t>
  </si>
  <si>
    <t>Reggio Emilia</t>
  </si>
  <si>
    <t>Massa Carrara</t>
  </si>
  <si>
    <t>Pesaro E Urbino</t>
  </si>
  <si>
    <t>Barletta, Andria E Trani</t>
  </si>
  <si>
    <t>Sud Sardegna</t>
  </si>
  <si>
    <t xml:space="preserve">2) Nell’ambito di tale ricognizione, o di ricognizioni svolte nelle annualità successive, l’ente ha provveduto all’analisi dell’alea di soccombenza, anche secondo i criteri fissati dall’Organismo Italiano Contabilità (rischio probabile, possibile e remoto), ed ha provveduto alla stima dei relativi oneri ? </t>
  </si>
  <si>
    <t xml:space="preserve">1. La Corte dei conti, a partire dall’esercizio contabile 2019, ha ritenuto di svolgere specifici controlli in ordine ai debiti fuori bilancio rivenienti da sentenza ex art. 194 lett. a) TUEL nonché in ordine alla costituzione e all'adeguatezza del fondo rischi contenzioso quale strumento volto ad evitare squilibri di bilancio derivanti dall'insufficienza delle risorse disponibili nell’anno o nel triennio di riferimento del bilancio. 
A tali fini, il punto 5.2 lett. h) del principio contabile applicato (all. 4/2 al d. lgs. 118/2011) impone l’obbligo dell’accantonamento al fondo rischi contenzioso in caso di soccombenza probabile o sentenza di condanna non definitiva e non esecutiva. 
L’obbligazione passiva non dà luogo ad alcun impegno e le risorse stanziate incrementano necessariamente a fine esercizio la quota del risultato di amministrazione accantonata, tra le passività potenziali, per la copertura degli eventuali oneri derivanti dalla sentenza definitiva, a tutela degli equilibri di competenza nell’anno in cui si verificherà l’eventuale soccombenza. </t>
  </si>
  <si>
    <t>(a)</t>
  </si>
  <si>
    <t>(b)</t>
  </si>
  <si>
    <t>(c)*</t>
  </si>
  <si>
    <t>(d)</t>
  </si>
  <si>
    <t>(e) = (a)+(b)+(c)+(d)</t>
  </si>
  <si>
    <t>* Inserire sia l’accantonamento di nuovi fondi finanziati dalle entrate dell’esercizio, sia il "riaccantonamento" dei fondi provenienti dagli esercizi precedenti, applicati in entrata del bilancio come utilizzo del risultato di amministrazione al lordo degli utilizzi (cfr principio contabile 4.1 - punto 13.7.1).</t>
  </si>
  <si>
    <t>Risorse accantonate  al 1/1/2019</t>
  </si>
  <si>
    <t>Risorse accantonate  stanziate nella spesa del bilancio dell'esercizio 2019</t>
  </si>
  <si>
    <t>Risorse accantonate nel risultato di amministrazione
al 31/12/2019</t>
  </si>
  <si>
    <t>6) Finanziamento dei debiti fuori bilancio ex art. 194 lett. a) (Sentenze esecutive)</t>
  </si>
  <si>
    <t>5) Consistenza del fondo rischi contenzioso al 31/12/2019</t>
  </si>
  <si>
    <r>
      <t xml:space="preserve">5. Il file dovrà essere </t>
    </r>
    <r>
      <rPr>
        <b/>
        <sz val="12"/>
        <color theme="1"/>
        <rFont val="Calibri"/>
        <family val="2"/>
      </rPr>
      <t>compilato integralmente</t>
    </r>
    <r>
      <rPr>
        <sz val="12"/>
        <color theme="1"/>
        <rFont val="Calibri"/>
        <family val="2"/>
      </rPr>
      <t xml:space="preserve">, valorizzando sia le celle gialle editabili sia quelle celesti con menu a tendina (fanno eccezione le sottodomande "celle gialle" la cui compilazione sia subordinata ad una specifica opzione di risposta alla domanda che la precede); le celle verdi, non editabili, contengono formule. </t>
    </r>
    <r>
      <rPr>
        <b/>
        <sz val="12"/>
        <color theme="1"/>
        <rFont val="Calibri"/>
        <family val="2"/>
      </rPr>
      <t>Tutti gli importi devono essere espressi in EURO.</t>
    </r>
  </si>
  <si>
    <r>
      <t xml:space="preserve">3) Negli esercizi successivi </t>
    </r>
    <r>
      <rPr>
        <sz val="11"/>
        <rFont val="Calibri"/>
        <family val="2"/>
      </rPr>
      <t>al 2015 l’ente ha svolto un costante monitoraggio in ordine alla adeguatezza degli accantonamenti del fondo rischi da contenzioso (Sezione delle Autonomie, deliberazione n. 9/2016)? </t>
    </r>
  </si>
  <si>
    <t>4) L’organo di revisione ha attestato la congruità dell'accantonamento e dello stanziamento del fondo rischi da contenzioso? </t>
  </si>
  <si>
    <t>4.1) In caso di risposta negativa fornire chiarimenti</t>
  </si>
  <si>
    <t>Risorse accantonate applicate al bilancio dell'esercizio  2019
(con segno -)</t>
  </si>
  <si>
    <t>Variazione accantonamenti effettuata in sede di rendiconto
(con segno +/-)</t>
  </si>
  <si>
    <t>Istruzioni per la compilazione del questionario
(da trasmettere compilato entro l'8 marzo 2021)</t>
  </si>
  <si>
    <r>
      <t xml:space="preserve">DEBITI FUORI BILANCIO
QUESTIONARIO RELATIVO AGLI ONERI DA CONTENZIOSO 2019
</t>
    </r>
    <r>
      <rPr>
        <sz val="14"/>
        <color theme="1"/>
        <rFont val="Calibri (Corpo)_x0000_"/>
      </rPr>
      <t>punto 5.2 lett. h) del principio contabile applicato che riguarda la contabilità finanziaria 
all. 4/2 al d. lgs. 118/2011</t>
    </r>
    <r>
      <rPr>
        <sz val="15"/>
        <color theme="1"/>
        <rFont val="Calibri (Corpo)_x0000_"/>
      </rPr>
      <t xml:space="preserve">
</t>
    </r>
    <r>
      <rPr>
        <b/>
        <sz val="15"/>
        <color theme="1"/>
        <rFont val="Calibri (Corpo)_x0000_"/>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</si>
</sst>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 &quot;€&quot;"/>
    <numFmt numFmtId="166" formatCode="dd/mm/yy;@"/>
    <numFmt numFmtId="167" formatCode="#,##0.00_ ;\-#,##0.00\ "/>
  </numFmts>
  <fonts count="33">
    <font>
      <sz val="11"/>
      <color theme="1"/>
      <name val="Calibri"/>
      <family val="2"/>
      <scheme val="minor"/>
    </font>
    <font>
      <sz val="11"/>
      <color theme="1"/>
      <name val="Calibri"/>
      <family val="2"/>
      <scheme val="minor"/>
    </font>
    <font>
      <sz val="11"/>
      <color indexed="8"/>
      <name val="Calibri"/>
      <family val="2"/>
    </font>
    <font>
      <sz val="11"/>
      <name val="Calibri"/>
      <family val="2"/>
    </font>
    <font>
      <sz val="11"/>
      <color theme="1"/>
      <name val="Calibri"/>
      <family val="2"/>
    </font>
    <font>
      <sz val="12"/>
      <color theme="1"/>
      <name val="Calibri"/>
      <family val="2"/>
    </font>
    <font>
      <b/>
      <sz val="12"/>
      <color theme="1"/>
      <name val="Calibri"/>
      <family val="2"/>
    </font>
    <font>
      <i/>
      <sz val="12"/>
      <color theme="1"/>
      <name val="Calibri"/>
      <family val="2"/>
    </font>
    <font>
      <sz val="10"/>
      <name val="Arial"/>
      <family val="2"/>
    </font>
    <font>
      <sz val="10"/>
      <color indexed="8"/>
      <name val="Arial"/>
      <family val="2"/>
    </font>
    <font>
      <b/>
      <sz val="9"/>
      <name val="Verdana"/>
      <family val="2"/>
    </font>
    <font>
      <sz val="9"/>
      <name val="Verdana"/>
      <family val="2"/>
    </font>
    <font>
      <b/>
      <sz val="10"/>
      <name val="Verdana"/>
      <family val="2"/>
    </font>
    <font>
      <b/>
      <i/>
      <sz val="10"/>
      <name val="Arial"/>
      <family val="2"/>
    </font>
    <font>
      <b/>
      <sz val="10"/>
      <name val="Arial"/>
      <family val="2"/>
    </font>
    <font>
      <b/>
      <i/>
      <sz val="10"/>
      <name val="Verdana"/>
      <family val="2"/>
    </font>
    <font>
      <sz val="10"/>
      <color theme="1"/>
      <name val="Calibri"/>
      <family val="2"/>
    </font>
    <font>
      <b/>
      <sz val="15"/>
      <color theme="1"/>
      <name val="Calibri (Corpo)_x0000_"/>
    </font>
    <font>
      <b/>
      <sz val="11"/>
      <name val="Calibri"/>
      <family val="2"/>
    </font>
    <font>
      <b/>
      <sz val="11"/>
      <color theme="1"/>
      <name val="Calibri"/>
      <family val="2"/>
    </font>
    <font>
      <b/>
      <sz val="11"/>
      <color rgb="FFFF0000"/>
      <name val="Calibri"/>
      <family val="2"/>
    </font>
    <font>
      <sz val="11"/>
      <color rgb="FFFF0000"/>
      <name val="Calibri"/>
      <family val="2"/>
    </font>
    <font>
      <i/>
      <sz val="8"/>
      <color indexed="8"/>
      <name val="Calibri"/>
      <family val="2"/>
    </font>
    <font>
      <sz val="11"/>
      <color theme="0"/>
      <name val="Calibri"/>
      <family val="2"/>
    </font>
    <font>
      <sz val="9"/>
      <name val="Book Antiqua"/>
      <family val="1"/>
    </font>
    <font>
      <sz val="9"/>
      <color theme="0"/>
      <name val="Book Antiqua"/>
      <family val="1"/>
    </font>
    <font>
      <b/>
      <sz val="9"/>
      <name val="Book Antiqua"/>
      <family val="1"/>
    </font>
    <font>
      <sz val="9"/>
      <name val="Calibri"/>
      <family val="2"/>
      <scheme val="minor"/>
    </font>
    <font>
      <sz val="8"/>
      <name val="Calibri"/>
      <family val="2"/>
      <scheme val="minor"/>
    </font>
    <font>
      <sz val="14"/>
      <color theme="1"/>
      <name val="Calibri (Corpo)_x0000_"/>
    </font>
    <font>
      <sz val="15"/>
      <color theme="1"/>
      <name val="Calibri (Corpo)_x0000_"/>
    </font>
    <font>
      <sz val="10"/>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indexed="9"/>
        <bgColor indexed="64"/>
      </patternFill>
    </fill>
    <fill>
      <patternFill patternType="solid">
        <fgColor rgb="FFFFFFCC"/>
        <bgColor indexed="64"/>
      </patternFill>
    </fill>
    <fill>
      <patternFill patternType="solid">
        <fgColor rgb="FFFFFFCC"/>
        <bgColor indexed="9"/>
      </patternFill>
    </fill>
    <fill>
      <patternFill patternType="solid">
        <fgColor theme="0" tint="-0.14999847407452621"/>
        <bgColor indexed="31"/>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499984740745262"/>
        <bgColor indexed="64"/>
      </patternFill>
    </fill>
    <fill>
      <patternFill patternType="solid">
        <f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2" fillId="0" borderId="0"/>
    <xf numFmtId="0" fontId="9" fillId="0" borderId="0"/>
    <xf numFmtId="0" fontId="32" fillId="0" borderId="0" applyNumberFormat="0" applyFill="0" applyBorder="0" applyAlignment="0" applyProtection="0"/>
  </cellStyleXfs>
  <cellXfs count="164">
    <xf numFmtId="0" fontId="0" fillId="0" borderId="0" xfId="0"/>
    <xf numFmtId="0" fontId="5" fillId="0" borderId="0" xfId="0" applyFont="1" applyProtection="1"/>
    <xf numFmtId="0" fontId="5" fillId="0" borderId="0" xfId="0" applyFont="1" applyAlignment="1" applyProtection="1">
      <alignment horizontal="center" vertical="center"/>
    </xf>
    <xf numFmtId="0" fontId="5" fillId="0" borderId="2" xfId="0" applyFont="1" applyBorder="1" applyAlignment="1" applyProtection="1">
      <alignment horizontal="left" wrapText="1"/>
    </xf>
    <xf numFmtId="0" fontId="5" fillId="0" borderId="3" xfId="0" applyFont="1" applyBorder="1" applyAlignment="1" applyProtection="1">
      <alignment horizontal="left" wrapText="1"/>
    </xf>
    <xf numFmtId="0" fontId="5" fillId="0" borderId="4" xfId="0" applyFont="1" applyBorder="1" applyAlignment="1" applyProtection="1">
      <alignment horizontal="left" wrapText="1"/>
    </xf>
    <xf numFmtId="0" fontId="6" fillId="0" borderId="0" xfId="0" applyFont="1" applyProtection="1"/>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Alignment="1" applyProtection="1">
      <alignment horizontal="justify" vertical="top"/>
    </xf>
    <xf numFmtId="0" fontId="8" fillId="0" borderId="0" xfId="0" applyFont="1"/>
    <xf numFmtId="49" fontId="8" fillId="0" borderId="0" xfId="0" applyNumberFormat="1" applyFont="1"/>
    <xf numFmtId="0" fontId="8" fillId="4" borderId="0" xfId="0" applyFont="1" applyFill="1"/>
    <xf numFmtId="49" fontId="8" fillId="4" borderId="0" xfId="0" applyNumberFormat="1" applyFont="1" applyFill="1"/>
    <xf numFmtId="0" fontId="8" fillId="0" borderId="0" xfId="3" applyFont="1" applyAlignment="1">
      <alignment horizontal="left"/>
    </xf>
    <xf numFmtId="49" fontId="10" fillId="0" borderId="0" xfId="0" applyNumberFormat="1" applyFont="1"/>
    <xf numFmtId="49" fontId="10" fillId="0" borderId="0" xfId="0" applyNumberFormat="1" applyFont="1" applyAlignment="1">
      <alignment horizontal="left"/>
    </xf>
    <xf numFmtId="49" fontId="11" fillId="0" borderId="0" xfId="0" applyNumberFormat="1" applyFont="1" applyAlignment="1">
      <alignment horizontal="left" vertical="center"/>
    </xf>
    <xf numFmtId="49" fontId="12" fillId="0" borderId="0" xfId="0" applyNumberFormat="1" applyFont="1"/>
    <xf numFmtId="49" fontId="11" fillId="0" borderId="0" xfId="0" applyNumberFormat="1" applyFont="1" applyAlignment="1">
      <alignment vertical="center"/>
    </xf>
    <xf numFmtId="49" fontId="13" fillId="0" borderId="0" xfId="0" applyNumberFormat="1" applyFont="1"/>
    <xf numFmtId="0" fontId="14" fillId="0" borderId="0" xfId="0" applyFont="1" applyAlignment="1">
      <alignment horizontal="center"/>
    </xf>
    <xf numFmtId="0" fontId="15" fillId="0" borderId="0" xfId="0" applyFont="1" applyAlignment="1">
      <alignment horizontal="right"/>
    </xf>
    <xf numFmtId="1" fontId="15" fillId="0" borderId="0" xfId="0" applyNumberFormat="1"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0" fontId="4" fillId="0" borderId="0" xfId="0" applyFont="1" applyProtection="1"/>
    <xf numFmtId="0" fontId="4" fillId="0" borderId="0" xfId="0" applyFont="1" applyFill="1" applyProtection="1"/>
    <xf numFmtId="0" fontId="4" fillId="0" borderId="0" xfId="0" applyFont="1" applyFill="1" applyBorder="1" applyAlignment="1" applyProtection="1">
      <alignment horizontal="center"/>
    </xf>
    <xf numFmtId="0" fontId="5" fillId="0" borderId="0" xfId="0" applyFont="1" applyFill="1" applyProtection="1"/>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5" fillId="0" borderId="0" xfId="0" applyFont="1" applyAlignment="1" applyProtection="1">
      <alignment wrapText="1"/>
    </xf>
    <xf numFmtId="0" fontId="5" fillId="0" borderId="0" xfId="0" applyFont="1" applyAlignment="1" applyProtection="1">
      <alignment vertical="center" wrapText="1"/>
    </xf>
    <xf numFmtId="166" fontId="4" fillId="0" borderId="0" xfId="0" applyNumberFormat="1" applyFont="1" applyFill="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xf numFmtId="0" fontId="3" fillId="0" borderId="0" xfId="2" applyFont="1" applyAlignment="1" applyProtection="1">
      <alignment vertical="center"/>
    </xf>
    <xf numFmtId="0" fontId="3" fillId="0" borderId="0" xfId="2" applyFont="1" applyProtection="1"/>
    <xf numFmtId="49" fontId="3" fillId="0" borderId="0" xfId="2" applyNumberFormat="1" applyFont="1" applyProtection="1"/>
    <xf numFmtId="0" fontId="18" fillId="0" borderId="0" xfId="2" applyFont="1" applyProtection="1"/>
    <xf numFmtId="0" fontId="18" fillId="0" borderId="0" xfId="2" applyFont="1" applyAlignment="1" applyProtection="1">
      <alignment wrapText="1"/>
    </xf>
    <xf numFmtId="0" fontId="3" fillId="7" borderId="8" xfId="2" applyFont="1" applyFill="1" applyBorder="1" applyAlignment="1" applyProtection="1">
      <alignment vertical="center"/>
    </xf>
    <xf numFmtId="0" fontId="5" fillId="5" borderId="1" xfId="0" applyFont="1" applyFill="1" applyBorder="1" applyAlignment="1" applyProtection="1">
      <alignment vertical="center"/>
      <protection locked="0"/>
    </xf>
    <xf numFmtId="166" fontId="5" fillId="5" borderId="1" xfId="0" applyNumberFormat="1" applyFont="1" applyFill="1" applyBorder="1" applyAlignment="1" applyProtection="1">
      <alignment horizontal="center" vertical="center"/>
      <protection locked="0"/>
    </xf>
    <xf numFmtId="0" fontId="5" fillId="5" borderId="1" xfId="0" applyNumberFormat="1" applyFont="1" applyFill="1" applyBorder="1" applyAlignment="1" applyProtection="1">
      <alignment horizontal="center" vertical="center"/>
      <protection locked="0"/>
    </xf>
    <xf numFmtId="49" fontId="5" fillId="5" borderId="1" xfId="0" applyNumberFormat="1"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4" fillId="0" borderId="0" xfId="0" applyFont="1" applyAlignment="1" applyProtection="1"/>
    <xf numFmtId="49" fontId="27" fillId="12" borderId="1" xfId="0" quotePrefix="1" applyNumberFormat="1" applyFont="1" applyFill="1" applyBorder="1" applyAlignment="1" applyProtection="1">
      <alignment horizontal="center" vertical="center"/>
    </xf>
    <xf numFmtId="0" fontId="24" fillId="12" borderId="1" xfId="0" applyFont="1" applyFill="1" applyBorder="1" applyAlignment="1" applyProtection="1">
      <alignment horizontal="left" vertical="center"/>
    </xf>
    <xf numFmtId="0" fontId="27" fillId="12" borderId="1" xfId="0" applyFont="1" applyFill="1" applyBorder="1" applyAlignment="1" applyProtection="1">
      <alignment horizontal="left" vertical="center"/>
    </xf>
    <xf numFmtId="0" fontId="27" fillId="0" borderId="1" xfId="0" applyFont="1" applyBorder="1" applyAlignment="1" applyProtection="1">
      <alignment vertical="center"/>
    </xf>
    <xf numFmtId="3" fontId="27" fillId="12" borderId="1" xfId="0" applyNumberFormat="1" applyFont="1" applyFill="1" applyBorder="1" applyAlignment="1" applyProtection="1">
      <alignment horizontal="right" vertical="center"/>
    </xf>
    <xf numFmtId="49" fontId="27" fillId="12" borderId="1" xfId="0" applyNumberFormat="1" applyFont="1" applyFill="1" applyBorder="1" applyAlignment="1" applyProtection="1">
      <alignment horizontal="center" vertical="center"/>
    </xf>
    <xf numFmtId="0" fontId="19" fillId="0" borderId="0" xfId="0" applyFont="1" applyAlignment="1" applyProtection="1">
      <alignment horizontal="center"/>
    </xf>
    <xf numFmtId="0" fontId="4" fillId="0" borderId="0" xfId="0" applyFont="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4" fillId="0" borderId="0" xfId="0" applyFont="1" applyAlignment="1" applyProtection="1">
      <alignment vertical="center"/>
    </xf>
    <xf numFmtId="49" fontId="24" fillId="10" borderId="1"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wrapText="1"/>
    </xf>
    <xf numFmtId="165" fontId="20" fillId="0" borderId="0" xfId="0" applyNumberFormat="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Border="1" applyProtection="1"/>
    <xf numFmtId="165" fontId="21" fillId="0" borderId="0"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65" fontId="4" fillId="0" borderId="0" xfId="0" applyNumberFormat="1" applyFont="1" applyFill="1" applyBorder="1" applyAlignment="1" applyProtection="1">
      <alignment vertical="center"/>
    </xf>
    <xf numFmtId="0" fontId="22" fillId="0" borderId="0" xfId="2" applyFont="1" applyAlignment="1" applyProtection="1">
      <alignment horizontal="right"/>
    </xf>
    <xf numFmtId="0" fontId="4" fillId="0" borderId="0" xfId="0" applyFont="1" applyFill="1" applyAlignment="1" applyProtection="1">
      <alignment wrapText="1"/>
    </xf>
    <xf numFmtId="0" fontId="23" fillId="3" borderId="6" xfId="0" applyFont="1" applyFill="1" applyBorder="1" applyAlignment="1" applyProtection="1">
      <alignment horizontal="center" vertical="center" wrapText="1"/>
    </xf>
    <xf numFmtId="165" fontId="4" fillId="0" borderId="0" xfId="0" applyNumberFormat="1" applyFont="1" applyBorder="1" applyAlignment="1" applyProtection="1">
      <alignment horizontal="right" vertical="center"/>
    </xf>
    <xf numFmtId="165" fontId="4" fillId="0" borderId="0" xfId="0" applyNumberFormat="1" applyFont="1" applyBorder="1" applyAlignment="1" applyProtection="1">
      <alignment horizontal="left" vertical="center"/>
    </xf>
    <xf numFmtId="0" fontId="4" fillId="0" borderId="0" xfId="0" applyFont="1" applyAlignment="1" applyProtection="1">
      <alignment wrapText="1"/>
    </xf>
    <xf numFmtId="165" fontId="4" fillId="0" borderId="0" xfId="0" applyNumberFormat="1" applyFont="1" applyBorder="1" applyAlignment="1" applyProtection="1">
      <alignment horizontal="center" vertical="center"/>
    </xf>
    <xf numFmtId="0" fontId="3" fillId="2" borderId="0" xfId="0" applyFont="1" applyFill="1" applyAlignment="1" applyProtection="1">
      <alignment horizontal="left" vertical="center" wrapText="1"/>
    </xf>
    <xf numFmtId="0" fontId="23" fillId="3" borderId="6"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4" fillId="0" borderId="0" xfId="0" applyFont="1" applyAlignment="1" applyProtection="1">
      <alignment horizontal="center" vertical="center"/>
    </xf>
    <xf numFmtId="0" fontId="27" fillId="10" borderId="1" xfId="0" applyFont="1" applyFill="1" applyBorder="1" applyAlignment="1" applyProtection="1">
      <alignment horizontal="left" vertical="center"/>
    </xf>
    <xf numFmtId="0" fontId="4" fillId="0" borderId="0" xfId="0" applyFont="1" applyAlignment="1" applyProtection="1">
      <alignment horizontal="left"/>
    </xf>
    <xf numFmtId="0" fontId="4" fillId="0" borderId="0" xfId="0" applyFont="1" applyBorder="1" applyAlignment="1" applyProtection="1">
      <alignment vertical="top" wrapText="1"/>
    </xf>
    <xf numFmtId="0" fontId="4" fillId="0" borderId="0" xfId="0" applyFont="1" applyAlignment="1" applyProtection="1">
      <alignment vertical="top" wrapText="1"/>
    </xf>
    <xf numFmtId="49" fontId="4" fillId="0" borderId="0" xfId="0" applyNumberFormat="1" applyFont="1" applyProtection="1"/>
    <xf numFmtId="0" fontId="3" fillId="0" borderId="0" xfId="2" applyFont="1" applyFill="1" applyBorder="1" applyAlignment="1" applyProtection="1">
      <alignment vertical="center" wrapText="1"/>
    </xf>
    <xf numFmtId="0" fontId="16" fillId="0" borderId="0" xfId="0" applyFont="1" applyProtection="1"/>
    <xf numFmtId="0" fontId="16" fillId="0" borderId="1" xfId="0" applyFont="1" applyBorder="1" applyAlignment="1" applyProtection="1">
      <alignment horizontal="center" vertical="center"/>
    </xf>
    <xf numFmtId="0" fontId="3" fillId="0" borderId="2" xfId="2" applyFont="1" applyFill="1" applyBorder="1" applyAlignment="1" applyProtection="1">
      <alignment horizontal="center" vertical="center" wrapText="1"/>
    </xf>
    <xf numFmtId="164" fontId="3" fillId="0" borderId="0" xfId="1" applyFont="1" applyFill="1" applyBorder="1" applyAlignment="1" applyProtection="1">
      <alignment wrapText="1"/>
    </xf>
    <xf numFmtId="2" fontId="3" fillId="0" borderId="0" xfId="2" applyNumberFormat="1"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49" fontId="24" fillId="10" borderId="1" xfId="0" applyNumberFormat="1" applyFont="1" applyFill="1" applyBorder="1" applyAlignment="1" applyProtection="1">
      <alignment horizontal="center" vertical="center" wrapText="1"/>
    </xf>
    <xf numFmtId="0" fontId="25" fillId="11" borderId="1"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9" borderId="1" xfId="0" applyFont="1" applyFill="1" applyBorder="1" applyAlignment="1" applyProtection="1">
      <alignment horizontal="center" vertical="center" wrapText="1"/>
    </xf>
    <xf numFmtId="0" fontId="26" fillId="10" borderId="1"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3" fillId="0" borderId="0" xfId="0" applyFont="1" applyAlignment="1" applyProtection="1">
      <alignment horizontal="left" vertical="center"/>
    </xf>
    <xf numFmtId="0" fontId="4" fillId="0" borderId="0" xfId="0" applyFont="1" applyAlignment="1" applyProtection="1">
      <alignment horizontal="justify" vertical="center" wrapText="1"/>
    </xf>
    <xf numFmtId="0" fontId="3" fillId="0" borderId="0" xfId="0" applyFont="1" applyAlignment="1" applyProtection="1">
      <alignment horizontal="left" vertical="center" wrapText="1"/>
    </xf>
    <xf numFmtId="0" fontId="23" fillId="3" borderId="5" xfId="0" applyFont="1" applyFill="1" applyBorder="1" applyAlignment="1" applyProtection="1">
      <alignment horizontal="center" vertical="center"/>
    </xf>
    <xf numFmtId="0" fontId="4" fillId="0" borderId="0" xfId="0" applyFont="1" applyFill="1" applyAlignment="1" applyProtection="1"/>
    <xf numFmtId="0" fontId="23" fillId="3" borderId="1" xfId="0" applyFont="1" applyFill="1" applyBorder="1" applyAlignment="1" applyProtection="1">
      <alignment horizontal="center" vertical="center" wrapText="1"/>
    </xf>
    <xf numFmtId="0" fontId="4" fillId="0" borderId="0" xfId="0" applyFont="1" applyAlignment="1" applyProtection="1">
      <alignment vertical="top"/>
    </xf>
    <xf numFmtId="0" fontId="4" fillId="0" borderId="0" xfId="0" applyFont="1" applyFill="1" applyAlignment="1" applyProtection="1">
      <alignment vertical="top"/>
    </xf>
    <xf numFmtId="0" fontId="22" fillId="0" borderId="0" xfId="2" applyFont="1" applyAlignment="1" applyProtection="1">
      <alignment horizontal="right" vertical="top"/>
    </xf>
    <xf numFmtId="49" fontId="24" fillId="10" borderId="1" xfId="0" applyNumberFormat="1" applyFont="1" applyFill="1" applyBorder="1" applyAlignment="1" applyProtection="1">
      <alignment horizontal="center" vertical="top"/>
    </xf>
    <xf numFmtId="0" fontId="24" fillId="12" borderId="1" xfId="0" applyFont="1" applyFill="1" applyBorder="1" applyAlignment="1" applyProtection="1">
      <alignment horizontal="left" vertical="top"/>
    </xf>
    <xf numFmtId="0" fontId="27" fillId="12" borderId="1" xfId="0" applyFont="1" applyFill="1" applyBorder="1" applyAlignment="1" applyProtection="1">
      <alignment horizontal="left" vertical="top"/>
    </xf>
    <xf numFmtId="0" fontId="27" fillId="0" borderId="1" xfId="0" applyFont="1" applyBorder="1" applyAlignment="1" applyProtection="1">
      <alignment vertical="top"/>
    </xf>
    <xf numFmtId="3" fontId="27" fillId="12" borderId="1" xfId="0" applyNumberFormat="1" applyFont="1" applyFill="1" applyBorder="1" applyAlignment="1" applyProtection="1">
      <alignment horizontal="right" vertical="top"/>
    </xf>
    <xf numFmtId="0" fontId="23" fillId="3" borderId="1" xfId="0" applyFont="1" applyFill="1" applyBorder="1" applyAlignment="1" applyProtection="1">
      <alignment horizontal="center" vertical="center"/>
    </xf>
    <xf numFmtId="167" fontId="18" fillId="9" borderId="2" xfId="1" applyNumberFormat="1" applyFont="1" applyFill="1" applyBorder="1" applyAlignment="1" applyProtection="1">
      <alignment horizontal="center" vertical="center" wrapText="1"/>
    </xf>
    <xf numFmtId="167" fontId="3" fillId="5" borderId="2" xfId="1" applyNumberFormat="1" applyFont="1" applyFill="1" applyBorder="1" applyAlignment="1" applyProtection="1">
      <alignment vertical="center" wrapText="1"/>
      <protection locked="0"/>
    </xf>
    <xf numFmtId="167" fontId="3" fillId="5" borderId="1" xfId="1" applyNumberFormat="1"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xf>
    <xf numFmtId="167" fontId="3" fillId="5" borderId="1" xfId="1" applyNumberFormat="1" applyFont="1" applyFill="1" applyBorder="1" applyAlignment="1" applyProtection="1">
      <alignment horizontal="center" vertical="center" wrapText="1"/>
      <protection locked="0"/>
    </xf>
    <xf numFmtId="167" fontId="18" fillId="9" borderId="1" xfId="1" applyNumberFormat="1" applyFont="1" applyFill="1" applyBorder="1" applyAlignment="1" applyProtection="1">
      <alignment horizontal="center" vertical="center" wrapText="1"/>
    </xf>
    <xf numFmtId="49" fontId="17" fillId="0" borderId="0" xfId="0" applyNumberFormat="1" applyFont="1" applyAlignment="1">
      <alignment horizontal="center" vertical="justify" wrapText="1"/>
    </xf>
    <xf numFmtId="49" fontId="10" fillId="0" borderId="0" xfId="0" applyNumberFormat="1" applyFont="1" applyAlignment="1">
      <alignment horizontal="center"/>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2"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4" xfId="0" applyFont="1" applyBorder="1" applyAlignment="1" applyProtection="1">
      <alignment horizontal="justify"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2" xfId="0" applyFont="1" applyBorder="1" applyAlignment="1" applyProtection="1">
      <alignment horizontal="justify" vertical="top" wrapText="1"/>
    </xf>
    <xf numFmtId="0" fontId="5" fillId="0" borderId="3" xfId="0" applyFont="1" applyBorder="1" applyAlignment="1" applyProtection="1">
      <alignment horizontal="justify" vertical="top" wrapText="1"/>
    </xf>
    <xf numFmtId="0" fontId="5" fillId="0" borderId="4" xfId="0" applyFont="1" applyBorder="1" applyAlignment="1" applyProtection="1">
      <alignment horizontal="justify" vertical="top" wrapText="1"/>
    </xf>
    <xf numFmtId="0" fontId="4" fillId="0" borderId="1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8" fillId="0" borderId="0" xfId="2" applyFont="1" applyAlignment="1" applyProtection="1">
      <alignment horizontal="left" wrapText="1"/>
    </xf>
    <xf numFmtId="0" fontId="3" fillId="7" borderId="9" xfId="2" applyFont="1" applyFill="1" applyBorder="1" applyAlignment="1" applyProtection="1">
      <alignment horizontal="left" vertical="center"/>
    </xf>
    <xf numFmtId="0" fontId="3" fillId="7" borderId="1" xfId="2" applyFont="1" applyFill="1" applyBorder="1" applyAlignment="1" applyProtection="1">
      <alignment horizontal="left" vertical="center"/>
    </xf>
    <xf numFmtId="0" fontId="4" fillId="0" borderId="0" xfId="0" applyFont="1" applyAlignment="1" applyProtection="1">
      <alignment horizontal="justify" vertical="center" wrapText="1"/>
    </xf>
    <xf numFmtId="0" fontId="4" fillId="0" borderId="0" xfId="0" applyFont="1" applyAlignment="1" applyProtection="1">
      <alignment horizontal="left" vertical="center"/>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xf>
    <xf numFmtId="0" fontId="31" fillId="0" borderId="0" xfId="0" applyFont="1" applyFill="1" applyBorder="1" applyAlignment="1" applyProtection="1">
      <alignment horizontal="left" vertical="center" wrapText="1"/>
    </xf>
    <xf numFmtId="0" fontId="4" fillId="0" borderId="0" xfId="0" applyFont="1" applyFill="1" applyAlignment="1" applyProtection="1">
      <alignment horizontal="left" vertical="top"/>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xf>
    <xf numFmtId="0" fontId="18" fillId="0" borderId="2" xfId="2" applyFont="1" applyBorder="1" applyAlignment="1" applyProtection="1">
      <alignment horizontal="center" vertical="center"/>
    </xf>
    <xf numFmtId="0" fontId="18" fillId="0" borderId="3" xfId="2" applyFont="1" applyBorder="1" applyAlignment="1" applyProtection="1">
      <alignment horizontal="center" vertical="center"/>
    </xf>
    <xf numFmtId="0" fontId="18" fillId="0" borderId="4" xfId="2" applyFont="1" applyBorder="1" applyAlignment="1" applyProtection="1">
      <alignment horizontal="center" vertical="center"/>
    </xf>
    <xf numFmtId="0" fontId="3" fillId="0" borderId="0" xfId="0" applyFont="1" applyAlignment="1" applyProtection="1">
      <alignment horizontal="justify" vertical="center" wrapText="1"/>
    </xf>
    <xf numFmtId="0" fontId="4" fillId="0" borderId="0" xfId="0" applyFont="1" applyBorder="1" applyAlignment="1" applyProtection="1">
      <alignment horizontal="left" vertical="center"/>
    </xf>
    <xf numFmtId="0" fontId="5" fillId="5" borderId="1" xfId="0" applyFont="1" applyFill="1" applyBorder="1" applyAlignment="1" applyProtection="1">
      <alignment horizontal="left" vertical="center" wrapText="1"/>
      <protection locked="0"/>
    </xf>
    <xf numFmtId="0" fontId="16" fillId="0" borderId="0" xfId="0" applyFont="1" applyAlignment="1" applyProtection="1">
      <alignment horizontal="center"/>
    </xf>
    <xf numFmtId="0" fontId="23" fillId="3" borderId="5"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32" fillId="5" borderId="2" xfId="4" applyNumberFormat="1" applyFill="1" applyBorder="1" applyAlignment="1" applyProtection="1">
      <alignment horizontal="center" vertical="center"/>
      <protection locked="0"/>
    </xf>
    <xf numFmtId="0" fontId="5" fillId="5" borderId="3" xfId="0" applyNumberFormat="1" applyFont="1" applyFill="1" applyBorder="1" applyAlignment="1" applyProtection="1">
      <alignment horizontal="center" vertical="center"/>
      <protection locked="0"/>
    </xf>
    <xf numFmtId="0" fontId="5" fillId="5" borderId="4" xfId="0" applyNumberFormat="1" applyFont="1" applyFill="1" applyBorder="1" applyAlignment="1" applyProtection="1">
      <alignment horizontal="center" vertical="center"/>
      <protection locked="0"/>
    </xf>
    <xf numFmtId="0" fontId="6" fillId="0" borderId="0" xfId="0" applyFont="1" applyAlignment="1" applyProtection="1">
      <alignment horizontal="center"/>
    </xf>
    <xf numFmtId="0" fontId="6" fillId="0" borderId="0" xfId="0" applyFont="1" applyFill="1" applyBorder="1" applyAlignment="1" applyProtection="1">
      <alignment horizontal="left"/>
    </xf>
  </cellXfs>
  <cellStyles count="5">
    <cellStyle name="Collegamento ipertestuale" xfId="4" builtinId="8"/>
    <cellStyle name="Migliaia" xfId="1" builtinId="3"/>
    <cellStyle name="Normale" xfId="0" builtinId="0"/>
    <cellStyle name="Normale 5" xfId="2" xr:uid="{00000000-0005-0000-0000-000003000000}"/>
    <cellStyle name="Normale_Foglio1" xfId="3" xr:uid="{00000000-0005-0000-0000-000004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38</xdr:row>
      <xdr:rowOff>295275</xdr:rowOff>
    </xdr:from>
    <xdr:ext cx="184731" cy="264560"/>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13182600" y="94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141"/>
  <sheetViews>
    <sheetView showGridLines="0" tabSelected="1" zoomScale="137" zoomScaleNormal="100" zoomScaleSheetLayoutView="150" workbookViewId="0">
      <selection activeCell="A5" sqref="A5:F5"/>
    </sheetView>
  </sheetViews>
  <sheetFormatPr defaultColWidth="16.7109375" defaultRowHeight="12.75"/>
  <cols>
    <col min="1" max="1" width="15.42578125" style="12" customWidth="1"/>
    <col min="2" max="2" width="18.140625" style="12" customWidth="1"/>
    <col min="3" max="3" width="20.140625" style="12" customWidth="1"/>
    <col min="4" max="4" width="19.7109375" style="12" customWidth="1"/>
    <col min="5" max="5" width="28.7109375" style="12" customWidth="1"/>
    <col min="6" max="6" width="11" style="11" customWidth="1"/>
    <col min="7" max="247" width="23" style="11" customWidth="1"/>
    <col min="248" max="248" width="2.7109375" style="11" customWidth="1"/>
    <col min="249" max="249" width="9" style="11" customWidth="1"/>
    <col min="250" max="253" width="21.85546875" style="11" customWidth="1"/>
    <col min="254" max="255" width="2.7109375" style="11" customWidth="1"/>
    <col min="256" max="16384" width="16.7109375" style="11"/>
  </cols>
  <sheetData>
    <row r="1" spans="1:7" ht="20.100000000000001" customHeight="1">
      <c r="A1" s="26"/>
      <c r="C1" s="25"/>
      <c r="D1" s="24"/>
      <c r="E1" s="23"/>
      <c r="F1" s="22"/>
      <c r="G1" s="15"/>
    </row>
    <row r="2" spans="1:7" ht="75" customHeight="1">
      <c r="A2" s="26"/>
      <c r="C2" s="25"/>
      <c r="D2" s="24"/>
      <c r="E2" s="23"/>
      <c r="F2" s="22"/>
      <c r="G2" s="15"/>
    </row>
    <row r="3" spans="1:7" ht="94.5" customHeight="1">
      <c r="A3" s="26"/>
      <c r="C3" s="25"/>
      <c r="D3" s="24"/>
      <c r="E3" s="23"/>
      <c r="F3" s="22"/>
      <c r="G3" s="15"/>
    </row>
    <row r="4" spans="1:7" ht="8.4499999999999993" customHeight="1">
      <c r="A4" s="21"/>
      <c r="B4" s="21"/>
      <c r="C4" s="21"/>
      <c r="D4" s="21"/>
      <c r="E4" s="21"/>
      <c r="G4" s="15"/>
    </row>
    <row r="5" spans="1:7" ht="109.35" customHeight="1">
      <c r="A5" s="119" t="s">
        <v>24194</v>
      </c>
      <c r="B5" s="119"/>
      <c r="C5" s="119"/>
      <c r="D5" s="119"/>
      <c r="E5" s="119"/>
      <c r="F5" s="119"/>
    </row>
    <row r="6" spans="1:7" ht="20.100000000000001" customHeight="1">
      <c r="A6" s="21"/>
      <c r="B6" s="21"/>
      <c r="C6" s="21"/>
      <c r="D6" s="21"/>
      <c r="E6" s="21"/>
      <c r="G6" s="15"/>
    </row>
    <row r="7" spans="1:7" ht="20.100000000000001" customHeight="1">
      <c r="A7" s="20"/>
      <c r="B7" s="20"/>
      <c r="D7" s="20"/>
      <c r="E7" s="20"/>
      <c r="G7" s="15"/>
    </row>
    <row r="8" spans="1:7" ht="20.100000000000001" customHeight="1">
      <c r="A8" s="120"/>
      <c r="B8" s="120"/>
      <c r="C8" s="120"/>
      <c r="D8" s="120"/>
      <c r="E8" s="120"/>
      <c r="G8" s="15"/>
    </row>
    <row r="9" spans="1:7" ht="20.100000000000001" customHeight="1">
      <c r="A9" s="120"/>
      <c r="B9" s="120"/>
      <c r="C9" s="120"/>
      <c r="D9" s="120"/>
      <c r="E9" s="120"/>
      <c r="G9" s="15"/>
    </row>
    <row r="10" spans="1:7" ht="20.100000000000001" customHeight="1">
      <c r="A10" s="120"/>
      <c r="B10" s="120"/>
      <c r="C10" s="120"/>
      <c r="D10" s="120"/>
      <c r="E10" s="120"/>
      <c r="G10" s="15"/>
    </row>
    <row r="11" spans="1:7" ht="20.100000000000001" customHeight="1">
      <c r="A11" s="19"/>
      <c r="G11" s="15"/>
    </row>
    <row r="12" spans="1:7" ht="20.100000000000001" customHeight="1">
      <c r="A12" s="16"/>
      <c r="G12" s="15"/>
    </row>
    <row r="13" spans="1:7" ht="20.100000000000001" customHeight="1">
      <c r="A13" s="18"/>
      <c r="B13" s="18"/>
      <c r="C13" s="18"/>
      <c r="D13" s="18"/>
      <c r="E13" s="18"/>
      <c r="G13" s="15"/>
    </row>
    <row r="14" spans="1:7" ht="20.100000000000001" customHeight="1">
      <c r="A14" s="16"/>
      <c r="D14" s="17"/>
      <c r="G14" s="15"/>
    </row>
    <row r="15" spans="1:7" ht="20.100000000000001" customHeight="1">
      <c r="A15" s="16"/>
      <c r="G15" s="15"/>
    </row>
    <row r="16" spans="1:7" s="13" customFormat="1" ht="20.100000000000001" customHeight="1">
      <c r="A16" s="14"/>
      <c r="B16" s="14"/>
      <c r="C16" s="14"/>
      <c r="D16" s="14"/>
      <c r="E16" s="14"/>
    </row>
    <row r="17" spans="1:5" s="13" customFormat="1" ht="20.100000000000001" customHeight="1">
      <c r="A17" s="14"/>
      <c r="B17" s="14"/>
      <c r="C17" s="14"/>
      <c r="D17" s="14"/>
      <c r="E17" s="14"/>
    </row>
    <row r="18" spans="1:5" s="13" customFormat="1" ht="20.100000000000001" customHeight="1">
      <c r="A18" s="14"/>
      <c r="B18" s="14"/>
      <c r="C18" s="14"/>
      <c r="D18" s="14"/>
      <c r="E18" s="14"/>
    </row>
    <row r="19" spans="1:5" s="13" customFormat="1" ht="20.100000000000001" customHeight="1">
      <c r="A19" s="14"/>
      <c r="B19" s="14"/>
      <c r="C19" s="14"/>
      <c r="D19" s="14"/>
      <c r="E19" s="14"/>
    </row>
    <row r="20" spans="1:5" s="13" customFormat="1" ht="20.100000000000001" customHeight="1">
      <c r="A20" s="14"/>
      <c r="B20" s="14"/>
      <c r="C20" s="14"/>
      <c r="D20" s="14"/>
      <c r="E20" s="14"/>
    </row>
    <row r="21" spans="1:5" s="13" customFormat="1" ht="20.100000000000001" customHeight="1">
      <c r="A21" s="14"/>
      <c r="B21" s="14"/>
      <c r="C21" s="14"/>
      <c r="D21" s="14"/>
      <c r="E21" s="14"/>
    </row>
    <row r="22" spans="1:5" s="13" customFormat="1" ht="20.100000000000001" customHeight="1">
      <c r="A22" s="14"/>
      <c r="B22" s="14"/>
      <c r="C22" s="14"/>
      <c r="D22" s="14"/>
      <c r="E22" s="14"/>
    </row>
    <row r="23" spans="1:5" s="13" customFormat="1" ht="20.100000000000001" customHeight="1">
      <c r="A23" s="14"/>
      <c r="B23" s="14"/>
      <c r="C23" s="14"/>
      <c r="D23" s="14"/>
      <c r="E23" s="14"/>
    </row>
    <row r="24" spans="1:5" s="13" customFormat="1" ht="20.100000000000001" customHeight="1">
      <c r="A24" s="14"/>
      <c r="B24" s="14"/>
      <c r="C24" s="14"/>
      <c r="D24" s="14"/>
      <c r="E24" s="14"/>
    </row>
    <row r="25" spans="1:5" s="13" customFormat="1" ht="20.100000000000001" customHeight="1">
      <c r="A25" s="14"/>
      <c r="B25" s="14"/>
      <c r="C25" s="14"/>
      <c r="D25" s="14"/>
      <c r="E25" s="14"/>
    </row>
    <row r="26" spans="1:5" s="13" customFormat="1" ht="20.100000000000001" customHeight="1">
      <c r="A26" s="14"/>
      <c r="B26" s="14"/>
      <c r="C26" s="14"/>
      <c r="D26" s="14"/>
      <c r="E26" s="14"/>
    </row>
    <row r="27" spans="1:5" s="13" customFormat="1" ht="20.100000000000001" customHeight="1">
      <c r="A27" s="14"/>
      <c r="B27" s="14"/>
      <c r="C27" s="14"/>
      <c r="D27" s="14"/>
      <c r="E27" s="14"/>
    </row>
    <row r="28" spans="1:5" s="13" customFormat="1" ht="20.100000000000001" customHeight="1">
      <c r="A28" s="14"/>
      <c r="B28" s="14"/>
      <c r="C28" s="14"/>
      <c r="D28" s="14"/>
      <c r="E28" s="14"/>
    </row>
    <row r="29" spans="1:5" s="13" customFormat="1" ht="20.100000000000001" customHeight="1">
      <c r="A29" s="14"/>
      <c r="B29" s="14"/>
      <c r="C29" s="14"/>
      <c r="D29" s="14"/>
      <c r="E29" s="14"/>
    </row>
    <row r="30" spans="1:5" s="13" customFormat="1" ht="20.100000000000001" customHeight="1">
      <c r="A30" s="14"/>
      <c r="B30" s="14"/>
      <c r="C30" s="14"/>
      <c r="D30" s="14"/>
      <c r="E30" s="14"/>
    </row>
    <row r="31" spans="1:5" s="13" customFormat="1" ht="20.100000000000001" customHeight="1">
      <c r="A31" s="14"/>
      <c r="B31" s="14"/>
      <c r="C31" s="14"/>
      <c r="D31" s="14"/>
      <c r="E31" s="14"/>
    </row>
    <row r="32" spans="1:5" s="13" customFormat="1" ht="20.100000000000001" customHeight="1">
      <c r="A32" s="14"/>
      <c r="B32" s="14"/>
      <c r="C32" s="14"/>
      <c r="D32" s="14"/>
      <c r="E32" s="14"/>
    </row>
    <row r="33" spans="1:5" s="13" customFormat="1" ht="20.100000000000001" customHeight="1">
      <c r="A33" s="14"/>
      <c r="B33" s="14"/>
      <c r="C33" s="14"/>
      <c r="D33" s="14"/>
      <c r="E33" s="14"/>
    </row>
    <row r="34" spans="1:5" s="13" customFormat="1" ht="20.100000000000001" customHeight="1">
      <c r="A34" s="14"/>
      <c r="B34" s="14"/>
      <c r="C34" s="14"/>
      <c r="D34" s="14"/>
      <c r="E34" s="14"/>
    </row>
    <row r="35" spans="1:5" s="13" customFormat="1" ht="20.100000000000001" customHeight="1">
      <c r="A35" s="14"/>
      <c r="B35" s="14"/>
      <c r="C35" s="14"/>
      <c r="D35" s="14"/>
      <c r="E35" s="14"/>
    </row>
    <row r="36" spans="1:5" s="13" customFormat="1" ht="20.100000000000001" customHeight="1">
      <c r="A36" s="14"/>
      <c r="B36" s="14"/>
      <c r="C36" s="14"/>
      <c r="D36" s="14"/>
      <c r="E36" s="14"/>
    </row>
    <row r="37" spans="1:5" s="13" customFormat="1" ht="20.100000000000001" customHeight="1">
      <c r="A37" s="14"/>
      <c r="B37" s="14"/>
      <c r="C37" s="14"/>
      <c r="D37" s="14"/>
      <c r="E37" s="14"/>
    </row>
    <row r="38" spans="1:5" s="13" customFormat="1" ht="20.100000000000001" customHeight="1">
      <c r="A38" s="14"/>
      <c r="B38" s="14"/>
      <c r="C38" s="14"/>
      <c r="D38" s="14"/>
      <c r="E38" s="14"/>
    </row>
    <row r="39" spans="1:5" s="13" customFormat="1" ht="20.100000000000001" customHeight="1">
      <c r="A39" s="14"/>
      <c r="B39" s="14"/>
      <c r="C39" s="14"/>
      <c r="D39" s="14"/>
      <c r="E39" s="14"/>
    </row>
    <row r="40" spans="1:5" s="13" customFormat="1" ht="20.100000000000001" customHeight="1">
      <c r="A40" s="14"/>
      <c r="B40" s="14"/>
      <c r="C40" s="14"/>
      <c r="D40" s="14"/>
      <c r="E40" s="14"/>
    </row>
    <row r="41" spans="1:5" s="13" customFormat="1" ht="20.100000000000001" customHeight="1">
      <c r="A41" s="14"/>
      <c r="B41" s="14"/>
      <c r="C41" s="14"/>
      <c r="D41" s="14"/>
      <c r="E41" s="14"/>
    </row>
    <row r="42" spans="1:5" s="13" customFormat="1" ht="20.100000000000001" customHeight="1">
      <c r="A42" s="14"/>
      <c r="B42" s="14"/>
      <c r="C42" s="14"/>
      <c r="D42" s="14"/>
      <c r="E42" s="14"/>
    </row>
    <row r="43" spans="1:5" s="13" customFormat="1" ht="20.100000000000001" customHeight="1">
      <c r="A43" s="14"/>
      <c r="B43" s="14"/>
      <c r="C43" s="14"/>
      <c r="D43" s="14"/>
      <c r="E43" s="14"/>
    </row>
    <row r="44" spans="1:5" s="13" customFormat="1" ht="20.100000000000001" customHeight="1">
      <c r="A44" s="14"/>
      <c r="B44" s="14"/>
      <c r="C44" s="14"/>
      <c r="D44" s="14"/>
      <c r="E44" s="14"/>
    </row>
    <row r="45" spans="1:5" s="13" customFormat="1" ht="20.100000000000001" customHeight="1">
      <c r="A45" s="14"/>
      <c r="B45" s="14"/>
      <c r="C45" s="14"/>
      <c r="D45" s="14"/>
      <c r="E45" s="14"/>
    </row>
    <row r="46" spans="1:5" s="13" customFormat="1" ht="20.100000000000001" customHeight="1">
      <c r="A46" s="14"/>
      <c r="B46" s="14"/>
      <c r="C46" s="14"/>
      <c r="D46" s="14"/>
      <c r="E46" s="14"/>
    </row>
    <row r="47" spans="1:5" s="13" customFormat="1" ht="20.100000000000001" customHeight="1">
      <c r="A47" s="14"/>
      <c r="B47" s="14"/>
      <c r="C47" s="14"/>
      <c r="D47" s="14"/>
      <c r="E47" s="14"/>
    </row>
    <row r="48" spans="1:5" s="13" customFormat="1" ht="20.100000000000001" customHeight="1">
      <c r="A48" s="14"/>
      <c r="B48" s="14"/>
      <c r="C48" s="14"/>
      <c r="D48" s="14"/>
      <c r="E48" s="14"/>
    </row>
    <row r="49" spans="1:5" s="13" customFormat="1" ht="20.100000000000001" customHeight="1">
      <c r="A49" s="14"/>
      <c r="B49" s="14"/>
      <c r="C49" s="14"/>
      <c r="D49" s="14"/>
      <c r="E49" s="14"/>
    </row>
    <row r="50" spans="1:5" s="13" customFormat="1" ht="20.100000000000001" customHeight="1">
      <c r="A50" s="14"/>
      <c r="B50" s="14"/>
      <c r="C50" s="14"/>
      <c r="D50" s="14"/>
      <c r="E50" s="14"/>
    </row>
    <row r="51" spans="1:5" s="13" customFormat="1" ht="20.100000000000001" customHeight="1">
      <c r="A51" s="14"/>
      <c r="B51" s="14"/>
      <c r="C51" s="14"/>
      <c r="D51" s="14"/>
      <c r="E51" s="14"/>
    </row>
    <row r="52" spans="1:5" s="13" customFormat="1" ht="20.100000000000001" customHeight="1">
      <c r="A52" s="14"/>
      <c r="B52" s="14"/>
      <c r="C52" s="14"/>
      <c r="D52" s="14"/>
      <c r="E52" s="14"/>
    </row>
    <row r="53" spans="1:5" s="13" customFormat="1" ht="20.100000000000001" customHeight="1">
      <c r="A53" s="14"/>
      <c r="B53" s="14"/>
      <c r="C53" s="14"/>
      <c r="D53" s="14"/>
      <c r="E53" s="14"/>
    </row>
    <row r="54" spans="1:5" s="13" customFormat="1" ht="20.100000000000001" customHeight="1">
      <c r="A54" s="14"/>
      <c r="B54" s="14"/>
      <c r="C54" s="14"/>
      <c r="D54" s="14"/>
      <c r="E54" s="14"/>
    </row>
    <row r="55" spans="1:5" s="13" customFormat="1" ht="20.100000000000001" customHeight="1">
      <c r="A55" s="14"/>
      <c r="B55" s="14"/>
      <c r="C55" s="14"/>
      <c r="D55" s="14"/>
      <c r="E55" s="14"/>
    </row>
    <row r="56" spans="1:5" s="13" customFormat="1" ht="20.100000000000001" customHeight="1">
      <c r="A56" s="14"/>
      <c r="B56" s="14"/>
      <c r="C56" s="14"/>
      <c r="D56" s="14"/>
      <c r="E56" s="14"/>
    </row>
    <row r="57" spans="1:5" s="13" customFormat="1" ht="20.100000000000001" customHeight="1">
      <c r="A57" s="14"/>
      <c r="B57" s="14"/>
      <c r="C57" s="14"/>
      <c r="D57" s="14"/>
      <c r="E57" s="14"/>
    </row>
    <row r="58" spans="1:5" s="13" customFormat="1" ht="20.100000000000001" customHeight="1">
      <c r="A58" s="14"/>
      <c r="B58" s="14"/>
      <c r="C58" s="14"/>
      <c r="D58" s="14"/>
      <c r="E58" s="14"/>
    </row>
    <row r="59" spans="1:5" s="13" customFormat="1" ht="20.100000000000001" customHeight="1">
      <c r="A59" s="14"/>
      <c r="B59" s="14"/>
      <c r="C59" s="14"/>
      <c r="D59" s="14"/>
      <c r="E59" s="14"/>
    </row>
    <row r="60" spans="1:5" s="13" customFormat="1" ht="20.100000000000001" customHeight="1">
      <c r="A60" s="14"/>
      <c r="B60" s="14"/>
      <c r="C60" s="14"/>
      <c r="D60" s="14"/>
      <c r="E60" s="14"/>
    </row>
    <row r="61" spans="1:5" s="13" customFormat="1" ht="20.100000000000001" customHeight="1">
      <c r="A61" s="14"/>
      <c r="B61" s="14"/>
      <c r="C61" s="14"/>
      <c r="D61" s="14"/>
      <c r="E61" s="14"/>
    </row>
    <row r="62" spans="1:5" s="13" customFormat="1" ht="20.100000000000001" customHeight="1">
      <c r="A62" s="14"/>
      <c r="B62" s="14"/>
      <c r="C62" s="14"/>
      <c r="D62" s="14"/>
      <c r="E62" s="14"/>
    </row>
    <row r="63" spans="1:5" s="13" customFormat="1" ht="20.100000000000001" customHeight="1">
      <c r="A63" s="14"/>
      <c r="B63" s="14"/>
      <c r="C63" s="14"/>
      <c r="D63" s="14"/>
      <c r="E63" s="14"/>
    </row>
    <row r="64" spans="1:5" s="13" customFormat="1" ht="20.100000000000001" customHeight="1">
      <c r="A64" s="14"/>
      <c r="B64" s="14"/>
      <c r="C64" s="14"/>
      <c r="D64" s="14"/>
      <c r="E64" s="14"/>
    </row>
    <row r="65" spans="1:5" s="13" customFormat="1" ht="20.100000000000001" customHeight="1">
      <c r="A65" s="14"/>
      <c r="B65" s="14"/>
      <c r="C65" s="14"/>
      <c r="D65" s="14"/>
      <c r="E65" s="14"/>
    </row>
    <row r="66" spans="1:5" s="13" customFormat="1" ht="20.100000000000001" customHeight="1">
      <c r="A66" s="14"/>
      <c r="B66" s="14"/>
      <c r="C66" s="14"/>
      <c r="D66" s="14"/>
      <c r="E66" s="14"/>
    </row>
    <row r="67" spans="1:5" s="13" customFormat="1" ht="20.100000000000001" customHeight="1">
      <c r="A67" s="14"/>
      <c r="B67" s="14"/>
      <c r="C67" s="14"/>
      <c r="D67" s="14"/>
      <c r="E67" s="14"/>
    </row>
    <row r="68" spans="1:5" s="13" customFormat="1" ht="20.100000000000001" customHeight="1">
      <c r="A68" s="14"/>
      <c r="B68" s="14"/>
      <c r="C68" s="14"/>
      <c r="D68" s="14"/>
      <c r="E68" s="14"/>
    </row>
    <row r="69" spans="1:5" s="13" customFormat="1" ht="20.100000000000001" customHeight="1">
      <c r="A69" s="14"/>
      <c r="B69" s="14"/>
      <c r="C69" s="14"/>
      <c r="D69" s="14"/>
      <c r="E69" s="14"/>
    </row>
    <row r="70" spans="1:5" s="13" customFormat="1" ht="20.100000000000001" customHeight="1">
      <c r="A70" s="14"/>
      <c r="B70" s="14"/>
      <c r="C70" s="14"/>
      <c r="D70" s="14"/>
      <c r="E70" s="14"/>
    </row>
    <row r="71" spans="1:5" s="13" customFormat="1" ht="20.100000000000001" customHeight="1">
      <c r="A71" s="14"/>
      <c r="B71" s="14"/>
      <c r="C71" s="14"/>
      <c r="D71" s="14"/>
      <c r="E71" s="14"/>
    </row>
    <row r="72" spans="1:5" s="13" customFormat="1" ht="20.100000000000001" customHeight="1">
      <c r="A72" s="14"/>
      <c r="B72" s="14"/>
      <c r="C72" s="14"/>
      <c r="D72" s="14"/>
      <c r="E72" s="14"/>
    </row>
    <row r="73" spans="1:5" s="13" customFormat="1" ht="20.100000000000001" customHeight="1">
      <c r="A73" s="14"/>
      <c r="B73" s="14"/>
      <c r="C73" s="14"/>
      <c r="D73" s="14"/>
      <c r="E73" s="14"/>
    </row>
    <row r="74" spans="1:5" s="13" customFormat="1" ht="20.100000000000001" customHeight="1">
      <c r="A74" s="14"/>
      <c r="B74" s="14"/>
      <c r="C74" s="14"/>
      <c r="D74" s="14"/>
      <c r="E74" s="14"/>
    </row>
    <row r="75" spans="1:5" s="13" customFormat="1" ht="20.100000000000001" customHeight="1">
      <c r="A75" s="14"/>
      <c r="B75" s="14"/>
      <c r="C75" s="14"/>
      <c r="D75" s="14"/>
      <c r="E75" s="14"/>
    </row>
    <row r="76" spans="1:5" s="13" customFormat="1" ht="20.100000000000001" customHeight="1">
      <c r="A76" s="14"/>
      <c r="B76" s="14"/>
      <c r="C76" s="14"/>
      <c r="D76" s="14"/>
      <c r="E76" s="14"/>
    </row>
    <row r="77" spans="1:5" s="13" customFormat="1" ht="20.100000000000001" customHeight="1">
      <c r="A77" s="14"/>
      <c r="B77" s="14"/>
      <c r="C77" s="14"/>
      <c r="D77" s="14"/>
      <c r="E77" s="14"/>
    </row>
    <row r="78" spans="1:5" s="13" customFormat="1" ht="20.100000000000001" customHeight="1">
      <c r="A78" s="14"/>
      <c r="B78" s="14"/>
      <c r="C78" s="14"/>
      <c r="D78" s="14"/>
      <c r="E78" s="14"/>
    </row>
    <row r="79" spans="1:5" s="13" customFormat="1" ht="20.100000000000001" customHeight="1">
      <c r="A79" s="14"/>
      <c r="B79" s="14"/>
      <c r="C79" s="14"/>
      <c r="D79" s="14"/>
      <c r="E79" s="14"/>
    </row>
    <row r="80" spans="1:5" s="13" customFormat="1" ht="20.100000000000001" customHeight="1">
      <c r="A80" s="14"/>
      <c r="B80" s="14"/>
      <c r="C80" s="14"/>
      <c r="D80" s="14"/>
      <c r="E80" s="14"/>
    </row>
    <row r="81" spans="1:5" s="13" customFormat="1" ht="20.100000000000001" customHeight="1">
      <c r="A81" s="14"/>
      <c r="B81" s="14"/>
      <c r="C81" s="14"/>
      <c r="D81" s="14"/>
      <c r="E81" s="14"/>
    </row>
    <row r="82" spans="1:5" s="13" customFormat="1" ht="20.100000000000001" customHeight="1">
      <c r="A82" s="14"/>
      <c r="B82" s="14"/>
      <c r="C82" s="14"/>
      <c r="D82" s="14"/>
      <c r="E82" s="14"/>
    </row>
    <row r="83" spans="1:5" s="13" customFormat="1" ht="20.100000000000001" customHeight="1">
      <c r="A83" s="14"/>
      <c r="B83" s="14"/>
      <c r="C83" s="14"/>
      <c r="D83" s="14"/>
      <c r="E83" s="14"/>
    </row>
    <row r="84" spans="1:5" s="13" customFormat="1" ht="20.100000000000001" customHeight="1">
      <c r="A84" s="14"/>
      <c r="B84" s="14"/>
      <c r="C84" s="14"/>
      <c r="D84" s="14"/>
      <c r="E84" s="14"/>
    </row>
    <row r="85" spans="1:5" s="13" customFormat="1" ht="20.100000000000001" customHeight="1">
      <c r="A85" s="14"/>
      <c r="B85" s="14"/>
      <c r="C85" s="14"/>
      <c r="D85" s="14"/>
      <c r="E85" s="14"/>
    </row>
    <row r="86" spans="1:5" s="13" customFormat="1" ht="20.100000000000001" customHeight="1">
      <c r="A86" s="14"/>
      <c r="B86" s="14"/>
      <c r="C86" s="14"/>
      <c r="D86" s="14"/>
      <c r="E86" s="14"/>
    </row>
    <row r="87" spans="1:5" s="13" customFormat="1" ht="20.100000000000001" customHeight="1">
      <c r="A87" s="14"/>
      <c r="B87" s="14"/>
      <c r="C87" s="14"/>
      <c r="D87" s="14"/>
      <c r="E87" s="14"/>
    </row>
    <row r="88" spans="1:5" s="13" customFormat="1" ht="20.100000000000001" customHeight="1">
      <c r="A88" s="14"/>
      <c r="B88" s="14"/>
      <c r="C88" s="14"/>
      <c r="D88" s="14"/>
      <c r="E88" s="14"/>
    </row>
    <row r="89" spans="1:5" s="13" customFormat="1" ht="20.100000000000001" customHeight="1">
      <c r="A89" s="14"/>
      <c r="B89" s="14"/>
      <c r="C89" s="14"/>
      <c r="D89" s="14"/>
      <c r="E89" s="14"/>
    </row>
    <row r="90" spans="1:5" s="13" customFormat="1" ht="20.100000000000001" customHeight="1">
      <c r="A90" s="14"/>
      <c r="B90" s="14"/>
      <c r="C90" s="14"/>
      <c r="D90" s="14"/>
      <c r="E90" s="14"/>
    </row>
    <row r="91" spans="1:5" s="13" customFormat="1" ht="20.100000000000001" customHeight="1">
      <c r="A91" s="14"/>
      <c r="B91" s="14"/>
      <c r="C91" s="14"/>
      <c r="D91" s="14"/>
      <c r="E91" s="14"/>
    </row>
    <row r="92" spans="1:5" s="13" customFormat="1" ht="20.100000000000001" customHeight="1">
      <c r="A92" s="14"/>
      <c r="B92" s="14"/>
      <c r="C92" s="14"/>
      <c r="D92" s="14"/>
      <c r="E92" s="14"/>
    </row>
    <row r="93" spans="1:5" s="13" customFormat="1" ht="20.100000000000001" customHeight="1">
      <c r="A93" s="14"/>
      <c r="B93" s="14"/>
      <c r="C93" s="14"/>
      <c r="D93" s="14"/>
      <c r="E93" s="14"/>
    </row>
    <row r="94" spans="1:5" s="13" customFormat="1" ht="20.100000000000001" customHeight="1">
      <c r="A94" s="14"/>
      <c r="B94" s="14"/>
      <c r="C94" s="14"/>
      <c r="D94" s="14"/>
      <c r="E94" s="14"/>
    </row>
    <row r="95" spans="1:5" s="13" customFormat="1" ht="20.100000000000001" customHeight="1">
      <c r="A95" s="14"/>
      <c r="B95" s="14"/>
      <c r="C95" s="14"/>
      <c r="D95" s="14"/>
      <c r="E95" s="14"/>
    </row>
    <row r="96" spans="1:5" s="13" customFormat="1" ht="20.100000000000001" customHeight="1">
      <c r="A96" s="14"/>
      <c r="B96" s="14"/>
      <c r="C96" s="14"/>
      <c r="D96" s="14"/>
      <c r="E96" s="14"/>
    </row>
    <row r="97" spans="1:5" s="13" customFormat="1" ht="20.100000000000001" customHeight="1">
      <c r="A97" s="14"/>
      <c r="B97" s="14"/>
      <c r="C97" s="14"/>
      <c r="D97" s="14"/>
      <c r="E97" s="14"/>
    </row>
    <row r="98" spans="1:5" s="13" customFormat="1" ht="20.100000000000001" customHeight="1">
      <c r="A98" s="14"/>
      <c r="B98" s="14"/>
      <c r="C98" s="14"/>
      <c r="D98" s="14"/>
      <c r="E98" s="14"/>
    </row>
    <row r="99" spans="1:5" s="13" customFormat="1" ht="20.100000000000001" customHeight="1">
      <c r="A99" s="14"/>
      <c r="B99" s="14"/>
      <c r="C99" s="14"/>
      <c r="D99" s="14"/>
      <c r="E99" s="14"/>
    </row>
    <row r="100" spans="1:5" s="13" customFormat="1" ht="20.100000000000001" customHeight="1">
      <c r="A100" s="14"/>
      <c r="B100" s="14"/>
      <c r="C100" s="14"/>
      <c r="D100" s="14"/>
      <c r="E100" s="14"/>
    </row>
    <row r="101" spans="1:5" s="13" customFormat="1" ht="20.100000000000001" customHeight="1">
      <c r="A101" s="14"/>
      <c r="B101" s="14"/>
      <c r="C101" s="14"/>
      <c r="D101" s="14"/>
      <c r="E101" s="14"/>
    </row>
    <row r="102" spans="1:5" s="13" customFormat="1" ht="20.100000000000001" customHeight="1">
      <c r="A102" s="14"/>
      <c r="B102" s="14"/>
      <c r="C102" s="14"/>
      <c r="D102" s="14"/>
      <c r="E102" s="14"/>
    </row>
    <row r="103" spans="1:5" s="13" customFormat="1" ht="20.100000000000001" customHeight="1">
      <c r="A103" s="14"/>
      <c r="B103" s="14"/>
      <c r="C103" s="14"/>
      <c r="D103" s="14"/>
      <c r="E103" s="14"/>
    </row>
    <row r="104" spans="1:5" s="13" customFormat="1" ht="20.100000000000001" customHeight="1">
      <c r="A104" s="14"/>
      <c r="B104" s="14"/>
      <c r="C104" s="14"/>
      <c r="D104" s="14"/>
      <c r="E104" s="14"/>
    </row>
    <row r="105" spans="1:5" s="13" customFormat="1" ht="20.100000000000001" customHeight="1">
      <c r="A105" s="14"/>
      <c r="B105" s="14"/>
      <c r="C105" s="14"/>
      <c r="D105" s="14"/>
      <c r="E105" s="14"/>
    </row>
    <row r="106" spans="1:5" s="13" customFormat="1" ht="20.100000000000001" customHeight="1">
      <c r="A106" s="14"/>
      <c r="B106" s="14"/>
      <c r="C106" s="14"/>
      <c r="D106" s="14"/>
      <c r="E106" s="14"/>
    </row>
    <row r="107" spans="1:5" s="13" customFormat="1" ht="20.100000000000001" customHeight="1">
      <c r="A107" s="14"/>
      <c r="B107" s="14"/>
      <c r="C107" s="14"/>
      <c r="D107" s="14"/>
      <c r="E107" s="14"/>
    </row>
    <row r="108" spans="1:5" s="13" customFormat="1" ht="20.100000000000001" customHeight="1">
      <c r="A108" s="14"/>
      <c r="B108" s="14"/>
      <c r="C108" s="14"/>
      <c r="D108" s="14"/>
      <c r="E108" s="14"/>
    </row>
    <row r="109" spans="1:5" s="13" customFormat="1" ht="20.100000000000001" customHeight="1">
      <c r="A109" s="14"/>
      <c r="B109" s="14"/>
      <c r="C109" s="14"/>
      <c r="D109" s="14"/>
      <c r="E109" s="14"/>
    </row>
    <row r="110" spans="1:5" s="13" customFormat="1" ht="20.100000000000001" customHeight="1">
      <c r="A110" s="14"/>
      <c r="B110" s="14"/>
      <c r="C110" s="14"/>
      <c r="D110" s="14"/>
      <c r="E110" s="14"/>
    </row>
    <row r="111" spans="1:5" s="13" customFormat="1" ht="20.100000000000001" customHeight="1">
      <c r="A111" s="14"/>
      <c r="B111" s="14"/>
      <c r="C111" s="14"/>
      <c r="D111" s="14"/>
      <c r="E111" s="14"/>
    </row>
    <row r="112" spans="1:5" s="13" customFormat="1" ht="20.100000000000001" customHeight="1">
      <c r="A112" s="14"/>
      <c r="B112" s="14"/>
      <c r="C112" s="14"/>
      <c r="D112" s="14"/>
      <c r="E112" s="14"/>
    </row>
    <row r="113" spans="1:5" s="13" customFormat="1" ht="20.100000000000001" customHeight="1">
      <c r="A113" s="14"/>
      <c r="B113" s="14"/>
      <c r="C113" s="14"/>
      <c r="D113" s="14"/>
      <c r="E113" s="14"/>
    </row>
    <row r="114" spans="1:5" s="13" customFormat="1" ht="20.100000000000001" customHeight="1">
      <c r="A114" s="14"/>
      <c r="B114" s="14"/>
      <c r="C114" s="14"/>
      <c r="D114" s="14"/>
      <c r="E114" s="14"/>
    </row>
    <row r="115" spans="1:5" s="13" customFormat="1" ht="20.100000000000001" customHeight="1">
      <c r="A115" s="14"/>
      <c r="B115" s="14"/>
      <c r="C115" s="14"/>
      <c r="D115" s="14"/>
      <c r="E115" s="14"/>
    </row>
    <row r="116" spans="1:5" s="13" customFormat="1" ht="20.100000000000001" customHeight="1">
      <c r="A116" s="14"/>
      <c r="B116" s="14"/>
      <c r="C116" s="14"/>
      <c r="D116" s="14"/>
      <c r="E116" s="14"/>
    </row>
    <row r="117" spans="1:5" s="13" customFormat="1" ht="20.100000000000001" customHeight="1">
      <c r="A117" s="14"/>
      <c r="B117" s="14"/>
      <c r="C117" s="14"/>
      <c r="D117" s="14"/>
      <c r="E117" s="14"/>
    </row>
    <row r="118" spans="1:5" s="13" customFormat="1" ht="20.100000000000001" customHeight="1">
      <c r="A118" s="14"/>
      <c r="B118" s="14"/>
      <c r="C118" s="14"/>
      <c r="D118" s="14"/>
      <c r="E118" s="14"/>
    </row>
    <row r="119" spans="1:5" s="13" customFormat="1" ht="20.100000000000001" customHeight="1">
      <c r="A119" s="14"/>
      <c r="B119" s="14"/>
      <c r="C119" s="14"/>
      <c r="D119" s="14"/>
      <c r="E119" s="14"/>
    </row>
    <row r="120" spans="1:5" s="13" customFormat="1" ht="20.100000000000001" customHeight="1">
      <c r="A120" s="14"/>
      <c r="B120" s="14"/>
      <c r="C120" s="14"/>
      <c r="D120" s="14"/>
      <c r="E120" s="14"/>
    </row>
    <row r="121" spans="1:5" s="13" customFormat="1" ht="20.100000000000001" customHeight="1">
      <c r="A121" s="14"/>
      <c r="B121" s="14"/>
      <c r="C121" s="14"/>
      <c r="D121" s="14"/>
      <c r="E121" s="14"/>
    </row>
    <row r="122" spans="1:5" s="13" customFormat="1" ht="20.100000000000001" customHeight="1">
      <c r="A122" s="14"/>
      <c r="B122" s="14"/>
      <c r="C122" s="14"/>
      <c r="D122" s="14"/>
      <c r="E122" s="14"/>
    </row>
    <row r="123" spans="1:5" s="13" customFormat="1" ht="20.100000000000001" customHeight="1">
      <c r="A123" s="14"/>
      <c r="B123" s="14"/>
      <c r="C123" s="14"/>
      <c r="D123" s="14"/>
      <c r="E123" s="14"/>
    </row>
    <row r="124" spans="1:5" s="13" customFormat="1" ht="20.100000000000001" customHeight="1">
      <c r="A124" s="14"/>
      <c r="B124" s="14"/>
      <c r="C124" s="14"/>
      <c r="D124" s="14"/>
      <c r="E124" s="14"/>
    </row>
    <row r="125" spans="1:5" s="13" customFormat="1" ht="20.100000000000001" customHeight="1">
      <c r="A125" s="14"/>
      <c r="B125" s="14"/>
      <c r="C125" s="14"/>
      <c r="D125" s="14"/>
      <c r="E125" s="14"/>
    </row>
    <row r="126" spans="1:5" s="13" customFormat="1" ht="20.100000000000001" customHeight="1">
      <c r="A126" s="14"/>
      <c r="B126" s="14"/>
      <c r="C126" s="14"/>
      <c r="D126" s="14"/>
      <c r="E126" s="14"/>
    </row>
    <row r="127" spans="1:5" s="13" customFormat="1" ht="20.100000000000001" customHeight="1">
      <c r="A127" s="14"/>
      <c r="B127" s="14"/>
      <c r="C127" s="14"/>
      <c r="D127" s="14"/>
      <c r="E127" s="14"/>
    </row>
    <row r="128" spans="1:5" s="13" customFormat="1">
      <c r="A128" s="14"/>
      <c r="B128" s="14"/>
      <c r="C128" s="14"/>
      <c r="D128" s="14"/>
      <c r="E128" s="14"/>
    </row>
    <row r="129" spans="1:5" s="13" customFormat="1">
      <c r="A129" s="14"/>
      <c r="B129" s="14"/>
      <c r="C129" s="14"/>
      <c r="D129" s="14"/>
      <c r="E129" s="14"/>
    </row>
    <row r="130" spans="1:5" s="13" customFormat="1">
      <c r="A130" s="14"/>
      <c r="B130" s="14"/>
      <c r="C130" s="14"/>
      <c r="D130" s="14"/>
      <c r="E130" s="14"/>
    </row>
    <row r="131" spans="1:5" s="13" customFormat="1">
      <c r="A131" s="14"/>
      <c r="B131" s="14"/>
      <c r="C131" s="14"/>
      <c r="D131" s="14"/>
      <c r="E131" s="14"/>
    </row>
    <row r="132" spans="1:5" s="13" customFormat="1">
      <c r="A132" s="14"/>
      <c r="B132" s="14"/>
      <c r="C132" s="14"/>
      <c r="D132" s="14"/>
      <c r="E132" s="14"/>
    </row>
    <row r="133" spans="1:5" s="13" customFormat="1">
      <c r="A133" s="14"/>
      <c r="B133" s="14"/>
      <c r="C133" s="14"/>
      <c r="D133" s="14"/>
      <c r="E133" s="14"/>
    </row>
    <row r="134" spans="1:5" s="13" customFormat="1">
      <c r="A134" s="14"/>
      <c r="B134" s="14"/>
      <c r="C134" s="14"/>
      <c r="D134" s="14"/>
      <c r="E134" s="14"/>
    </row>
    <row r="135" spans="1:5" s="13" customFormat="1">
      <c r="A135" s="14"/>
      <c r="B135" s="14"/>
      <c r="C135" s="14"/>
      <c r="D135" s="14"/>
      <c r="E135" s="14"/>
    </row>
    <row r="136" spans="1:5" s="13" customFormat="1">
      <c r="A136" s="14"/>
      <c r="B136" s="14"/>
      <c r="C136" s="14"/>
      <c r="D136" s="14"/>
      <c r="E136" s="14"/>
    </row>
    <row r="137" spans="1:5" s="13" customFormat="1">
      <c r="A137" s="14"/>
      <c r="B137" s="14"/>
      <c r="C137" s="14"/>
      <c r="D137" s="14"/>
      <c r="E137" s="14"/>
    </row>
    <row r="138" spans="1:5" s="13" customFormat="1">
      <c r="A138" s="14"/>
      <c r="B138" s="14"/>
      <c r="C138" s="14"/>
      <c r="D138" s="14"/>
      <c r="E138" s="14"/>
    </row>
    <row r="139" spans="1:5" s="13" customFormat="1">
      <c r="A139" s="14"/>
      <c r="B139" s="14"/>
      <c r="C139" s="14"/>
      <c r="D139" s="14"/>
      <c r="E139" s="14"/>
    </row>
    <row r="140" spans="1:5" s="13" customFormat="1">
      <c r="A140" s="14"/>
      <c r="B140" s="14"/>
      <c r="C140" s="14"/>
      <c r="D140" s="14"/>
      <c r="E140" s="14"/>
    </row>
    <row r="141" spans="1:5" s="13" customFormat="1">
      <c r="A141" s="12"/>
      <c r="B141" s="12"/>
      <c r="C141" s="12"/>
      <c r="D141" s="12"/>
      <c r="E141" s="12"/>
    </row>
  </sheetData>
  <sheetProtection algorithmName="SHA-512" hashValue="s3d4gDhAsVWImAPGjkVSLUg5oNJrTT2siMpHv7k3MPXupwjqk6dpj3WKFMb/lrcPZBRW07C5XBNMorcKRGPbkw==" saltValue="7H8K8a8Zqt24u0BTu98IkQ==" spinCount="100000" sheet="1" objects="1" scenarios="1"/>
  <mergeCells count="4">
    <mergeCell ref="A5:F5"/>
    <mergeCell ref="A8:E8"/>
    <mergeCell ref="A9:E9"/>
    <mergeCell ref="A10:E10"/>
  </mergeCells>
  <printOptions horizontalCentered="1"/>
  <pageMargins left="0.47244094488188981" right="0.43307086614173229" top="0.98425196850393704" bottom="0.98425196850393704" header="0.59055118110236227" footer="0.19685039370078741"/>
  <pageSetup paperSize="9" scale="77" orientation="portrait" cellComments="asDisplayed"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R16"/>
  <sheetViews>
    <sheetView showGridLines="0" zoomScaleNormal="100" zoomScaleSheetLayoutView="163" workbookViewId="0">
      <selection activeCell="B1" sqref="B1:J1"/>
    </sheetView>
  </sheetViews>
  <sheetFormatPr defaultColWidth="9.140625" defaultRowHeight="15.75"/>
  <cols>
    <col min="1" max="1" width="2.42578125" style="1" customWidth="1"/>
    <col min="2" max="5" width="12.140625" style="1" customWidth="1"/>
    <col min="6" max="6" width="13.28515625" style="1" customWidth="1"/>
    <col min="7" max="9" width="12.140625" style="1" customWidth="1"/>
    <col min="10" max="10" width="14.7109375" style="1" customWidth="1"/>
    <col min="11" max="20" width="9.140625" style="1" customWidth="1"/>
    <col min="21" max="16384" width="9.140625" style="1"/>
  </cols>
  <sheetData>
    <row r="1" spans="1:18" ht="37.5" customHeight="1">
      <c r="B1" s="127" t="s">
        <v>24193</v>
      </c>
      <c r="C1" s="128"/>
      <c r="D1" s="128"/>
      <c r="E1" s="128"/>
      <c r="F1" s="128"/>
      <c r="G1" s="128"/>
      <c r="H1" s="128"/>
      <c r="I1" s="128"/>
      <c r="J1" s="129"/>
    </row>
    <row r="2" spans="1:18" ht="196.5" customHeight="1">
      <c r="B2" s="124" t="s">
        <v>24175</v>
      </c>
      <c r="C2" s="125"/>
      <c r="D2" s="125"/>
      <c r="E2" s="125"/>
      <c r="F2" s="125"/>
      <c r="G2" s="125"/>
      <c r="H2" s="125"/>
      <c r="I2" s="125"/>
      <c r="J2" s="126"/>
    </row>
    <row r="3" spans="1:18" ht="15" customHeight="1">
      <c r="B3" s="127"/>
      <c r="C3" s="128"/>
      <c r="D3" s="128"/>
      <c r="E3" s="128"/>
      <c r="F3" s="128"/>
      <c r="G3" s="128"/>
      <c r="H3" s="128"/>
      <c r="I3" s="128"/>
      <c r="J3" s="129"/>
    </row>
    <row r="4" spans="1:18" ht="102.75" customHeight="1">
      <c r="A4" s="2"/>
      <c r="B4" s="124" t="s">
        <v>6</v>
      </c>
      <c r="C4" s="125"/>
      <c r="D4" s="125"/>
      <c r="E4" s="125"/>
      <c r="F4" s="125"/>
      <c r="G4" s="125"/>
      <c r="H4" s="125"/>
      <c r="I4" s="125"/>
      <c r="J4" s="126"/>
    </row>
    <row r="5" spans="1:18" ht="9.75" customHeight="1">
      <c r="B5" s="3"/>
      <c r="C5" s="4"/>
      <c r="D5" s="4"/>
      <c r="E5" s="4"/>
      <c r="F5" s="4"/>
      <c r="G5" s="4"/>
      <c r="H5" s="4"/>
      <c r="I5" s="4"/>
      <c r="J5" s="5"/>
    </row>
    <row r="6" spans="1:18" ht="78.75" customHeight="1">
      <c r="B6" s="124" t="s">
        <v>7</v>
      </c>
      <c r="C6" s="125"/>
      <c r="D6" s="125"/>
      <c r="E6" s="125"/>
      <c r="F6" s="125"/>
      <c r="G6" s="125"/>
      <c r="H6" s="125"/>
      <c r="I6" s="125"/>
      <c r="J6" s="126"/>
      <c r="K6" s="6"/>
      <c r="L6" s="6"/>
      <c r="M6" s="6"/>
      <c r="N6" s="6"/>
      <c r="O6" s="6"/>
      <c r="P6" s="6"/>
      <c r="Q6" s="6"/>
      <c r="R6" s="6"/>
    </row>
    <row r="7" spans="1:18" ht="10.5" customHeight="1">
      <c r="B7" s="7"/>
      <c r="C7" s="8"/>
      <c r="D7" s="8"/>
      <c r="E7" s="8"/>
      <c r="F7" s="8"/>
      <c r="G7" s="8"/>
      <c r="H7" s="8"/>
      <c r="I7" s="8"/>
      <c r="J7" s="9"/>
      <c r="K7" s="6"/>
      <c r="L7" s="6"/>
      <c r="M7" s="6"/>
      <c r="N7" s="6"/>
      <c r="O7" s="6"/>
      <c r="P7" s="6"/>
      <c r="Q7" s="6"/>
      <c r="R7" s="6"/>
    </row>
    <row r="8" spans="1:18" s="10" customFormat="1" ht="61.5" customHeight="1">
      <c r="A8" s="1"/>
      <c r="B8" s="124" t="s">
        <v>8</v>
      </c>
      <c r="C8" s="125"/>
      <c r="D8" s="125"/>
      <c r="E8" s="125"/>
      <c r="F8" s="125"/>
      <c r="G8" s="125"/>
      <c r="H8" s="125"/>
      <c r="I8" s="125"/>
      <c r="J8" s="126"/>
    </row>
    <row r="9" spans="1:18" ht="10.5" customHeight="1">
      <c r="B9" s="121"/>
      <c r="C9" s="122"/>
      <c r="D9" s="122"/>
      <c r="E9" s="122"/>
      <c r="F9" s="122"/>
      <c r="G9" s="122"/>
      <c r="H9" s="122"/>
      <c r="I9" s="122"/>
      <c r="J9" s="123"/>
    </row>
    <row r="10" spans="1:18" ht="67.5" customHeight="1">
      <c r="A10" s="10"/>
      <c r="B10" s="124" t="s">
        <v>24187</v>
      </c>
      <c r="C10" s="125"/>
      <c r="D10" s="125"/>
      <c r="E10" s="125"/>
      <c r="F10" s="125"/>
      <c r="G10" s="125"/>
      <c r="H10" s="125"/>
      <c r="I10" s="125"/>
      <c r="J10" s="126"/>
    </row>
    <row r="11" spans="1:18" ht="10.5" customHeight="1">
      <c r="B11" s="127"/>
      <c r="C11" s="128"/>
      <c r="D11" s="128"/>
      <c r="E11" s="128"/>
      <c r="F11" s="128"/>
      <c r="G11" s="128"/>
      <c r="H11" s="128"/>
      <c r="I11" s="128"/>
      <c r="J11" s="129"/>
    </row>
    <row r="12" spans="1:18" ht="63.95" customHeight="1">
      <c r="B12" s="124" t="s">
        <v>9</v>
      </c>
      <c r="C12" s="125"/>
      <c r="D12" s="125"/>
      <c r="E12" s="125"/>
      <c r="F12" s="125"/>
      <c r="G12" s="125"/>
      <c r="H12" s="125"/>
      <c r="I12" s="125"/>
      <c r="J12" s="126"/>
    </row>
    <row r="13" spans="1:18" ht="10.5" customHeight="1">
      <c r="B13" s="127"/>
      <c r="C13" s="128"/>
      <c r="D13" s="128"/>
      <c r="E13" s="128"/>
      <c r="F13" s="128"/>
      <c r="G13" s="128"/>
      <c r="H13" s="128"/>
      <c r="I13" s="128"/>
      <c r="J13" s="129"/>
    </row>
    <row r="14" spans="1:18" ht="53.1" customHeight="1">
      <c r="B14" s="124" t="s">
        <v>10</v>
      </c>
      <c r="C14" s="125"/>
      <c r="D14" s="125"/>
      <c r="E14" s="125"/>
      <c r="F14" s="125"/>
      <c r="G14" s="125"/>
      <c r="H14" s="125"/>
      <c r="I14" s="125"/>
      <c r="J14" s="126"/>
    </row>
    <row r="15" spans="1:18" ht="10.5" customHeight="1">
      <c r="B15" s="130"/>
      <c r="C15" s="131"/>
      <c r="D15" s="131"/>
      <c r="E15" s="131"/>
      <c r="F15" s="131"/>
      <c r="G15" s="131"/>
      <c r="H15" s="131"/>
      <c r="I15" s="131"/>
      <c r="J15" s="132"/>
    </row>
    <row r="16" spans="1:18" ht="100.5" customHeight="1">
      <c r="B16" s="124" t="s">
        <v>11</v>
      </c>
      <c r="C16" s="125"/>
      <c r="D16" s="125"/>
      <c r="E16" s="125"/>
      <c r="F16" s="125"/>
      <c r="G16" s="125"/>
      <c r="H16" s="125"/>
      <c r="I16" s="125"/>
      <c r="J16" s="126"/>
    </row>
  </sheetData>
  <sheetProtection algorithmName="SHA-512" hashValue="iRcQN1cHVkPd8JasAh6nDzhZmBJmhxGvplXX5Yrcynhrrf90zWrBzWaHehmDHAqsmSC2NTCaugBJIHChpsEg3g==" saltValue="roFvlVlZuDS+ad03+ue7pw==" spinCount="100000" sheet="1" objects="1" scenarios="1"/>
  <mergeCells count="14">
    <mergeCell ref="B15:J15"/>
    <mergeCell ref="B16:J16"/>
    <mergeCell ref="B12:J12"/>
    <mergeCell ref="B13:J13"/>
    <mergeCell ref="B14:J14"/>
    <mergeCell ref="B9:J9"/>
    <mergeCell ref="B10:J10"/>
    <mergeCell ref="B11:J11"/>
    <mergeCell ref="B1:J1"/>
    <mergeCell ref="B2:J2"/>
    <mergeCell ref="B3:J3"/>
    <mergeCell ref="B4:J4"/>
    <mergeCell ref="B6:J6"/>
    <mergeCell ref="B8:J8"/>
  </mergeCells>
  <pageMargins left="0.70866141732283472" right="0.70866141732283472" top="0.78740157480314965" bottom="0.9448818897637796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V8030"/>
  <sheetViews>
    <sheetView showGridLines="0" topLeftCell="A16" zoomScale="81" zoomScaleNormal="81" zoomScaleSheetLayoutView="115" zoomScalePageLayoutView="84" workbookViewId="0">
      <selection activeCell="B54" sqref="B54"/>
    </sheetView>
  </sheetViews>
  <sheetFormatPr defaultColWidth="8.42578125" defaultRowHeight="15"/>
  <cols>
    <col min="1" max="1" width="15.7109375" style="27" customWidth="1"/>
    <col min="2" max="2" width="24.7109375" style="27" customWidth="1"/>
    <col min="3" max="3" width="21.42578125" style="27" customWidth="1"/>
    <col min="4" max="4" width="20.42578125" style="27" customWidth="1"/>
    <col min="5" max="5" width="17.7109375" style="27" bestFit="1" customWidth="1"/>
    <col min="6" max="6" width="29.42578125" style="27" customWidth="1"/>
    <col min="7" max="7" width="17.42578125" style="27" customWidth="1"/>
    <col min="8" max="8" width="15.42578125" style="27" customWidth="1"/>
    <col min="9" max="9" width="2" style="27" customWidth="1"/>
    <col min="10" max="10" width="13.140625" style="27" customWidth="1"/>
    <col min="11" max="11" width="6.7109375" style="27" customWidth="1"/>
    <col min="12" max="12" width="12.85546875" style="27" customWidth="1"/>
    <col min="13" max="13" width="14.140625" style="83" hidden="1" customWidth="1"/>
    <col min="14" max="14" width="15.42578125" style="27" hidden="1" customWidth="1"/>
    <col min="15" max="15" width="7.85546875" style="27" hidden="1" customWidth="1"/>
    <col min="16" max="16" width="12.140625" style="27" hidden="1" customWidth="1"/>
    <col min="17" max="18" width="8.42578125" style="27" hidden="1" customWidth="1"/>
    <col min="19" max="19" width="41.42578125" style="27" hidden="1" customWidth="1"/>
    <col min="20" max="20" width="8.42578125" style="27" hidden="1" customWidth="1"/>
    <col min="21" max="21" width="64" style="27" hidden="1" customWidth="1"/>
    <col min="22" max="22" width="20.140625" style="27" hidden="1" customWidth="1"/>
    <col min="23" max="16384" width="8.42578125" style="27"/>
  </cols>
  <sheetData>
    <row r="1" spans="1:22" ht="15.95" customHeight="1">
      <c r="M1" s="92" t="s">
        <v>59</v>
      </c>
      <c r="N1" s="93" t="s">
        <v>60</v>
      </c>
      <c r="O1" s="93" t="s">
        <v>61</v>
      </c>
      <c r="P1" s="93" t="s">
        <v>62</v>
      </c>
      <c r="Q1" s="94" t="s">
        <v>63</v>
      </c>
      <c r="R1" s="95" t="s">
        <v>64</v>
      </c>
      <c r="S1" s="93" t="s">
        <v>65</v>
      </c>
      <c r="T1" s="94" t="s">
        <v>66</v>
      </c>
      <c r="U1" s="96" t="s">
        <v>67</v>
      </c>
    </row>
    <row r="2" spans="1:22" ht="42.95" customHeight="1">
      <c r="A2" s="146" t="s">
        <v>52</v>
      </c>
      <c r="B2" s="146"/>
      <c r="C2" s="146"/>
      <c r="D2" s="146"/>
      <c r="E2" s="146"/>
      <c r="F2" s="146"/>
      <c r="G2" s="146"/>
      <c r="H2" s="146"/>
      <c r="I2" s="146"/>
      <c r="J2" s="146"/>
      <c r="K2" s="49"/>
      <c r="L2" s="49"/>
      <c r="M2" s="50" t="s">
        <v>16348</v>
      </c>
      <c r="N2" s="51" t="s">
        <v>68</v>
      </c>
      <c r="O2" s="51" t="s">
        <v>69</v>
      </c>
      <c r="P2" s="52" t="s">
        <v>16365</v>
      </c>
      <c r="Q2" s="53" t="s">
        <v>70</v>
      </c>
      <c r="R2" s="54">
        <v>2252379</v>
      </c>
      <c r="S2" s="52" t="s">
        <v>71</v>
      </c>
      <c r="T2" s="53"/>
      <c r="U2" s="53"/>
      <c r="V2" s="27" t="s">
        <v>16365</v>
      </c>
    </row>
    <row r="3" spans="1:22">
      <c r="M3" s="55" t="s">
        <v>16349</v>
      </c>
      <c r="N3" s="51" t="s">
        <v>72</v>
      </c>
      <c r="O3" s="51" t="s">
        <v>73</v>
      </c>
      <c r="P3" s="52" t="s">
        <v>16366</v>
      </c>
      <c r="Q3" s="53" t="s">
        <v>70</v>
      </c>
      <c r="R3" s="54">
        <v>3274202</v>
      </c>
      <c r="S3" s="52" t="s">
        <v>74</v>
      </c>
      <c r="T3" s="53"/>
      <c r="U3" s="53"/>
      <c r="V3" s="27" t="s">
        <v>16366</v>
      </c>
    </row>
    <row r="4" spans="1:22">
      <c r="A4" s="148" t="s">
        <v>45</v>
      </c>
      <c r="B4" s="149"/>
      <c r="C4" s="150"/>
      <c r="D4" s="38"/>
      <c r="M4" s="55" t="s">
        <v>16350</v>
      </c>
      <c r="N4" s="51" t="s">
        <v>75</v>
      </c>
      <c r="O4" s="51" t="s">
        <v>76</v>
      </c>
      <c r="P4" s="52" t="s">
        <v>16367</v>
      </c>
      <c r="Q4" s="53" t="s">
        <v>70</v>
      </c>
      <c r="R4" s="54">
        <v>835829</v>
      </c>
      <c r="S4" s="52" t="s">
        <v>77</v>
      </c>
      <c r="T4" s="53"/>
      <c r="U4" s="53"/>
      <c r="V4" s="27" t="s">
        <v>16367</v>
      </c>
    </row>
    <row r="5" spans="1:22">
      <c r="A5" s="39"/>
      <c r="B5" s="39"/>
      <c r="C5" s="39"/>
      <c r="D5" s="39"/>
      <c r="M5" s="55" t="s">
        <v>16352</v>
      </c>
      <c r="N5" s="51" t="s">
        <v>78</v>
      </c>
      <c r="O5" s="51" t="s">
        <v>79</v>
      </c>
      <c r="P5" s="52" t="s">
        <v>16368</v>
      </c>
      <c r="Q5" s="53" t="s">
        <v>70</v>
      </c>
      <c r="R5" s="54">
        <v>851663</v>
      </c>
      <c r="S5" s="52" t="s">
        <v>80</v>
      </c>
      <c r="T5" s="53"/>
      <c r="U5" s="53"/>
      <c r="V5" s="27" t="s">
        <v>16368</v>
      </c>
    </row>
    <row r="6" spans="1:22">
      <c r="A6" s="135" t="s">
        <v>46</v>
      </c>
      <c r="B6" s="135"/>
      <c r="C6" s="90"/>
      <c r="D6" s="40"/>
      <c r="M6" s="55" t="s">
        <v>16353</v>
      </c>
      <c r="N6" s="51" t="s">
        <v>81</v>
      </c>
      <c r="O6" s="51" t="s">
        <v>82</v>
      </c>
      <c r="P6" s="52" t="s">
        <v>16369</v>
      </c>
      <c r="Q6" s="53" t="s">
        <v>70</v>
      </c>
      <c r="R6" s="54">
        <v>1017806</v>
      </c>
      <c r="S6" s="52" t="s">
        <v>83</v>
      </c>
      <c r="T6" s="53"/>
      <c r="U6" s="53"/>
      <c r="V6" s="27" t="s">
        <v>16369</v>
      </c>
    </row>
    <row r="7" spans="1:22">
      <c r="A7" s="135" t="s">
        <v>48</v>
      </c>
      <c r="B7" s="135"/>
      <c r="C7" s="43" t="str">
        <f>IF(C6="","",VLOOKUP(C6,M2:S8027,2,FALSE))</f>
        <v/>
      </c>
      <c r="D7" s="39"/>
      <c r="M7" s="55" t="s">
        <v>16354</v>
      </c>
      <c r="N7" s="51" t="s">
        <v>84</v>
      </c>
      <c r="O7" s="51" t="s">
        <v>85</v>
      </c>
      <c r="P7" s="52" t="s">
        <v>16370</v>
      </c>
      <c r="Q7" s="53" t="s">
        <v>70</v>
      </c>
      <c r="R7" s="54">
        <v>1004298</v>
      </c>
      <c r="S7" s="52" t="s">
        <v>86</v>
      </c>
      <c r="T7" s="53"/>
      <c r="U7" s="53"/>
      <c r="V7" s="27" t="s">
        <v>16370</v>
      </c>
    </row>
    <row r="8" spans="1:22">
      <c r="A8" s="135" t="s">
        <v>49</v>
      </c>
      <c r="B8" s="135"/>
      <c r="C8" s="43" t="str">
        <f>IF(C6="","",VLOOKUP(C6,M2:S8027,3,FALSE))</f>
        <v/>
      </c>
      <c r="D8" s="39"/>
      <c r="M8" s="55" t="s">
        <v>16351</v>
      </c>
      <c r="N8" s="51" t="s">
        <v>87</v>
      </c>
      <c r="O8" s="51" t="s">
        <v>88</v>
      </c>
      <c r="P8" s="52" t="s">
        <v>16371</v>
      </c>
      <c r="Q8" s="53" t="s">
        <v>70</v>
      </c>
      <c r="R8" s="54">
        <v>4333274</v>
      </c>
      <c r="S8" s="52" t="s">
        <v>90</v>
      </c>
      <c r="T8" s="53"/>
      <c r="U8" s="53"/>
      <c r="V8" s="27" t="s">
        <v>16371</v>
      </c>
    </row>
    <row r="9" spans="1:22">
      <c r="A9" s="41" t="s">
        <v>50</v>
      </c>
      <c r="B9" s="42"/>
      <c r="C9" s="136" t="str">
        <f>IF(C6="","",VLOOKUP(C6,M2:S8027,4,FALSE))</f>
        <v/>
      </c>
      <c r="D9" s="136"/>
      <c r="M9" s="55" t="s">
        <v>16355</v>
      </c>
      <c r="N9" s="51" t="s">
        <v>91</v>
      </c>
      <c r="O9" s="51" t="s">
        <v>92</v>
      </c>
      <c r="P9" s="52" t="s">
        <v>16372</v>
      </c>
      <c r="Q9" s="53" t="s">
        <v>70</v>
      </c>
      <c r="R9" s="54">
        <v>3082905</v>
      </c>
      <c r="S9" s="52" t="s">
        <v>93</v>
      </c>
      <c r="T9" s="53"/>
      <c r="U9" s="53"/>
      <c r="V9" s="27" t="s">
        <v>16372</v>
      </c>
    </row>
    <row r="10" spans="1:22">
      <c r="A10" s="41" t="s">
        <v>51</v>
      </c>
      <c r="B10" s="39"/>
      <c r="C10" s="137" t="str">
        <f>IF(C6="","",VLOOKUP(C6,M2:S8027,5,FALSE))</f>
        <v/>
      </c>
      <c r="D10" s="137"/>
      <c r="M10" s="55" t="s">
        <v>16361</v>
      </c>
      <c r="N10" s="51" t="s">
        <v>94</v>
      </c>
      <c r="O10" s="51" t="s">
        <v>95</v>
      </c>
      <c r="P10" s="52" t="s">
        <v>16373</v>
      </c>
      <c r="Q10" s="53" t="s">
        <v>70</v>
      </c>
      <c r="R10" s="54">
        <v>1249246</v>
      </c>
      <c r="S10" s="52" t="s">
        <v>96</v>
      </c>
      <c r="T10" s="53"/>
      <c r="U10" s="53"/>
      <c r="V10" s="27" t="s">
        <v>16373</v>
      </c>
    </row>
    <row r="11" spans="1:22">
      <c r="M11" s="55" t="s">
        <v>16357</v>
      </c>
      <c r="N11" s="51" t="s">
        <v>97</v>
      </c>
      <c r="O11" s="51" t="s">
        <v>98</v>
      </c>
      <c r="P11" s="52" t="s">
        <v>16374</v>
      </c>
      <c r="Q11" s="53" t="s">
        <v>70</v>
      </c>
      <c r="R11" s="54">
        <v>541278</v>
      </c>
      <c r="S11" s="52" t="s">
        <v>99</v>
      </c>
      <c r="T11" s="53"/>
      <c r="U11" s="53"/>
      <c r="V11" s="27" t="s">
        <v>16374</v>
      </c>
    </row>
    <row r="12" spans="1:22" ht="23.25" customHeight="1">
      <c r="A12" s="147" t="s">
        <v>53</v>
      </c>
      <c r="B12" s="147"/>
      <c r="C12" s="147"/>
      <c r="D12" s="147"/>
      <c r="E12" s="147"/>
      <c r="F12" s="147"/>
      <c r="G12" s="147"/>
      <c r="H12" s="147"/>
      <c r="I12" s="147"/>
      <c r="J12" s="147"/>
      <c r="M12" s="55" t="s">
        <v>16356</v>
      </c>
      <c r="N12" s="51" t="s">
        <v>100</v>
      </c>
      <c r="O12" s="51" t="s">
        <v>101</v>
      </c>
      <c r="P12" s="52" t="s">
        <v>16375</v>
      </c>
      <c r="Q12" s="53" t="s">
        <v>70</v>
      </c>
      <c r="R12" s="54">
        <v>1104974</v>
      </c>
      <c r="S12" s="52" t="s">
        <v>102</v>
      </c>
      <c r="T12" s="53"/>
      <c r="U12" s="53"/>
      <c r="V12" s="27" t="s">
        <v>16375</v>
      </c>
    </row>
    <row r="13" spans="1:22" ht="9.6" customHeight="1">
      <c r="A13" s="56"/>
      <c r="B13" s="56"/>
      <c r="C13" s="56"/>
      <c r="D13" s="56"/>
      <c r="E13" s="56"/>
      <c r="F13" s="56"/>
      <c r="G13" s="56"/>
      <c r="H13" s="56"/>
      <c r="I13" s="56"/>
      <c r="J13" s="56"/>
      <c r="M13" s="55" t="s">
        <v>16358</v>
      </c>
      <c r="N13" s="51" t="s">
        <v>100</v>
      </c>
      <c r="O13" s="51" t="s">
        <v>103</v>
      </c>
      <c r="P13" s="52" t="s">
        <v>16376</v>
      </c>
      <c r="Q13" s="53" t="s">
        <v>70</v>
      </c>
      <c r="R13" s="54">
        <v>620721</v>
      </c>
      <c r="S13" s="52" t="s">
        <v>104</v>
      </c>
      <c r="T13" s="53"/>
      <c r="U13" s="53"/>
      <c r="V13" s="27" t="s">
        <v>16376</v>
      </c>
    </row>
    <row r="14" spans="1:22" ht="30" customHeight="1">
      <c r="A14" s="138" t="s">
        <v>56</v>
      </c>
      <c r="B14" s="138"/>
      <c r="C14" s="138"/>
      <c r="D14" s="138"/>
      <c r="E14" s="138"/>
      <c r="F14" s="138"/>
      <c r="G14" s="138"/>
      <c r="H14" s="138"/>
      <c r="I14" s="99"/>
      <c r="J14" s="91"/>
      <c r="K14" s="31"/>
      <c r="L14" s="31"/>
      <c r="M14" s="55" t="s">
        <v>16359</v>
      </c>
      <c r="N14" s="51" t="s">
        <v>100</v>
      </c>
      <c r="O14" s="51" t="s">
        <v>105</v>
      </c>
      <c r="P14" s="52" t="s">
        <v>16377</v>
      </c>
      <c r="Q14" s="53" t="s">
        <v>70</v>
      </c>
      <c r="R14" s="54">
        <v>1243328</v>
      </c>
      <c r="S14" s="52" t="s">
        <v>106</v>
      </c>
      <c r="T14" s="53"/>
      <c r="U14" s="53"/>
      <c r="V14" s="27" t="s">
        <v>16377</v>
      </c>
    </row>
    <row r="15" spans="1:22" ht="13.5" customHeight="1">
      <c r="A15" s="57"/>
      <c r="B15" s="57"/>
      <c r="C15" s="57"/>
      <c r="D15" s="57"/>
      <c r="E15" s="57"/>
      <c r="F15" s="57"/>
      <c r="G15" s="57"/>
      <c r="H15" s="57"/>
      <c r="I15" s="57"/>
      <c r="J15" s="58"/>
      <c r="K15" s="31"/>
      <c r="L15" s="31"/>
      <c r="M15" s="55" t="s">
        <v>16360</v>
      </c>
      <c r="N15" s="51" t="s">
        <v>107</v>
      </c>
      <c r="O15" s="51" t="s">
        <v>108</v>
      </c>
      <c r="P15" s="52" t="s">
        <v>16378</v>
      </c>
      <c r="Q15" s="53" t="s">
        <v>70</v>
      </c>
      <c r="R15" s="54">
        <v>430914</v>
      </c>
      <c r="S15" s="52" t="s">
        <v>109</v>
      </c>
      <c r="T15" s="53"/>
      <c r="U15" s="53"/>
      <c r="V15" s="27" t="s">
        <v>16378</v>
      </c>
    </row>
    <row r="16" spans="1:22" ht="30" customHeight="1">
      <c r="A16" s="31"/>
      <c r="B16" s="104" t="s">
        <v>0</v>
      </c>
      <c r="C16" s="31"/>
      <c r="D16" s="31"/>
      <c r="E16" s="31"/>
      <c r="F16" s="31"/>
      <c r="G16" s="31"/>
      <c r="H16" s="31"/>
      <c r="I16" s="31"/>
      <c r="J16" s="31"/>
      <c r="K16" s="31"/>
      <c r="L16" s="31"/>
      <c r="M16" s="60" t="s">
        <v>110</v>
      </c>
      <c r="N16" s="51" t="s">
        <v>68</v>
      </c>
      <c r="O16" s="51" t="s">
        <v>111</v>
      </c>
      <c r="P16" s="52" t="s">
        <v>16379</v>
      </c>
      <c r="Q16" s="53" t="s">
        <v>112</v>
      </c>
      <c r="R16" s="54">
        <v>19732</v>
      </c>
      <c r="S16" s="52" t="s">
        <v>113</v>
      </c>
      <c r="T16" s="53"/>
      <c r="U16" s="96" t="s">
        <v>67</v>
      </c>
      <c r="V16" s="27" t="s">
        <v>16379</v>
      </c>
    </row>
    <row r="17" spans="1:22" ht="60" customHeight="1">
      <c r="A17" s="57"/>
      <c r="B17" s="140"/>
      <c r="C17" s="141"/>
      <c r="D17" s="141"/>
      <c r="E17" s="141"/>
      <c r="F17" s="141"/>
      <c r="G17" s="141"/>
      <c r="H17" s="142"/>
      <c r="I17" s="61"/>
      <c r="J17" s="62" t="str">
        <f>IF(OR(AND(J14="NO",B17=""),AND(J14="SI",B17&lt;&gt;""),AND(J14="",B17&lt;&gt;"")),"Incongruenza tra il punto "&amp; 1 &amp; " e il punto" &amp; " 1.1","")</f>
        <v/>
      </c>
      <c r="K17" s="31"/>
      <c r="L17" s="31"/>
      <c r="M17" s="60" t="s">
        <v>114</v>
      </c>
      <c r="N17" s="51" t="s">
        <v>68</v>
      </c>
      <c r="O17" s="51" t="s">
        <v>111</v>
      </c>
      <c r="P17" s="52" t="s">
        <v>16380</v>
      </c>
      <c r="Q17" s="53" t="s">
        <v>112</v>
      </c>
      <c r="R17" s="54">
        <v>293</v>
      </c>
      <c r="S17" s="52" t="s">
        <v>115</v>
      </c>
      <c r="T17" s="53"/>
      <c r="U17" s="53" t="s">
        <v>116</v>
      </c>
      <c r="V17" s="27" t="s">
        <v>16380</v>
      </c>
    </row>
    <row r="18" spans="1:22" ht="15" customHeight="1">
      <c r="B18" s="63"/>
      <c r="C18" s="63"/>
      <c r="D18" s="63"/>
      <c r="E18" s="63"/>
      <c r="F18" s="63"/>
      <c r="G18" s="63"/>
      <c r="H18" s="63"/>
      <c r="I18" s="63"/>
      <c r="J18" s="31"/>
      <c r="K18" s="31"/>
      <c r="L18" s="31"/>
      <c r="M18" s="60" t="s">
        <v>117</v>
      </c>
      <c r="N18" s="51" t="s">
        <v>68</v>
      </c>
      <c r="O18" s="51" t="s">
        <v>111</v>
      </c>
      <c r="P18" s="52" t="s">
        <v>16381</v>
      </c>
      <c r="Q18" s="53" t="s">
        <v>112</v>
      </c>
      <c r="R18" s="54">
        <v>93634</v>
      </c>
      <c r="S18" s="52" t="s">
        <v>118</v>
      </c>
      <c r="T18" s="53"/>
      <c r="U18" s="53" t="s">
        <v>119</v>
      </c>
      <c r="V18" s="27" t="s">
        <v>16381</v>
      </c>
    </row>
    <row r="19" spans="1:22" ht="15" customHeight="1">
      <c r="B19" s="61"/>
      <c r="C19" s="61"/>
      <c r="D19" s="61"/>
      <c r="E19" s="61"/>
      <c r="F19" s="61"/>
      <c r="G19" s="61"/>
      <c r="H19" s="61"/>
      <c r="I19" s="61"/>
      <c r="J19" s="31"/>
      <c r="K19" s="31"/>
      <c r="L19" s="31"/>
      <c r="M19" s="60" t="s">
        <v>120</v>
      </c>
      <c r="N19" s="51" t="s">
        <v>68</v>
      </c>
      <c r="O19" s="51" t="s">
        <v>111</v>
      </c>
      <c r="P19" s="52" t="s">
        <v>16382</v>
      </c>
      <c r="Q19" s="53" t="s">
        <v>112</v>
      </c>
      <c r="R19" s="54">
        <v>742</v>
      </c>
      <c r="S19" s="52" t="s">
        <v>121</v>
      </c>
      <c r="T19" s="53"/>
      <c r="U19" s="53"/>
      <c r="V19" s="27" t="s">
        <v>16382</v>
      </c>
    </row>
    <row r="20" spans="1:22" ht="30" customHeight="1">
      <c r="A20" s="151" t="s">
        <v>24174</v>
      </c>
      <c r="B20" s="151"/>
      <c r="C20" s="151"/>
      <c r="D20" s="151"/>
      <c r="E20" s="151"/>
      <c r="F20" s="151"/>
      <c r="G20" s="151"/>
      <c r="H20" s="151"/>
      <c r="I20" s="99"/>
      <c r="J20" s="91"/>
      <c r="K20" s="31"/>
      <c r="M20" s="60" t="s">
        <v>122</v>
      </c>
      <c r="N20" s="51" t="s">
        <v>68</v>
      </c>
      <c r="O20" s="51" t="s">
        <v>111</v>
      </c>
      <c r="P20" s="52" t="s">
        <v>16383</v>
      </c>
      <c r="Q20" s="53" t="s">
        <v>112</v>
      </c>
      <c r="R20" s="54">
        <v>732</v>
      </c>
      <c r="S20" s="52" t="s">
        <v>123</v>
      </c>
      <c r="T20" s="53"/>
      <c r="U20" s="53"/>
      <c r="V20" s="27" t="s">
        <v>16383</v>
      </c>
    </row>
    <row r="21" spans="1:22" ht="15" customHeight="1">
      <c r="M21" s="60" t="s">
        <v>124</v>
      </c>
      <c r="N21" s="51" t="s">
        <v>68</v>
      </c>
      <c r="O21" s="51" t="s">
        <v>111</v>
      </c>
      <c r="P21" s="52" t="s">
        <v>16384</v>
      </c>
      <c r="Q21" s="53" t="s">
        <v>112</v>
      </c>
      <c r="R21" s="54">
        <v>1689</v>
      </c>
      <c r="S21" s="52" t="s">
        <v>125</v>
      </c>
      <c r="T21" s="53"/>
      <c r="U21" s="53"/>
      <c r="V21" s="27" t="s">
        <v>16384</v>
      </c>
    </row>
    <row r="22" spans="1:22" ht="15" customHeight="1">
      <c r="B22" s="139" t="s">
        <v>1</v>
      </c>
      <c r="C22" s="139"/>
      <c r="D22" s="139"/>
      <c r="E22" s="152"/>
      <c r="F22" s="64"/>
      <c r="M22" s="60" t="s">
        <v>126</v>
      </c>
      <c r="N22" s="51" t="s">
        <v>68</v>
      </c>
      <c r="O22" s="51" t="s">
        <v>111</v>
      </c>
      <c r="P22" s="52" t="s">
        <v>16385</v>
      </c>
      <c r="Q22" s="53" t="s">
        <v>112</v>
      </c>
      <c r="R22" s="54">
        <v>424</v>
      </c>
      <c r="S22" s="52" t="s">
        <v>127</v>
      </c>
      <c r="T22" s="53"/>
      <c r="U22" s="53"/>
      <c r="V22" s="27" t="s">
        <v>16385</v>
      </c>
    </row>
    <row r="23" spans="1:22" ht="15" customHeight="1">
      <c r="M23" s="60" t="s">
        <v>128</v>
      </c>
      <c r="N23" s="51" t="s">
        <v>68</v>
      </c>
      <c r="O23" s="51" t="s">
        <v>111</v>
      </c>
      <c r="P23" s="52" t="s">
        <v>16386</v>
      </c>
      <c r="Q23" s="53" t="s">
        <v>112</v>
      </c>
      <c r="R23" s="54">
        <v>364</v>
      </c>
      <c r="S23" s="52" t="s">
        <v>129</v>
      </c>
      <c r="T23" s="53"/>
      <c r="U23" s="53"/>
      <c r="V23" s="27" t="s">
        <v>16386</v>
      </c>
    </row>
    <row r="24" spans="1:22" ht="60" customHeight="1">
      <c r="B24" s="140"/>
      <c r="C24" s="141"/>
      <c r="D24" s="141"/>
      <c r="E24" s="141"/>
      <c r="F24" s="141"/>
      <c r="G24" s="141"/>
      <c r="H24" s="142"/>
      <c r="I24" s="64"/>
      <c r="J24" s="62" t="str">
        <f>IF(OR(AND(J20="NO",B24=""),AND(J20="SI",B24&lt;&gt;""),AND(J20="",B24&lt;&gt;"")),"Incongruenza tra il punto "&amp; 2 &amp; " e il punto" &amp; " 2.1","")</f>
        <v/>
      </c>
      <c r="M24" s="60" t="s">
        <v>130</v>
      </c>
      <c r="N24" s="51" t="s">
        <v>68</v>
      </c>
      <c r="O24" s="51" t="s">
        <v>111</v>
      </c>
      <c r="P24" s="52" t="s">
        <v>16387</v>
      </c>
      <c r="Q24" s="53" t="s">
        <v>112</v>
      </c>
      <c r="R24" s="54">
        <v>6367</v>
      </c>
      <c r="S24" s="52" t="s">
        <v>131</v>
      </c>
      <c r="T24" s="53"/>
      <c r="U24" s="53"/>
      <c r="V24" s="27" t="s">
        <v>16387</v>
      </c>
    </row>
    <row r="25" spans="1:22" ht="24" customHeight="1">
      <c r="B25" s="64"/>
      <c r="C25" s="64"/>
      <c r="D25" s="64"/>
      <c r="E25" s="64"/>
      <c r="F25" s="64"/>
      <c r="G25" s="64"/>
      <c r="H25" s="64"/>
      <c r="I25" s="64"/>
      <c r="M25" s="60" t="s">
        <v>132</v>
      </c>
      <c r="N25" s="51" t="s">
        <v>68</v>
      </c>
      <c r="O25" s="51" t="s">
        <v>111</v>
      </c>
      <c r="P25" s="52" t="s">
        <v>16388</v>
      </c>
      <c r="Q25" s="53" t="s">
        <v>112</v>
      </c>
      <c r="R25" s="54">
        <v>262</v>
      </c>
      <c r="S25" s="52" t="s">
        <v>133</v>
      </c>
      <c r="T25" s="53"/>
      <c r="U25" s="53"/>
      <c r="V25" s="27" t="s">
        <v>16388</v>
      </c>
    </row>
    <row r="26" spans="1:22" ht="30" customHeight="1">
      <c r="A26" s="138" t="s">
        <v>24188</v>
      </c>
      <c r="B26" s="138"/>
      <c r="C26" s="138"/>
      <c r="D26" s="138"/>
      <c r="E26" s="138"/>
      <c r="F26" s="138"/>
      <c r="G26" s="138"/>
      <c r="H26" s="138"/>
      <c r="I26" s="99"/>
      <c r="J26" s="91"/>
      <c r="K26" s="31"/>
      <c r="L26" s="31"/>
      <c r="M26" s="60" t="s">
        <v>134</v>
      </c>
      <c r="N26" s="51" t="s">
        <v>68</v>
      </c>
      <c r="O26" s="51" t="s">
        <v>111</v>
      </c>
      <c r="P26" s="52" t="s">
        <v>16389</v>
      </c>
      <c r="Q26" s="53" t="s">
        <v>112</v>
      </c>
      <c r="R26" s="54">
        <v>1335</v>
      </c>
      <c r="S26" s="52" t="s">
        <v>135</v>
      </c>
      <c r="T26" s="53"/>
      <c r="U26" s="53"/>
      <c r="V26" s="27" t="s">
        <v>16389</v>
      </c>
    </row>
    <row r="27" spans="1:22" ht="15" customHeight="1">
      <c r="M27" s="60" t="s">
        <v>136</v>
      </c>
      <c r="N27" s="51" t="s">
        <v>68</v>
      </c>
      <c r="O27" s="51" t="s">
        <v>111</v>
      </c>
      <c r="P27" s="52" t="s">
        <v>16390</v>
      </c>
      <c r="Q27" s="53" t="s">
        <v>112</v>
      </c>
      <c r="R27" s="54">
        <v>2068</v>
      </c>
      <c r="S27" s="52" t="s">
        <v>137</v>
      </c>
      <c r="T27" s="53"/>
      <c r="U27" s="53"/>
      <c r="V27" s="27" t="s">
        <v>16390</v>
      </c>
    </row>
    <row r="28" spans="1:22" ht="15" customHeight="1">
      <c r="B28" s="59" t="s">
        <v>2</v>
      </c>
      <c r="F28" s="65"/>
      <c r="M28" s="60" t="s">
        <v>138</v>
      </c>
      <c r="N28" s="51" t="s">
        <v>68</v>
      </c>
      <c r="O28" s="51" t="s">
        <v>111</v>
      </c>
      <c r="P28" s="52" t="s">
        <v>16391</v>
      </c>
      <c r="Q28" s="53" t="s">
        <v>112</v>
      </c>
      <c r="R28" s="54">
        <v>1642</v>
      </c>
      <c r="S28" s="52" t="s">
        <v>139</v>
      </c>
      <c r="T28" s="53"/>
      <c r="U28" s="53"/>
      <c r="V28" s="27" t="s">
        <v>16391</v>
      </c>
    </row>
    <row r="29" spans="1:22" ht="15" customHeight="1">
      <c r="B29" s="59"/>
      <c r="F29" s="65"/>
      <c r="M29" s="60" t="s">
        <v>140</v>
      </c>
      <c r="N29" s="51" t="s">
        <v>68</v>
      </c>
      <c r="O29" s="51" t="s">
        <v>111</v>
      </c>
      <c r="P29" s="52" t="s">
        <v>16392</v>
      </c>
      <c r="Q29" s="53" t="s">
        <v>112</v>
      </c>
      <c r="R29" s="54">
        <v>502</v>
      </c>
      <c r="S29" s="52" t="s">
        <v>141</v>
      </c>
      <c r="T29" s="53"/>
      <c r="U29" s="53"/>
      <c r="V29" s="27" t="s">
        <v>16392</v>
      </c>
    </row>
    <row r="30" spans="1:22" ht="60" customHeight="1">
      <c r="B30" s="140"/>
      <c r="C30" s="141"/>
      <c r="D30" s="141"/>
      <c r="E30" s="141"/>
      <c r="F30" s="141"/>
      <c r="G30" s="141"/>
      <c r="H30" s="142"/>
      <c r="I30" s="66"/>
      <c r="J30" s="62" t="str">
        <f>IF(OR(AND(J26="NO",B30=""),AND(J26="SI",B30&lt;&gt;""),AND(J26="",B30&lt;&gt;"")),"Incongruenza tra il punto "&amp; 3 &amp; " e il punto" &amp; " 3.1","")</f>
        <v/>
      </c>
      <c r="K30" s="67"/>
      <c r="L30" s="67"/>
      <c r="M30" s="60" t="s">
        <v>142</v>
      </c>
      <c r="N30" s="51" t="s">
        <v>68</v>
      </c>
      <c r="O30" s="51" t="s">
        <v>111</v>
      </c>
      <c r="P30" s="52" t="s">
        <v>16393</v>
      </c>
      <c r="Q30" s="53" t="s">
        <v>112</v>
      </c>
      <c r="R30" s="54">
        <v>708</v>
      </c>
      <c r="S30" s="52" t="s">
        <v>143</v>
      </c>
      <c r="T30" s="53"/>
      <c r="U30" s="53"/>
      <c r="V30" s="27" t="s">
        <v>16393</v>
      </c>
    </row>
    <row r="31" spans="1:22" ht="24" customHeight="1">
      <c r="B31" s="116"/>
      <c r="C31" s="116"/>
      <c r="D31" s="116"/>
      <c r="E31" s="116"/>
      <c r="F31" s="116"/>
      <c r="G31" s="116"/>
      <c r="H31" s="116"/>
      <c r="I31" s="66"/>
      <c r="J31" s="62"/>
      <c r="K31" s="67"/>
      <c r="L31" s="67"/>
      <c r="M31" s="60" t="s">
        <v>144</v>
      </c>
      <c r="N31" s="51" t="s">
        <v>68</v>
      </c>
      <c r="O31" s="51" t="s">
        <v>111</v>
      </c>
      <c r="P31" s="52" t="s">
        <v>16394</v>
      </c>
      <c r="Q31" s="53" t="s">
        <v>112</v>
      </c>
      <c r="R31" s="54">
        <v>156</v>
      </c>
      <c r="S31" s="52" t="s">
        <v>145</v>
      </c>
      <c r="T31" s="53"/>
      <c r="U31" s="53"/>
    </row>
    <row r="32" spans="1:22" ht="30" customHeight="1">
      <c r="A32" s="139" t="s">
        <v>24189</v>
      </c>
      <c r="B32" s="139"/>
      <c r="C32" s="139"/>
      <c r="D32" s="139"/>
      <c r="E32" s="139"/>
      <c r="F32" s="139"/>
      <c r="G32" s="139"/>
      <c r="I32" s="66"/>
      <c r="J32" s="91"/>
      <c r="K32" s="67"/>
      <c r="L32" s="67"/>
      <c r="M32" s="60" t="s">
        <v>146</v>
      </c>
      <c r="N32" s="51" t="s">
        <v>68</v>
      </c>
      <c r="O32" s="51" t="s">
        <v>111</v>
      </c>
      <c r="P32" s="52" t="s">
        <v>16395</v>
      </c>
      <c r="Q32" s="53" t="s">
        <v>112</v>
      </c>
      <c r="R32" s="54">
        <v>1810</v>
      </c>
      <c r="S32" s="52" t="s">
        <v>147</v>
      </c>
      <c r="T32" s="53"/>
      <c r="U32" s="53"/>
    </row>
    <row r="33" spans="1:22" ht="21" customHeight="1">
      <c r="E33" s="84"/>
      <c r="F33" s="88"/>
      <c r="G33" s="88"/>
      <c r="H33" s="89"/>
      <c r="I33" s="66"/>
      <c r="J33" s="62"/>
      <c r="K33" s="67"/>
      <c r="L33" s="67"/>
      <c r="M33" s="60" t="s">
        <v>148</v>
      </c>
      <c r="N33" s="51" t="s">
        <v>68</v>
      </c>
      <c r="O33" s="51" t="s">
        <v>111</v>
      </c>
      <c r="P33" s="52" t="s">
        <v>16396</v>
      </c>
      <c r="Q33" s="53" t="s">
        <v>112</v>
      </c>
      <c r="R33" s="54">
        <v>1951</v>
      </c>
      <c r="S33" s="52" t="s">
        <v>149</v>
      </c>
      <c r="T33" s="53"/>
      <c r="U33" s="53"/>
    </row>
    <row r="34" spans="1:22" ht="20.100000000000001" customHeight="1">
      <c r="A34" s="71"/>
      <c r="B34" s="72" t="s">
        <v>24190</v>
      </c>
      <c r="C34" s="71"/>
      <c r="D34" s="71"/>
      <c r="E34" s="71"/>
      <c r="F34" s="71"/>
      <c r="G34" s="71"/>
      <c r="H34" s="71"/>
      <c r="I34" s="66"/>
      <c r="J34" s="62"/>
      <c r="M34" s="60" t="s">
        <v>150</v>
      </c>
      <c r="N34" s="51" t="s">
        <v>68</v>
      </c>
      <c r="O34" s="51" t="s">
        <v>111</v>
      </c>
      <c r="P34" s="52" t="s">
        <v>16397</v>
      </c>
      <c r="Q34" s="53" t="s">
        <v>112</v>
      </c>
      <c r="R34" s="54">
        <v>1384</v>
      </c>
      <c r="S34" s="52" t="s">
        <v>151</v>
      </c>
      <c r="T34" s="53"/>
      <c r="U34" s="53"/>
      <c r="V34" s="27" t="s">
        <v>16394</v>
      </c>
    </row>
    <row r="35" spans="1:22" s="28" customFormat="1" ht="20.100000000000001" customHeight="1">
      <c r="A35" s="27"/>
      <c r="B35" s="27"/>
      <c r="C35" s="27"/>
      <c r="D35" s="27"/>
      <c r="E35" s="27"/>
      <c r="F35" s="73"/>
      <c r="G35" s="73"/>
      <c r="H35" s="73"/>
      <c r="I35" s="27"/>
      <c r="J35" s="68"/>
      <c r="M35" s="107" t="s">
        <v>152</v>
      </c>
      <c r="N35" s="108" t="s">
        <v>68</v>
      </c>
      <c r="O35" s="108" t="s">
        <v>111</v>
      </c>
      <c r="P35" s="109" t="s">
        <v>16398</v>
      </c>
      <c r="Q35" s="110" t="s">
        <v>112</v>
      </c>
      <c r="R35" s="111">
        <v>558</v>
      </c>
      <c r="S35" s="109" t="s">
        <v>153</v>
      </c>
      <c r="T35" s="110"/>
      <c r="U35" s="110"/>
      <c r="V35" s="27" t="s">
        <v>16395</v>
      </c>
    </row>
    <row r="36" spans="1:22" s="28" customFormat="1" ht="60" customHeight="1">
      <c r="A36" s="71"/>
      <c r="B36" s="140"/>
      <c r="C36" s="141"/>
      <c r="D36" s="141"/>
      <c r="E36" s="141"/>
      <c r="F36" s="141"/>
      <c r="G36" s="141"/>
      <c r="H36" s="142"/>
      <c r="I36" s="98"/>
      <c r="J36" s="62" t="str">
        <f>IF(OR(AND(J32="NO",B36=""),AND(J32="SI",B36&lt;&gt;""),AND(J32="",B36&lt;&gt;"")),"Incongruenza tra il punto "&amp; 4 &amp; " e il punto" &amp; " 4.1","")</f>
        <v/>
      </c>
      <c r="K36" s="84"/>
      <c r="M36" s="60" t="s">
        <v>154</v>
      </c>
      <c r="N36" s="51" t="s">
        <v>68</v>
      </c>
      <c r="O36" s="51" t="s">
        <v>111</v>
      </c>
      <c r="P36" s="52" t="s">
        <v>16399</v>
      </c>
      <c r="Q36" s="53" t="s">
        <v>112</v>
      </c>
      <c r="R36" s="54">
        <v>2311</v>
      </c>
      <c r="S36" s="52" t="s">
        <v>155</v>
      </c>
      <c r="T36" s="53"/>
      <c r="U36" s="53"/>
      <c r="V36" s="27" t="s">
        <v>16396</v>
      </c>
    </row>
    <row r="37" spans="1:22" s="28" customFormat="1" ht="27.95" customHeight="1">
      <c r="A37" s="71"/>
      <c r="B37" s="116"/>
      <c r="C37" s="116"/>
      <c r="D37" s="116"/>
      <c r="E37" s="116"/>
      <c r="F37" s="116"/>
      <c r="G37" s="116"/>
      <c r="H37" s="116"/>
      <c r="I37" s="98"/>
      <c r="J37" s="62"/>
      <c r="K37" s="84"/>
      <c r="M37" s="60" t="s">
        <v>156</v>
      </c>
      <c r="N37" s="51" t="s">
        <v>68</v>
      </c>
      <c r="O37" s="51" t="s">
        <v>111</v>
      </c>
      <c r="P37" s="52" t="s">
        <v>16400</v>
      </c>
      <c r="Q37" s="53" t="s">
        <v>112</v>
      </c>
      <c r="R37" s="54">
        <v>1158</v>
      </c>
      <c r="S37" s="52" t="s">
        <v>157</v>
      </c>
      <c r="T37" s="53"/>
      <c r="U37" s="53"/>
      <c r="V37" s="27" t="s">
        <v>16397</v>
      </c>
    </row>
    <row r="38" spans="1:22" s="105" customFormat="1" ht="20.100000000000001" customHeight="1">
      <c r="A38" s="145" t="s">
        <v>24186</v>
      </c>
      <c r="B38" s="145"/>
      <c r="C38" s="145"/>
      <c r="D38" s="145"/>
      <c r="E38" s="145"/>
      <c r="F38" s="145"/>
      <c r="H38" s="104"/>
      <c r="I38" s="104"/>
      <c r="J38" s="106"/>
      <c r="M38" s="60" t="s">
        <v>158</v>
      </c>
      <c r="N38" s="51" t="s">
        <v>68</v>
      </c>
      <c r="O38" s="51" t="s">
        <v>111</v>
      </c>
      <c r="P38" s="52" t="s">
        <v>16401</v>
      </c>
      <c r="Q38" s="53" t="s">
        <v>112</v>
      </c>
      <c r="R38" s="54">
        <v>326</v>
      </c>
      <c r="S38" s="52" t="s">
        <v>159</v>
      </c>
      <c r="T38" s="53"/>
      <c r="U38" s="53"/>
      <c r="V38" s="104" t="s">
        <v>16398</v>
      </c>
    </row>
    <row r="39" spans="1:22" s="28" customFormat="1" ht="93.95" customHeight="1">
      <c r="A39" s="103" t="s">
        <v>24182</v>
      </c>
      <c r="B39" s="103" t="s">
        <v>24191</v>
      </c>
      <c r="C39" s="103" t="s">
        <v>24183</v>
      </c>
      <c r="D39" s="103" t="s">
        <v>24192</v>
      </c>
      <c r="E39" s="103" t="s">
        <v>24184</v>
      </c>
      <c r="F39" s="102"/>
      <c r="G39" s="102"/>
      <c r="H39" s="59"/>
      <c r="I39" s="59"/>
      <c r="J39" s="27"/>
      <c r="M39" s="60" t="s">
        <v>160</v>
      </c>
      <c r="N39" s="51" t="s">
        <v>68</v>
      </c>
      <c r="O39" s="51" t="s">
        <v>111</v>
      </c>
      <c r="P39" s="52" t="s">
        <v>16402</v>
      </c>
      <c r="Q39" s="53" t="s">
        <v>112</v>
      </c>
      <c r="R39" s="54">
        <v>433</v>
      </c>
      <c r="S39" s="52" t="s">
        <v>161</v>
      </c>
      <c r="T39" s="53"/>
      <c r="U39" s="53"/>
      <c r="V39" s="27" t="s">
        <v>16399</v>
      </c>
    </row>
    <row r="40" spans="1:22" s="28" customFormat="1" ht="21.95" customHeight="1">
      <c r="A40" s="77" t="s">
        <v>24176</v>
      </c>
      <c r="B40" s="77" t="s">
        <v>24177</v>
      </c>
      <c r="C40" s="77" t="s">
        <v>24178</v>
      </c>
      <c r="D40" s="77" t="s">
        <v>24179</v>
      </c>
      <c r="E40" s="77" t="s">
        <v>24180</v>
      </c>
      <c r="F40" s="102"/>
      <c r="G40" s="102"/>
      <c r="J40" s="68"/>
      <c r="M40" s="60" t="s">
        <v>162</v>
      </c>
      <c r="N40" s="51" t="s">
        <v>68</v>
      </c>
      <c r="O40" s="51" t="s">
        <v>111</v>
      </c>
      <c r="P40" s="52" t="s">
        <v>16403</v>
      </c>
      <c r="Q40" s="53" t="s">
        <v>112</v>
      </c>
      <c r="R40" s="54">
        <v>481</v>
      </c>
      <c r="S40" s="52" t="s">
        <v>163</v>
      </c>
      <c r="T40" s="53"/>
      <c r="U40" s="53"/>
      <c r="V40" s="27" t="s">
        <v>16400</v>
      </c>
    </row>
    <row r="41" spans="1:22" s="28" customFormat="1" ht="30" customHeight="1">
      <c r="A41" s="77" t="s">
        <v>4</v>
      </c>
      <c r="B41" s="77" t="s">
        <v>4</v>
      </c>
      <c r="C41" s="77" t="s">
        <v>4</v>
      </c>
      <c r="D41" s="77" t="s">
        <v>4</v>
      </c>
      <c r="E41" s="77" t="s">
        <v>4</v>
      </c>
      <c r="F41" s="102"/>
      <c r="G41" s="102"/>
      <c r="J41" s="68"/>
      <c r="K41" s="32"/>
      <c r="L41" s="32"/>
      <c r="M41" s="60" t="s">
        <v>164</v>
      </c>
      <c r="N41" s="51" t="s">
        <v>68</v>
      </c>
      <c r="O41" s="51" t="s">
        <v>111</v>
      </c>
      <c r="P41" s="52" t="s">
        <v>16404</v>
      </c>
      <c r="Q41" s="53" t="s">
        <v>112</v>
      </c>
      <c r="R41" s="54">
        <v>478</v>
      </c>
      <c r="S41" s="52" t="s">
        <v>165</v>
      </c>
      <c r="T41" s="53"/>
      <c r="U41" s="53"/>
      <c r="V41" s="27" t="s">
        <v>16401</v>
      </c>
    </row>
    <row r="42" spans="1:22" s="28" customFormat="1" ht="30" customHeight="1">
      <c r="A42" s="117">
        <v>0</v>
      </c>
      <c r="B42" s="117">
        <v>0</v>
      </c>
      <c r="C42" s="117">
        <v>0</v>
      </c>
      <c r="D42" s="117">
        <v>0</v>
      </c>
      <c r="E42" s="118">
        <f>A42+B42+C42+D42</f>
        <v>0</v>
      </c>
      <c r="F42" s="102"/>
      <c r="G42" s="102"/>
      <c r="H42" s="59"/>
      <c r="I42" s="59"/>
      <c r="J42" s="27"/>
      <c r="M42" s="60" t="s">
        <v>166</v>
      </c>
      <c r="N42" s="51" t="s">
        <v>68</v>
      </c>
      <c r="O42" s="51" t="s">
        <v>111</v>
      </c>
      <c r="P42" s="52" t="s">
        <v>16405</v>
      </c>
      <c r="Q42" s="53" t="s">
        <v>112</v>
      </c>
      <c r="R42" s="54">
        <v>733</v>
      </c>
      <c r="S42" s="52" t="s">
        <v>167</v>
      </c>
      <c r="T42" s="53"/>
      <c r="U42" s="53"/>
      <c r="V42" s="27" t="s">
        <v>16402</v>
      </c>
    </row>
    <row r="43" spans="1:22" s="28" customFormat="1" ht="51.95" customHeight="1">
      <c r="A43" s="144" t="s">
        <v>24181</v>
      </c>
      <c r="B43" s="144"/>
      <c r="C43" s="144"/>
      <c r="D43" s="144"/>
      <c r="E43" s="144"/>
      <c r="F43" s="102"/>
      <c r="G43" s="102"/>
      <c r="J43" s="68"/>
      <c r="K43" s="69"/>
      <c r="L43" s="69"/>
      <c r="M43" s="60" t="s">
        <v>168</v>
      </c>
      <c r="N43" s="51" t="s">
        <v>68</v>
      </c>
      <c r="O43" s="51" t="s">
        <v>111</v>
      </c>
      <c r="P43" s="52" t="s">
        <v>16406</v>
      </c>
      <c r="Q43" s="53" t="s">
        <v>112</v>
      </c>
      <c r="R43" s="54">
        <v>451</v>
      </c>
      <c r="S43" s="52" t="s">
        <v>169</v>
      </c>
      <c r="T43" s="53"/>
      <c r="U43" s="53"/>
      <c r="V43" s="27" t="s">
        <v>16403</v>
      </c>
    </row>
    <row r="44" spans="1:22" s="28" customFormat="1" ht="17.25" customHeight="1">
      <c r="A44" s="32"/>
      <c r="B44" s="32"/>
      <c r="C44" s="32"/>
      <c r="D44" s="32"/>
      <c r="E44" s="32"/>
      <c r="F44" s="32"/>
      <c r="G44" s="32"/>
      <c r="H44" s="32"/>
      <c r="I44" s="32"/>
      <c r="J44" s="32"/>
      <c r="K44" s="69"/>
      <c r="L44" s="69"/>
      <c r="M44" s="60" t="s">
        <v>170</v>
      </c>
      <c r="N44" s="51" t="s">
        <v>68</v>
      </c>
      <c r="O44" s="51" t="s">
        <v>111</v>
      </c>
      <c r="P44" s="52" t="s">
        <v>16407</v>
      </c>
      <c r="Q44" s="53" t="s">
        <v>112</v>
      </c>
      <c r="R44" s="54">
        <v>1835</v>
      </c>
      <c r="S44" s="52" t="s">
        <v>171</v>
      </c>
      <c r="T44" s="53"/>
      <c r="U44" s="53"/>
      <c r="V44" s="27" t="s">
        <v>16404</v>
      </c>
    </row>
    <row r="45" spans="1:22" s="28" customFormat="1" ht="20.100000000000001" customHeight="1">
      <c r="A45" s="71"/>
      <c r="B45" s="71"/>
      <c r="C45" s="71"/>
      <c r="D45" s="71"/>
      <c r="E45" s="71"/>
      <c r="F45" s="71"/>
      <c r="G45" s="71"/>
      <c r="H45" s="71"/>
      <c r="I45" s="32"/>
      <c r="J45" s="32"/>
      <c r="K45" s="97"/>
      <c r="L45" s="97"/>
      <c r="M45" s="60" t="s">
        <v>172</v>
      </c>
      <c r="N45" s="51" t="s">
        <v>68</v>
      </c>
      <c r="O45" s="51" t="s">
        <v>111</v>
      </c>
      <c r="P45" s="52" t="s">
        <v>16408</v>
      </c>
      <c r="Q45" s="53" t="s">
        <v>112</v>
      </c>
      <c r="R45" s="54">
        <v>1126</v>
      </c>
      <c r="S45" s="52" t="s">
        <v>173</v>
      </c>
      <c r="T45" s="53"/>
      <c r="U45" s="53"/>
      <c r="V45" s="27" t="s">
        <v>16405</v>
      </c>
    </row>
    <row r="46" spans="1:22" ht="23.1" customHeight="1">
      <c r="A46" s="143" t="s">
        <v>24185</v>
      </c>
      <c r="B46" s="143"/>
      <c r="C46" s="143"/>
      <c r="D46" s="143"/>
      <c r="E46" s="143"/>
      <c r="F46" s="143"/>
      <c r="G46" s="143"/>
      <c r="H46" s="143"/>
      <c r="I46" s="32"/>
      <c r="J46" s="32"/>
      <c r="M46" s="60" t="s">
        <v>174</v>
      </c>
      <c r="N46" s="51" t="s">
        <v>68</v>
      </c>
      <c r="O46" s="51" t="s">
        <v>111</v>
      </c>
      <c r="P46" s="52" t="s">
        <v>16409</v>
      </c>
      <c r="Q46" s="53" t="s">
        <v>112</v>
      </c>
      <c r="R46" s="54">
        <v>310</v>
      </c>
      <c r="S46" s="52" t="s">
        <v>175</v>
      </c>
      <c r="T46" s="53"/>
      <c r="U46" s="53"/>
      <c r="V46" s="27" t="s">
        <v>16406</v>
      </c>
    </row>
    <row r="47" spans="1:22" ht="15" customHeight="1">
      <c r="A47" s="100"/>
      <c r="B47" s="100"/>
      <c r="C47" s="100"/>
      <c r="D47" s="100"/>
      <c r="E47" s="68"/>
      <c r="G47" s="75"/>
      <c r="H47" s="75"/>
      <c r="I47" s="32"/>
      <c r="J47" s="32"/>
      <c r="M47" s="60" t="s">
        <v>176</v>
      </c>
      <c r="N47" s="51" t="s">
        <v>68</v>
      </c>
      <c r="O47" s="51" t="s">
        <v>111</v>
      </c>
      <c r="P47" s="52" t="s">
        <v>16410</v>
      </c>
      <c r="Q47" s="53" t="s">
        <v>112</v>
      </c>
      <c r="R47" s="54">
        <v>426</v>
      </c>
      <c r="S47" s="52" t="s">
        <v>177</v>
      </c>
      <c r="T47" s="53"/>
      <c r="U47" s="53"/>
      <c r="V47" s="27" t="s">
        <v>16407</v>
      </c>
    </row>
    <row r="48" spans="1:22" ht="108" customHeight="1">
      <c r="A48" s="76" t="s">
        <v>3</v>
      </c>
      <c r="B48" s="70" t="s">
        <v>5</v>
      </c>
      <c r="C48" s="70" t="s">
        <v>16364</v>
      </c>
      <c r="D48" s="70" t="s">
        <v>16362</v>
      </c>
      <c r="E48" s="103" t="s">
        <v>16363</v>
      </c>
      <c r="F48" s="64"/>
      <c r="I48" s="32"/>
      <c r="J48" s="32"/>
      <c r="M48" s="60" t="s">
        <v>178</v>
      </c>
      <c r="N48" s="51" t="s">
        <v>68</v>
      </c>
      <c r="O48" s="51" t="s">
        <v>111</v>
      </c>
      <c r="P48" s="52" t="s">
        <v>16411</v>
      </c>
      <c r="Q48" s="53" t="s">
        <v>112</v>
      </c>
      <c r="R48" s="54">
        <v>931</v>
      </c>
      <c r="S48" s="52" t="s">
        <v>179</v>
      </c>
      <c r="T48" s="53"/>
      <c r="U48" s="53"/>
      <c r="V48" s="27" t="s">
        <v>16408</v>
      </c>
    </row>
    <row r="49" spans="1:22" ht="27.95" customHeight="1">
      <c r="A49" s="101"/>
      <c r="B49" s="77" t="s">
        <v>4</v>
      </c>
      <c r="C49" s="77" t="s">
        <v>4</v>
      </c>
      <c r="D49" s="77" t="s">
        <v>4</v>
      </c>
      <c r="E49" s="112" t="s">
        <v>4</v>
      </c>
      <c r="F49" s="64"/>
      <c r="I49" s="32"/>
      <c r="J49" s="32"/>
      <c r="M49" s="60" t="s">
        <v>180</v>
      </c>
      <c r="N49" s="51" t="s">
        <v>68</v>
      </c>
      <c r="O49" s="51" t="s">
        <v>111</v>
      </c>
      <c r="P49" s="52" t="s">
        <v>16412</v>
      </c>
      <c r="Q49" s="53" t="s">
        <v>112</v>
      </c>
      <c r="R49" s="54">
        <v>85</v>
      </c>
      <c r="S49" s="52" t="s">
        <v>181</v>
      </c>
      <c r="T49" s="53"/>
      <c r="U49" s="53"/>
      <c r="V49" s="27" t="s">
        <v>16409</v>
      </c>
    </row>
    <row r="50" spans="1:22" ht="30" customHeight="1">
      <c r="A50" s="87">
        <v>2019</v>
      </c>
      <c r="B50" s="113">
        <f>C50+D50+E50</f>
        <v>0</v>
      </c>
      <c r="C50" s="114">
        <v>0</v>
      </c>
      <c r="D50" s="114">
        <v>0</v>
      </c>
      <c r="E50" s="115">
        <v>0</v>
      </c>
      <c r="F50" s="64"/>
      <c r="I50" s="32"/>
      <c r="J50" s="32"/>
      <c r="M50" s="60" t="s">
        <v>182</v>
      </c>
      <c r="N50" s="51" t="s">
        <v>68</v>
      </c>
      <c r="O50" s="51" t="s">
        <v>111</v>
      </c>
      <c r="P50" s="52" t="s">
        <v>16413</v>
      </c>
      <c r="Q50" s="53" t="s">
        <v>112</v>
      </c>
      <c r="R50" s="54">
        <v>502</v>
      </c>
      <c r="S50" s="52" t="s">
        <v>183</v>
      </c>
      <c r="T50" s="53"/>
      <c r="U50" s="53"/>
      <c r="V50" s="27" t="s">
        <v>16410</v>
      </c>
    </row>
    <row r="51" spans="1:22" ht="26.1" customHeight="1">
      <c r="B51" s="133"/>
      <c r="C51" s="133"/>
      <c r="D51" s="133"/>
      <c r="E51" s="133"/>
      <c r="F51" s="134"/>
      <c r="I51" s="32"/>
      <c r="J51" s="32"/>
      <c r="M51" s="60" t="s">
        <v>184</v>
      </c>
      <c r="N51" s="51" t="s">
        <v>68</v>
      </c>
      <c r="O51" s="51" t="s">
        <v>111</v>
      </c>
      <c r="P51" s="52" t="s">
        <v>16414</v>
      </c>
      <c r="Q51" s="53" t="s">
        <v>112</v>
      </c>
      <c r="R51" s="54">
        <v>726</v>
      </c>
      <c r="S51" s="52" t="s">
        <v>185</v>
      </c>
      <c r="T51" s="53"/>
      <c r="U51" s="53"/>
      <c r="V51" s="27" t="s">
        <v>16411</v>
      </c>
    </row>
    <row r="52" spans="1:22" ht="21" customHeight="1">
      <c r="I52" s="32"/>
      <c r="J52" s="32"/>
      <c r="M52" s="60" t="s">
        <v>186</v>
      </c>
      <c r="N52" s="51" t="s">
        <v>68</v>
      </c>
      <c r="O52" s="51" t="s">
        <v>111</v>
      </c>
      <c r="P52" s="52" t="s">
        <v>16415</v>
      </c>
      <c r="Q52" s="53" t="s">
        <v>112</v>
      </c>
      <c r="R52" s="54">
        <v>1191</v>
      </c>
      <c r="S52" s="52" t="s">
        <v>187</v>
      </c>
      <c r="T52" s="53"/>
      <c r="U52" s="53"/>
      <c r="V52" s="27" t="s">
        <v>16412</v>
      </c>
    </row>
    <row r="53" spans="1:22" ht="15" customHeight="1">
      <c r="A53" s="59"/>
      <c r="B53" s="59"/>
      <c r="C53" s="59"/>
      <c r="D53" s="78"/>
      <c r="E53" s="59"/>
      <c r="F53" s="59"/>
      <c r="G53" s="59"/>
      <c r="H53" s="59"/>
      <c r="I53" s="32"/>
      <c r="J53" s="32"/>
      <c r="M53" s="60" t="s">
        <v>188</v>
      </c>
      <c r="N53" s="51" t="s">
        <v>68</v>
      </c>
      <c r="O53" s="51" t="s">
        <v>111</v>
      </c>
      <c r="P53" s="52" t="s">
        <v>16416</v>
      </c>
      <c r="Q53" s="53" t="s">
        <v>112</v>
      </c>
      <c r="R53" s="54">
        <v>33592</v>
      </c>
      <c r="S53" s="52" t="s">
        <v>189</v>
      </c>
      <c r="T53" s="53"/>
      <c r="U53" s="53"/>
      <c r="V53" s="27" t="s">
        <v>16413</v>
      </c>
    </row>
    <row r="54" spans="1:22" ht="15" customHeight="1">
      <c r="A54" s="59"/>
      <c r="B54" s="59"/>
      <c r="C54" s="59"/>
      <c r="D54" s="59"/>
      <c r="E54" s="59"/>
      <c r="F54" s="59"/>
      <c r="G54" s="59"/>
      <c r="H54" s="59"/>
      <c r="I54" s="32"/>
      <c r="J54" s="32"/>
      <c r="M54" s="60" t="s">
        <v>190</v>
      </c>
      <c r="N54" s="51" t="s">
        <v>68</v>
      </c>
      <c r="O54" s="51" t="s">
        <v>111</v>
      </c>
      <c r="P54" s="52" t="s">
        <v>16417</v>
      </c>
      <c r="Q54" s="53" t="s">
        <v>112</v>
      </c>
      <c r="R54" s="54">
        <v>372</v>
      </c>
      <c r="S54" s="52" t="s">
        <v>191</v>
      </c>
      <c r="T54" s="53"/>
      <c r="U54" s="53"/>
      <c r="V54" s="27" t="s">
        <v>16414</v>
      </c>
    </row>
    <row r="55" spans="1:22" ht="15" customHeight="1">
      <c r="I55" s="32"/>
      <c r="J55" s="32"/>
      <c r="M55" s="60" t="s">
        <v>192</v>
      </c>
      <c r="N55" s="51" t="s">
        <v>68</v>
      </c>
      <c r="O55" s="51" t="s">
        <v>111</v>
      </c>
      <c r="P55" s="52" t="s">
        <v>16418</v>
      </c>
      <c r="Q55" s="53" t="s">
        <v>112</v>
      </c>
      <c r="R55" s="54">
        <v>984</v>
      </c>
      <c r="S55" s="52" t="s">
        <v>193</v>
      </c>
      <c r="T55" s="53"/>
      <c r="U55" s="53"/>
      <c r="V55" s="27" t="s">
        <v>16415</v>
      </c>
    </row>
    <row r="56" spans="1:22" ht="15" customHeight="1">
      <c r="I56" s="89"/>
      <c r="K56" s="65"/>
      <c r="L56" s="71"/>
      <c r="M56" s="60" t="s">
        <v>194</v>
      </c>
      <c r="N56" s="51" t="s">
        <v>68</v>
      </c>
      <c r="O56" s="51" t="s">
        <v>111</v>
      </c>
      <c r="P56" s="52" t="s">
        <v>16419</v>
      </c>
      <c r="Q56" s="53" t="s">
        <v>112</v>
      </c>
      <c r="R56" s="54">
        <v>119</v>
      </c>
      <c r="S56" s="52" t="s">
        <v>195</v>
      </c>
      <c r="T56" s="53"/>
      <c r="U56" s="53"/>
      <c r="V56" s="27" t="s">
        <v>16416</v>
      </c>
    </row>
    <row r="57" spans="1:22">
      <c r="I57" s="58"/>
      <c r="K57" s="73"/>
      <c r="M57" s="60" t="s">
        <v>196</v>
      </c>
      <c r="N57" s="51" t="s">
        <v>68</v>
      </c>
      <c r="O57" s="51" t="s">
        <v>111</v>
      </c>
      <c r="P57" s="52" t="s">
        <v>16420</v>
      </c>
      <c r="Q57" s="53" t="s">
        <v>112</v>
      </c>
      <c r="R57" s="54">
        <v>1867</v>
      </c>
      <c r="S57" s="52" t="s">
        <v>197</v>
      </c>
      <c r="T57" s="53"/>
      <c r="U57" s="53"/>
      <c r="V57" s="27" t="s">
        <v>16417</v>
      </c>
    </row>
    <row r="58" spans="1:22" ht="66.75" customHeight="1">
      <c r="I58" s="89"/>
      <c r="M58" s="60" t="s">
        <v>198</v>
      </c>
      <c r="N58" s="51" t="s">
        <v>68</v>
      </c>
      <c r="O58" s="51" t="s">
        <v>111</v>
      </c>
      <c r="P58" s="52" t="s">
        <v>16421</v>
      </c>
      <c r="Q58" s="53" t="s">
        <v>112</v>
      </c>
      <c r="R58" s="54">
        <v>2943</v>
      </c>
      <c r="S58" s="52" t="s">
        <v>199</v>
      </c>
      <c r="T58" s="53"/>
      <c r="U58" s="53"/>
      <c r="V58" s="27" t="s">
        <v>16418</v>
      </c>
    </row>
    <row r="59" spans="1:22" ht="15" customHeight="1">
      <c r="I59" s="71"/>
      <c r="J59" s="71"/>
      <c r="K59" s="71"/>
      <c r="L59" s="71"/>
      <c r="M59" s="60" t="s">
        <v>200</v>
      </c>
      <c r="N59" s="51" t="s">
        <v>68</v>
      </c>
      <c r="O59" s="51" t="s">
        <v>111</v>
      </c>
      <c r="P59" s="52" t="s">
        <v>16422</v>
      </c>
      <c r="Q59" s="53" t="s">
        <v>112</v>
      </c>
      <c r="R59" s="54">
        <v>850</v>
      </c>
      <c r="S59" s="52" t="s">
        <v>201</v>
      </c>
      <c r="T59" s="53"/>
      <c r="U59" s="53"/>
      <c r="V59" s="27" t="s">
        <v>16419</v>
      </c>
    </row>
    <row r="60" spans="1:22" ht="30.75" customHeight="1">
      <c r="I60" s="73"/>
      <c r="J60" s="73"/>
      <c r="K60" s="100"/>
      <c r="L60" s="100"/>
      <c r="M60" s="60" t="s">
        <v>202</v>
      </c>
      <c r="N60" s="51" t="s">
        <v>68</v>
      </c>
      <c r="O60" s="51" t="s">
        <v>111</v>
      </c>
      <c r="P60" s="52" t="s">
        <v>16423</v>
      </c>
      <c r="Q60" s="53" t="s">
        <v>112</v>
      </c>
      <c r="R60" s="54">
        <v>88</v>
      </c>
      <c r="S60" s="52" t="s">
        <v>203</v>
      </c>
      <c r="T60" s="53"/>
      <c r="U60" s="53"/>
      <c r="V60" s="27" t="s">
        <v>16420</v>
      </c>
    </row>
    <row r="61" spans="1:22" ht="18.75" customHeight="1">
      <c r="I61" s="74"/>
      <c r="J61" s="62"/>
      <c r="K61" s="100"/>
      <c r="L61" s="100"/>
      <c r="M61" s="60" t="s">
        <v>204</v>
      </c>
      <c r="N61" s="51" t="s">
        <v>68</v>
      </c>
      <c r="O61" s="51" t="s">
        <v>111</v>
      </c>
      <c r="P61" s="52" t="s">
        <v>16424</v>
      </c>
      <c r="Q61" s="53" t="s">
        <v>112</v>
      </c>
      <c r="R61" s="54">
        <v>400</v>
      </c>
      <c r="S61" s="52" t="s">
        <v>205</v>
      </c>
      <c r="T61" s="53"/>
      <c r="U61" s="53"/>
      <c r="V61" s="27" t="s">
        <v>16421</v>
      </c>
    </row>
    <row r="62" spans="1:22" ht="115.5" customHeight="1">
      <c r="I62" s="71"/>
      <c r="J62" s="71"/>
      <c r="M62" s="60" t="s">
        <v>206</v>
      </c>
      <c r="N62" s="51" t="s">
        <v>68</v>
      </c>
      <c r="O62" s="51" t="s">
        <v>111</v>
      </c>
      <c r="P62" s="52" t="s">
        <v>16425</v>
      </c>
      <c r="Q62" s="53" t="s">
        <v>112</v>
      </c>
      <c r="R62" s="54">
        <v>4454</v>
      </c>
      <c r="S62" s="52" t="s">
        <v>207</v>
      </c>
      <c r="T62" s="53"/>
      <c r="U62" s="53"/>
      <c r="V62" s="27" t="s">
        <v>16422</v>
      </c>
    </row>
    <row r="63" spans="1:22">
      <c r="I63" s="100"/>
      <c r="J63" s="100"/>
      <c r="M63" s="60" t="s">
        <v>208</v>
      </c>
      <c r="N63" s="51" t="s">
        <v>68</v>
      </c>
      <c r="O63" s="51" t="s">
        <v>111</v>
      </c>
      <c r="P63" s="52" t="s">
        <v>16426</v>
      </c>
      <c r="Q63" s="53" t="s">
        <v>112</v>
      </c>
      <c r="R63" s="54">
        <v>141</v>
      </c>
      <c r="S63" s="52" t="s">
        <v>209</v>
      </c>
      <c r="T63" s="53"/>
      <c r="U63" s="53"/>
      <c r="V63" s="27" t="s">
        <v>16423</v>
      </c>
    </row>
    <row r="64" spans="1:22" ht="15" customHeight="1">
      <c r="I64" s="75"/>
      <c r="J64" s="100"/>
      <c r="M64" s="60" t="s">
        <v>210</v>
      </c>
      <c r="N64" s="51" t="s">
        <v>68</v>
      </c>
      <c r="O64" s="51" t="s">
        <v>111</v>
      </c>
      <c r="P64" s="52" t="s">
        <v>16427</v>
      </c>
      <c r="Q64" s="53" t="s">
        <v>112</v>
      </c>
      <c r="R64" s="54">
        <v>1925</v>
      </c>
      <c r="S64" s="52" t="s">
        <v>211</v>
      </c>
      <c r="T64" s="53"/>
      <c r="U64" s="53"/>
      <c r="V64" s="27" t="s">
        <v>16424</v>
      </c>
    </row>
    <row r="65" spans="9:22" ht="15.95" customHeight="1">
      <c r="M65" s="60" t="s">
        <v>212</v>
      </c>
      <c r="N65" s="51" t="s">
        <v>68</v>
      </c>
      <c r="O65" s="51" t="s">
        <v>111</v>
      </c>
      <c r="P65" s="52" t="s">
        <v>16428</v>
      </c>
      <c r="Q65" s="53" t="s">
        <v>112</v>
      </c>
      <c r="R65" s="54">
        <v>460</v>
      </c>
      <c r="S65" s="52" t="s">
        <v>213</v>
      </c>
      <c r="T65" s="53"/>
      <c r="U65" s="53"/>
      <c r="V65" s="27" t="s">
        <v>16425</v>
      </c>
    </row>
    <row r="66" spans="9:22" ht="15" customHeight="1">
      <c r="M66" s="60" t="s">
        <v>214</v>
      </c>
      <c r="N66" s="51" t="s">
        <v>68</v>
      </c>
      <c r="O66" s="51" t="s">
        <v>111</v>
      </c>
      <c r="P66" s="52" t="s">
        <v>16429</v>
      </c>
      <c r="Q66" s="53" t="s">
        <v>112</v>
      </c>
      <c r="R66" s="54">
        <v>1473</v>
      </c>
      <c r="S66" s="52" t="s">
        <v>215</v>
      </c>
      <c r="T66" s="53"/>
      <c r="U66" s="53"/>
      <c r="V66" s="27" t="s">
        <v>16426</v>
      </c>
    </row>
    <row r="67" spans="9:22" ht="15" customHeight="1">
      <c r="K67" s="59"/>
      <c r="L67" s="59"/>
      <c r="M67" s="60" t="s">
        <v>216</v>
      </c>
      <c r="N67" s="51" t="s">
        <v>68</v>
      </c>
      <c r="O67" s="51" t="s">
        <v>111</v>
      </c>
      <c r="P67" s="52" t="s">
        <v>16430</v>
      </c>
      <c r="Q67" s="53" t="s">
        <v>112</v>
      </c>
      <c r="R67" s="54">
        <v>636</v>
      </c>
      <c r="S67" s="52" t="s">
        <v>217</v>
      </c>
      <c r="T67" s="53"/>
      <c r="U67" s="53"/>
      <c r="V67" s="27" t="s">
        <v>16427</v>
      </c>
    </row>
    <row r="68" spans="9:22" ht="15" customHeight="1">
      <c r="K68" s="59"/>
      <c r="L68" s="59"/>
      <c r="M68" s="60" t="s">
        <v>218</v>
      </c>
      <c r="N68" s="51" t="s">
        <v>68</v>
      </c>
      <c r="O68" s="51" t="s">
        <v>111</v>
      </c>
      <c r="P68" s="52" t="s">
        <v>16431</v>
      </c>
      <c r="Q68" s="53" t="s">
        <v>112</v>
      </c>
      <c r="R68" s="54">
        <v>5033</v>
      </c>
      <c r="S68" s="52" t="s">
        <v>219</v>
      </c>
      <c r="T68" s="53"/>
      <c r="U68" s="53"/>
      <c r="V68" s="27" t="s">
        <v>16428</v>
      </c>
    </row>
    <row r="69" spans="9:22" ht="15" customHeight="1">
      <c r="M69" s="60" t="s">
        <v>220</v>
      </c>
      <c r="N69" s="51" t="s">
        <v>68</v>
      </c>
      <c r="O69" s="51" t="s">
        <v>111</v>
      </c>
      <c r="P69" s="52" t="s">
        <v>16432</v>
      </c>
      <c r="Q69" s="53" t="s">
        <v>112</v>
      </c>
      <c r="R69" s="54">
        <v>412</v>
      </c>
      <c r="S69" s="52" t="s">
        <v>221</v>
      </c>
      <c r="T69" s="53"/>
      <c r="U69" s="53"/>
      <c r="V69" s="27" t="s">
        <v>16429</v>
      </c>
    </row>
    <row r="70" spans="9:22" ht="15" customHeight="1">
      <c r="I70" s="59"/>
      <c r="J70" s="59"/>
      <c r="M70" s="60" t="s">
        <v>222</v>
      </c>
      <c r="N70" s="51" t="s">
        <v>68</v>
      </c>
      <c r="O70" s="51" t="s">
        <v>111</v>
      </c>
      <c r="P70" s="52" t="s">
        <v>16433</v>
      </c>
      <c r="Q70" s="53" t="s">
        <v>112</v>
      </c>
      <c r="R70" s="54">
        <v>265</v>
      </c>
      <c r="S70" s="52" t="s">
        <v>223</v>
      </c>
      <c r="T70" s="53"/>
      <c r="U70" s="53"/>
      <c r="V70" s="27" t="s">
        <v>16430</v>
      </c>
    </row>
    <row r="71" spans="9:22" ht="15" customHeight="1">
      <c r="I71" s="59"/>
      <c r="J71" s="59"/>
      <c r="M71" s="60" t="s">
        <v>224</v>
      </c>
      <c r="N71" s="51" t="s">
        <v>68</v>
      </c>
      <c r="O71" s="51" t="s">
        <v>111</v>
      </c>
      <c r="P71" s="52" t="s">
        <v>16434</v>
      </c>
      <c r="Q71" s="53" t="s">
        <v>112</v>
      </c>
      <c r="R71" s="54">
        <v>495</v>
      </c>
      <c r="S71" s="52" t="s">
        <v>225</v>
      </c>
      <c r="T71" s="53"/>
      <c r="U71" s="53"/>
      <c r="V71" s="27" t="s">
        <v>16431</v>
      </c>
    </row>
    <row r="72" spans="9:22" ht="15" customHeight="1">
      <c r="M72" s="60" t="s">
        <v>226</v>
      </c>
      <c r="N72" s="51" t="s">
        <v>68</v>
      </c>
      <c r="O72" s="51" t="s">
        <v>111</v>
      </c>
      <c r="P72" s="52" t="s">
        <v>16435</v>
      </c>
      <c r="Q72" s="53" t="s">
        <v>112</v>
      </c>
      <c r="R72" s="54">
        <v>405</v>
      </c>
      <c r="S72" s="52" t="s">
        <v>227</v>
      </c>
      <c r="T72" s="53"/>
      <c r="U72" s="53"/>
      <c r="V72" s="27" t="s">
        <v>16432</v>
      </c>
    </row>
    <row r="73" spans="9:22" ht="15" customHeight="1">
      <c r="M73" s="60" t="s">
        <v>228</v>
      </c>
      <c r="N73" s="51" t="s">
        <v>68</v>
      </c>
      <c r="O73" s="51" t="s">
        <v>111</v>
      </c>
      <c r="P73" s="52" t="s">
        <v>16436</v>
      </c>
      <c r="Q73" s="53" t="s">
        <v>112</v>
      </c>
      <c r="R73" s="54">
        <v>300</v>
      </c>
      <c r="S73" s="52" t="s">
        <v>229</v>
      </c>
      <c r="T73" s="53"/>
      <c r="U73" s="53"/>
      <c r="V73" s="27" t="s">
        <v>16433</v>
      </c>
    </row>
    <row r="74" spans="9:22" ht="15" customHeight="1">
      <c r="M74" s="60" t="s">
        <v>230</v>
      </c>
      <c r="N74" s="51" t="s">
        <v>68</v>
      </c>
      <c r="O74" s="51" t="s">
        <v>111</v>
      </c>
      <c r="P74" s="52" t="s">
        <v>16437</v>
      </c>
      <c r="Q74" s="53" t="s">
        <v>112</v>
      </c>
      <c r="R74" s="54">
        <v>1347</v>
      </c>
      <c r="S74" s="52" t="s">
        <v>231</v>
      </c>
      <c r="T74" s="53"/>
      <c r="U74" s="53"/>
      <c r="V74" s="27" t="s">
        <v>16434</v>
      </c>
    </row>
    <row r="75" spans="9:22" ht="15" customHeight="1">
      <c r="M75" s="60" t="s">
        <v>232</v>
      </c>
      <c r="N75" s="51" t="s">
        <v>68</v>
      </c>
      <c r="O75" s="51" t="s">
        <v>111</v>
      </c>
      <c r="P75" s="52" t="s">
        <v>16438</v>
      </c>
      <c r="Q75" s="53" t="s">
        <v>112</v>
      </c>
      <c r="R75" s="54">
        <v>440</v>
      </c>
      <c r="S75" s="52" t="s">
        <v>233</v>
      </c>
      <c r="T75" s="53"/>
      <c r="U75" s="53"/>
      <c r="V75" s="27" t="s">
        <v>16435</v>
      </c>
    </row>
    <row r="76" spans="9:22" ht="15" customHeight="1">
      <c r="M76" s="60" t="s">
        <v>234</v>
      </c>
      <c r="N76" s="51" t="s">
        <v>68</v>
      </c>
      <c r="O76" s="51" t="s">
        <v>111</v>
      </c>
      <c r="P76" s="52" t="s">
        <v>16439</v>
      </c>
      <c r="Q76" s="53" t="s">
        <v>112</v>
      </c>
      <c r="R76" s="54">
        <v>955</v>
      </c>
      <c r="S76" s="52" t="s">
        <v>235</v>
      </c>
      <c r="T76" s="53"/>
      <c r="U76" s="53"/>
      <c r="V76" s="27" t="s">
        <v>16436</v>
      </c>
    </row>
    <row r="77" spans="9:22" ht="15" customHeight="1">
      <c r="M77" s="60" t="s">
        <v>236</v>
      </c>
      <c r="N77" s="51" t="s">
        <v>68</v>
      </c>
      <c r="O77" s="51" t="s">
        <v>111</v>
      </c>
      <c r="P77" s="52" t="s">
        <v>16440</v>
      </c>
      <c r="Q77" s="53" t="s">
        <v>112</v>
      </c>
      <c r="R77" s="54">
        <v>323</v>
      </c>
      <c r="S77" s="52" t="s">
        <v>237</v>
      </c>
      <c r="T77" s="53"/>
      <c r="U77" s="53"/>
      <c r="V77" s="27" t="s">
        <v>16437</v>
      </c>
    </row>
    <row r="78" spans="9:22" ht="15" customHeight="1">
      <c r="M78" s="60" t="s">
        <v>238</v>
      </c>
      <c r="N78" s="51" t="s">
        <v>68</v>
      </c>
      <c r="O78" s="51" t="s">
        <v>111</v>
      </c>
      <c r="P78" s="52" t="s">
        <v>16441</v>
      </c>
      <c r="Q78" s="53" t="s">
        <v>112</v>
      </c>
      <c r="R78" s="54">
        <v>1036</v>
      </c>
      <c r="S78" s="52" t="s">
        <v>239</v>
      </c>
      <c r="T78" s="53"/>
      <c r="U78" s="53"/>
      <c r="V78" s="27" t="s">
        <v>16438</v>
      </c>
    </row>
    <row r="79" spans="9:22" ht="15" customHeight="1">
      <c r="M79" s="60" t="s">
        <v>240</v>
      </c>
      <c r="N79" s="51" t="s">
        <v>68</v>
      </c>
      <c r="O79" s="51" t="s">
        <v>111</v>
      </c>
      <c r="P79" s="79" t="s">
        <v>16442</v>
      </c>
      <c r="Q79" s="53" t="s">
        <v>112</v>
      </c>
      <c r="R79" s="54">
        <v>0</v>
      </c>
      <c r="S79" s="52" t="s">
        <v>241</v>
      </c>
      <c r="T79" s="53" t="s">
        <v>242</v>
      </c>
      <c r="U79" s="53"/>
      <c r="V79" s="27" t="s">
        <v>16439</v>
      </c>
    </row>
    <row r="80" spans="9:22" ht="15" customHeight="1">
      <c r="M80" s="60" t="s">
        <v>243</v>
      </c>
      <c r="N80" s="51" t="s">
        <v>68</v>
      </c>
      <c r="O80" s="51" t="s">
        <v>111</v>
      </c>
      <c r="P80" s="52" t="s">
        <v>16443</v>
      </c>
      <c r="Q80" s="53" t="s">
        <v>112</v>
      </c>
      <c r="R80" s="54">
        <v>170</v>
      </c>
      <c r="S80" s="52" t="s">
        <v>244</v>
      </c>
      <c r="T80" s="53"/>
      <c r="U80" s="53"/>
      <c r="V80" s="27" t="s">
        <v>16440</v>
      </c>
    </row>
    <row r="81" spans="13:22" ht="15" customHeight="1">
      <c r="M81" s="60" t="s">
        <v>245</v>
      </c>
      <c r="N81" s="51" t="s">
        <v>68</v>
      </c>
      <c r="O81" s="51" t="s">
        <v>111</v>
      </c>
      <c r="P81" s="52" t="s">
        <v>16444</v>
      </c>
      <c r="Q81" s="53" t="s">
        <v>112</v>
      </c>
      <c r="R81" s="54">
        <v>184</v>
      </c>
      <c r="S81" s="52" t="s">
        <v>246</v>
      </c>
      <c r="T81" s="53"/>
      <c r="U81" s="53"/>
      <c r="V81" s="27" t="s">
        <v>16441</v>
      </c>
    </row>
    <row r="82" spans="13:22" ht="15" customHeight="1">
      <c r="M82" s="60" t="s">
        <v>247</v>
      </c>
      <c r="N82" s="51" t="s">
        <v>68</v>
      </c>
      <c r="O82" s="51" t="s">
        <v>111</v>
      </c>
      <c r="P82" s="52" t="s">
        <v>16445</v>
      </c>
      <c r="Q82" s="53" t="s">
        <v>112</v>
      </c>
      <c r="R82" s="54">
        <v>593</v>
      </c>
      <c r="S82" s="52" t="s">
        <v>248</v>
      </c>
      <c r="T82" s="53"/>
      <c r="U82" s="53"/>
      <c r="V82" s="27" t="s">
        <v>16442</v>
      </c>
    </row>
    <row r="83" spans="13:22" ht="15" customHeight="1">
      <c r="M83" s="60" t="s">
        <v>249</v>
      </c>
      <c r="N83" s="51" t="s">
        <v>68</v>
      </c>
      <c r="O83" s="51" t="s">
        <v>111</v>
      </c>
      <c r="P83" s="52" t="s">
        <v>16446</v>
      </c>
      <c r="Q83" s="53" t="s">
        <v>112</v>
      </c>
      <c r="R83" s="54">
        <v>2210</v>
      </c>
      <c r="S83" s="52" t="s">
        <v>250</v>
      </c>
      <c r="T83" s="53"/>
      <c r="U83" s="53"/>
      <c r="V83" s="27" t="s">
        <v>16443</v>
      </c>
    </row>
    <row r="84" spans="13:22">
      <c r="M84" s="60" t="s">
        <v>251</v>
      </c>
      <c r="N84" s="51" t="s">
        <v>68</v>
      </c>
      <c r="O84" s="51" t="s">
        <v>111</v>
      </c>
      <c r="P84" s="52" t="s">
        <v>16447</v>
      </c>
      <c r="Q84" s="53" t="s">
        <v>112</v>
      </c>
      <c r="R84" s="54">
        <v>311</v>
      </c>
      <c r="S84" s="52" t="s">
        <v>252</v>
      </c>
      <c r="T84" s="53"/>
      <c r="U84" s="53"/>
      <c r="V84" s="27" t="s">
        <v>16444</v>
      </c>
    </row>
    <row r="85" spans="13:22" ht="15" customHeight="1">
      <c r="M85" s="60" t="s">
        <v>253</v>
      </c>
      <c r="N85" s="51" t="s">
        <v>68</v>
      </c>
      <c r="O85" s="51" t="s">
        <v>111</v>
      </c>
      <c r="P85" s="52" t="s">
        <v>16448</v>
      </c>
      <c r="Q85" s="53" t="s">
        <v>112</v>
      </c>
      <c r="R85" s="54">
        <v>510</v>
      </c>
      <c r="S85" s="52" t="s">
        <v>254</v>
      </c>
      <c r="T85" s="53"/>
      <c r="U85" s="53"/>
      <c r="V85" s="27" t="s">
        <v>16445</v>
      </c>
    </row>
    <row r="86" spans="13:22" ht="11.25" customHeight="1">
      <c r="M86" s="60" t="s">
        <v>255</v>
      </c>
      <c r="N86" s="51" t="s">
        <v>68</v>
      </c>
      <c r="O86" s="51" t="s">
        <v>111</v>
      </c>
      <c r="P86" s="52" t="s">
        <v>16449</v>
      </c>
      <c r="Q86" s="53" t="s">
        <v>112</v>
      </c>
      <c r="R86" s="54">
        <v>440</v>
      </c>
      <c r="S86" s="52" t="s">
        <v>256</v>
      </c>
      <c r="T86" s="53"/>
      <c r="U86" s="53"/>
      <c r="V86" s="27" t="s">
        <v>16446</v>
      </c>
    </row>
    <row r="87" spans="13:22" ht="15" customHeight="1">
      <c r="M87" s="60" t="s">
        <v>257</v>
      </c>
      <c r="N87" s="51" t="s">
        <v>68</v>
      </c>
      <c r="O87" s="51" t="s">
        <v>111</v>
      </c>
      <c r="P87" s="52" t="s">
        <v>16450</v>
      </c>
      <c r="Q87" s="53" t="s">
        <v>112</v>
      </c>
      <c r="R87" s="54">
        <v>490</v>
      </c>
      <c r="S87" s="52" t="s">
        <v>258</v>
      </c>
      <c r="T87" s="53"/>
      <c r="U87" s="53"/>
      <c r="V87" s="27" t="s">
        <v>16447</v>
      </c>
    </row>
    <row r="88" spans="13:22" ht="15" customHeight="1">
      <c r="M88" s="60" t="s">
        <v>259</v>
      </c>
      <c r="N88" s="51" t="s">
        <v>68</v>
      </c>
      <c r="O88" s="51" t="s">
        <v>111</v>
      </c>
      <c r="P88" s="52" t="s">
        <v>16451</v>
      </c>
      <c r="Q88" s="53" t="s">
        <v>112</v>
      </c>
      <c r="R88" s="54">
        <v>1378</v>
      </c>
      <c r="S88" s="52" t="s">
        <v>260</v>
      </c>
      <c r="T88" s="53"/>
      <c r="U88" s="53"/>
      <c r="V88" s="27" t="s">
        <v>16448</v>
      </c>
    </row>
    <row r="89" spans="13:22" ht="11.25" customHeight="1">
      <c r="M89" s="60" t="s">
        <v>261</v>
      </c>
      <c r="N89" s="51" t="s">
        <v>68</v>
      </c>
      <c r="O89" s="51" t="s">
        <v>111</v>
      </c>
      <c r="P89" s="52" t="s">
        <v>16452</v>
      </c>
      <c r="Q89" s="53" t="s">
        <v>112</v>
      </c>
      <c r="R89" s="54">
        <v>652</v>
      </c>
      <c r="S89" s="52" t="s">
        <v>262</v>
      </c>
      <c r="T89" s="53"/>
      <c r="U89" s="53"/>
      <c r="V89" s="27" t="s">
        <v>16449</v>
      </c>
    </row>
    <row r="90" spans="13:22" ht="15" customHeight="1">
      <c r="M90" s="60" t="s">
        <v>263</v>
      </c>
      <c r="N90" s="51" t="s">
        <v>68</v>
      </c>
      <c r="O90" s="51" t="s">
        <v>111</v>
      </c>
      <c r="P90" s="52" t="s">
        <v>16453</v>
      </c>
      <c r="Q90" s="53" t="s">
        <v>112</v>
      </c>
      <c r="R90" s="54">
        <v>1928</v>
      </c>
      <c r="S90" s="52" t="s">
        <v>264</v>
      </c>
      <c r="T90" s="53"/>
      <c r="U90" s="53"/>
      <c r="V90" s="27" t="s">
        <v>16450</v>
      </c>
    </row>
    <row r="91" spans="13:22" ht="11.25" customHeight="1">
      <c r="M91" s="60" t="s">
        <v>265</v>
      </c>
      <c r="N91" s="51" t="s">
        <v>68</v>
      </c>
      <c r="O91" s="51" t="s">
        <v>111</v>
      </c>
      <c r="P91" s="52" t="s">
        <v>16454</v>
      </c>
      <c r="Q91" s="53" t="s">
        <v>112</v>
      </c>
      <c r="R91" s="54">
        <v>1599</v>
      </c>
      <c r="S91" s="52" t="s">
        <v>266</v>
      </c>
      <c r="T91" s="53"/>
      <c r="U91" s="53"/>
      <c r="V91" s="27" t="s">
        <v>16451</v>
      </c>
    </row>
    <row r="92" spans="13:22" ht="15" customHeight="1">
      <c r="M92" s="60" t="s">
        <v>267</v>
      </c>
      <c r="N92" s="51" t="s">
        <v>68</v>
      </c>
      <c r="O92" s="51" t="s">
        <v>111</v>
      </c>
      <c r="P92" s="52" t="s">
        <v>16455</v>
      </c>
      <c r="Q92" s="53" t="s">
        <v>112</v>
      </c>
      <c r="R92" s="54">
        <v>1052</v>
      </c>
      <c r="S92" s="52" t="s">
        <v>268</v>
      </c>
      <c r="T92" s="53"/>
      <c r="U92" s="53"/>
      <c r="V92" s="27" t="s">
        <v>16452</v>
      </c>
    </row>
    <row r="93" spans="13:22" ht="15" customHeight="1">
      <c r="M93" s="60" t="s">
        <v>269</v>
      </c>
      <c r="N93" s="51" t="s">
        <v>68</v>
      </c>
      <c r="O93" s="51" t="s">
        <v>111</v>
      </c>
      <c r="P93" s="52" t="s">
        <v>16456</v>
      </c>
      <c r="Q93" s="53" t="s">
        <v>112</v>
      </c>
      <c r="R93" s="54">
        <v>816</v>
      </c>
      <c r="S93" s="52" t="s">
        <v>270</v>
      </c>
      <c r="T93" s="53"/>
      <c r="U93" s="53"/>
      <c r="V93" s="27" t="s">
        <v>16453</v>
      </c>
    </row>
    <row r="94" spans="13:22" ht="15" customHeight="1">
      <c r="M94" s="60" t="s">
        <v>271</v>
      </c>
      <c r="N94" s="51" t="s">
        <v>68</v>
      </c>
      <c r="O94" s="51" t="s">
        <v>111</v>
      </c>
      <c r="P94" s="52" t="s">
        <v>16457</v>
      </c>
      <c r="Q94" s="53" t="s">
        <v>112</v>
      </c>
      <c r="R94" s="54">
        <v>652</v>
      </c>
      <c r="S94" s="52" t="s">
        <v>272</v>
      </c>
      <c r="T94" s="53"/>
      <c r="U94" s="53"/>
      <c r="V94" s="27" t="s">
        <v>16454</v>
      </c>
    </row>
    <row r="95" spans="13:22" ht="15" customHeight="1">
      <c r="M95" s="60" t="s">
        <v>273</v>
      </c>
      <c r="N95" s="51" t="s">
        <v>68</v>
      </c>
      <c r="O95" s="51" t="s">
        <v>111</v>
      </c>
      <c r="P95" s="52" t="s">
        <v>16458</v>
      </c>
      <c r="Q95" s="53" t="s">
        <v>112</v>
      </c>
      <c r="R95" s="54">
        <v>4459</v>
      </c>
      <c r="S95" s="52" t="s">
        <v>274</v>
      </c>
      <c r="T95" s="53"/>
      <c r="U95" s="53"/>
      <c r="V95" s="27" t="s">
        <v>16455</v>
      </c>
    </row>
    <row r="96" spans="13:22" ht="15" customHeight="1">
      <c r="M96" s="60" t="s">
        <v>275</v>
      </c>
      <c r="N96" s="51" t="s">
        <v>68</v>
      </c>
      <c r="O96" s="51" t="s">
        <v>111</v>
      </c>
      <c r="P96" s="52" t="s">
        <v>16459</v>
      </c>
      <c r="Q96" s="53" t="s">
        <v>112</v>
      </c>
      <c r="R96" s="54">
        <v>686</v>
      </c>
      <c r="S96" s="52" t="s">
        <v>276</v>
      </c>
      <c r="T96" s="53"/>
      <c r="U96" s="53"/>
      <c r="V96" s="27" t="s">
        <v>16456</v>
      </c>
    </row>
    <row r="97" spans="13:22" ht="15" customHeight="1">
      <c r="M97" s="60" t="s">
        <v>277</v>
      </c>
      <c r="N97" s="51" t="s">
        <v>68</v>
      </c>
      <c r="O97" s="51" t="s">
        <v>111</v>
      </c>
      <c r="P97" s="52" t="s">
        <v>16460</v>
      </c>
      <c r="Q97" s="53" t="s">
        <v>112</v>
      </c>
      <c r="R97" s="54">
        <v>302</v>
      </c>
      <c r="S97" s="52" t="s">
        <v>278</v>
      </c>
      <c r="T97" s="53"/>
      <c r="U97" s="53"/>
      <c r="V97" s="27" t="s">
        <v>16457</v>
      </c>
    </row>
    <row r="98" spans="13:22" ht="15" customHeight="1">
      <c r="M98" s="60" t="s">
        <v>279</v>
      </c>
      <c r="N98" s="51" t="s">
        <v>68</v>
      </c>
      <c r="O98" s="51" t="s">
        <v>111</v>
      </c>
      <c r="P98" s="52" t="s">
        <v>16461</v>
      </c>
      <c r="Q98" s="53" t="s">
        <v>112</v>
      </c>
      <c r="R98" s="54">
        <v>243</v>
      </c>
      <c r="S98" s="52" t="s">
        <v>280</v>
      </c>
      <c r="T98" s="53"/>
      <c r="U98" s="53"/>
      <c r="V98" s="27" t="s">
        <v>16458</v>
      </c>
    </row>
    <row r="99" spans="13:22" ht="15" customHeight="1">
      <c r="M99" s="60" t="s">
        <v>281</v>
      </c>
      <c r="N99" s="51" t="s">
        <v>68</v>
      </c>
      <c r="O99" s="51" t="s">
        <v>111</v>
      </c>
      <c r="P99" s="52" t="s">
        <v>16462</v>
      </c>
      <c r="Q99" s="53" t="s">
        <v>112</v>
      </c>
      <c r="R99" s="54">
        <v>479</v>
      </c>
      <c r="S99" s="52" t="s">
        <v>282</v>
      </c>
      <c r="T99" s="53"/>
      <c r="U99" s="53"/>
      <c r="V99" s="27" t="s">
        <v>16459</v>
      </c>
    </row>
    <row r="100" spans="13:22" ht="15" customHeight="1">
      <c r="M100" s="60" t="s">
        <v>283</v>
      </c>
      <c r="N100" s="51" t="s">
        <v>68</v>
      </c>
      <c r="O100" s="51" t="s">
        <v>111</v>
      </c>
      <c r="P100" s="52" t="s">
        <v>16463</v>
      </c>
      <c r="Q100" s="53" t="s">
        <v>112</v>
      </c>
      <c r="R100" s="54">
        <v>303</v>
      </c>
      <c r="S100" s="52" t="s">
        <v>284</v>
      </c>
      <c r="T100" s="53"/>
      <c r="U100" s="53"/>
      <c r="V100" s="27" t="s">
        <v>16460</v>
      </c>
    </row>
    <row r="101" spans="13:22" ht="15" customHeight="1">
      <c r="M101" s="60" t="s">
        <v>285</v>
      </c>
      <c r="N101" s="51" t="s">
        <v>68</v>
      </c>
      <c r="O101" s="51" t="s">
        <v>111</v>
      </c>
      <c r="P101" s="52" t="s">
        <v>16464</v>
      </c>
      <c r="Q101" s="53" t="s">
        <v>112</v>
      </c>
      <c r="R101" s="54">
        <v>659</v>
      </c>
      <c r="S101" s="52" t="s">
        <v>286</v>
      </c>
      <c r="T101" s="53"/>
      <c r="U101" s="53"/>
      <c r="V101" s="27" t="s">
        <v>16461</v>
      </c>
    </row>
    <row r="102" spans="13:22" ht="15" customHeight="1">
      <c r="M102" s="60" t="s">
        <v>287</v>
      </c>
      <c r="N102" s="51" t="s">
        <v>68</v>
      </c>
      <c r="O102" s="51" t="s">
        <v>111</v>
      </c>
      <c r="P102" s="52" t="s">
        <v>16465</v>
      </c>
      <c r="Q102" s="53" t="s">
        <v>112</v>
      </c>
      <c r="R102" s="54">
        <v>817</v>
      </c>
      <c r="S102" s="52" t="s">
        <v>288</v>
      </c>
      <c r="T102" s="53"/>
      <c r="U102" s="53"/>
      <c r="V102" s="27" t="s">
        <v>16462</v>
      </c>
    </row>
    <row r="103" spans="13:22" ht="15" customHeight="1">
      <c r="M103" s="60" t="s">
        <v>289</v>
      </c>
      <c r="N103" s="51" t="s">
        <v>68</v>
      </c>
      <c r="O103" s="51" t="s">
        <v>111</v>
      </c>
      <c r="P103" s="79" t="s">
        <v>16466</v>
      </c>
      <c r="Q103" s="53" t="s">
        <v>112</v>
      </c>
      <c r="R103" s="54">
        <v>0</v>
      </c>
      <c r="S103" s="52" t="s">
        <v>291</v>
      </c>
      <c r="T103" s="53" t="s">
        <v>242</v>
      </c>
      <c r="U103" s="53"/>
      <c r="V103" s="27" t="s">
        <v>16463</v>
      </c>
    </row>
    <row r="104" spans="13:22" ht="15" customHeight="1">
      <c r="M104" s="60" t="s">
        <v>292</v>
      </c>
      <c r="N104" s="51" t="s">
        <v>68</v>
      </c>
      <c r="O104" s="51" t="s">
        <v>111</v>
      </c>
      <c r="P104" s="52" t="s">
        <v>16467</v>
      </c>
      <c r="Q104" s="53" t="s">
        <v>112</v>
      </c>
      <c r="R104" s="54">
        <v>78</v>
      </c>
      <c r="S104" s="52" t="s">
        <v>293</v>
      </c>
      <c r="T104" s="53"/>
      <c r="U104" s="53"/>
      <c r="V104" s="27" t="s">
        <v>16464</v>
      </c>
    </row>
    <row r="105" spans="13:22" ht="15" customHeight="1">
      <c r="M105" s="60" t="s">
        <v>294</v>
      </c>
      <c r="N105" s="51" t="s">
        <v>68</v>
      </c>
      <c r="O105" s="51" t="s">
        <v>111</v>
      </c>
      <c r="P105" s="52" t="s">
        <v>16468</v>
      </c>
      <c r="Q105" s="53" t="s">
        <v>112</v>
      </c>
      <c r="R105" s="54">
        <v>1318</v>
      </c>
      <c r="S105" s="52" t="s">
        <v>295</v>
      </c>
      <c r="T105" s="53"/>
      <c r="U105" s="53"/>
      <c r="V105" s="27" t="s">
        <v>16465</v>
      </c>
    </row>
    <row r="106" spans="13:22" ht="15" customHeight="1">
      <c r="M106" s="60" t="s">
        <v>296</v>
      </c>
      <c r="N106" s="51" t="s">
        <v>68</v>
      </c>
      <c r="O106" s="51" t="s">
        <v>111</v>
      </c>
      <c r="P106" s="52" t="s">
        <v>16469</v>
      </c>
      <c r="Q106" s="53" t="s">
        <v>112</v>
      </c>
      <c r="R106" s="54">
        <v>1294</v>
      </c>
      <c r="S106" s="52" t="s">
        <v>297</v>
      </c>
      <c r="T106" s="53"/>
      <c r="U106" s="53"/>
      <c r="V106" s="27" t="s">
        <v>16466</v>
      </c>
    </row>
    <row r="107" spans="13:22" ht="11.25" customHeight="1">
      <c r="M107" s="60" t="s">
        <v>298</v>
      </c>
      <c r="N107" s="51" t="s">
        <v>68</v>
      </c>
      <c r="O107" s="51" t="s">
        <v>111</v>
      </c>
      <c r="P107" s="52" t="s">
        <v>16470</v>
      </c>
      <c r="Q107" s="53" t="s">
        <v>112</v>
      </c>
      <c r="R107" s="54">
        <v>181</v>
      </c>
      <c r="S107" s="52" t="s">
        <v>299</v>
      </c>
      <c r="T107" s="53"/>
      <c r="U107" s="53"/>
      <c r="V107" s="27" t="s">
        <v>16467</v>
      </c>
    </row>
    <row r="108" spans="13:22" ht="11.25" customHeight="1">
      <c r="M108" s="60" t="s">
        <v>300</v>
      </c>
      <c r="N108" s="51" t="s">
        <v>68</v>
      </c>
      <c r="O108" s="51" t="s">
        <v>111</v>
      </c>
      <c r="P108" s="52" t="s">
        <v>16471</v>
      </c>
      <c r="Q108" s="53" t="s">
        <v>112</v>
      </c>
      <c r="R108" s="54">
        <v>1262</v>
      </c>
      <c r="S108" s="52" t="s">
        <v>301</v>
      </c>
      <c r="T108" s="53"/>
      <c r="U108" s="53"/>
      <c r="V108" s="27" t="s">
        <v>16468</v>
      </c>
    </row>
    <row r="109" spans="13:22" ht="11.25" customHeight="1">
      <c r="M109" s="60" t="s">
        <v>302</v>
      </c>
      <c r="N109" s="51" t="s">
        <v>68</v>
      </c>
      <c r="O109" s="51" t="s">
        <v>111</v>
      </c>
      <c r="P109" s="52" t="s">
        <v>16472</v>
      </c>
      <c r="Q109" s="53" t="s">
        <v>112</v>
      </c>
      <c r="R109" s="54">
        <v>2104</v>
      </c>
      <c r="S109" s="52" t="s">
        <v>303</v>
      </c>
      <c r="T109" s="53"/>
      <c r="U109" s="53"/>
      <c r="V109" s="27" t="s">
        <v>16469</v>
      </c>
    </row>
    <row r="110" spans="13:22" ht="15" customHeight="1">
      <c r="M110" s="60" t="s">
        <v>304</v>
      </c>
      <c r="N110" s="51" t="s">
        <v>68</v>
      </c>
      <c r="O110" s="51" t="s">
        <v>111</v>
      </c>
      <c r="P110" s="52" t="s">
        <v>16473</v>
      </c>
      <c r="Q110" s="53" t="s">
        <v>112</v>
      </c>
      <c r="R110" s="54">
        <v>589</v>
      </c>
      <c r="S110" s="52" t="s">
        <v>305</v>
      </c>
      <c r="T110" s="53"/>
      <c r="U110" s="53"/>
      <c r="V110" s="27" t="s">
        <v>16470</v>
      </c>
    </row>
    <row r="111" spans="13:22" ht="15" customHeight="1">
      <c r="M111" s="60" t="s">
        <v>306</v>
      </c>
      <c r="N111" s="51" t="s">
        <v>68</v>
      </c>
      <c r="O111" s="51" t="s">
        <v>111</v>
      </c>
      <c r="P111" s="52" t="s">
        <v>16474</v>
      </c>
      <c r="Q111" s="53" t="s">
        <v>112</v>
      </c>
      <c r="R111" s="54">
        <v>955</v>
      </c>
      <c r="S111" s="52" t="s">
        <v>307</v>
      </c>
      <c r="T111" s="53"/>
      <c r="U111" s="53"/>
      <c r="V111" s="27" t="s">
        <v>16471</v>
      </c>
    </row>
    <row r="112" spans="13:22">
      <c r="M112" s="60" t="s">
        <v>308</v>
      </c>
      <c r="N112" s="51" t="s">
        <v>68</v>
      </c>
      <c r="O112" s="51" t="s">
        <v>111</v>
      </c>
      <c r="P112" s="52" t="s">
        <v>16475</v>
      </c>
      <c r="Q112" s="53" t="s">
        <v>112</v>
      </c>
      <c r="R112" s="54">
        <v>199</v>
      </c>
      <c r="S112" s="52" t="s">
        <v>309</v>
      </c>
      <c r="T112" s="53"/>
      <c r="U112" s="53"/>
      <c r="V112" s="27" t="s">
        <v>16472</v>
      </c>
    </row>
    <row r="113" spans="13:22" ht="11.25" customHeight="1">
      <c r="M113" s="60" t="s">
        <v>310</v>
      </c>
      <c r="N113" s="51" t="s">
        <v>68</v>
      </c>
      <c r="O113" s="51" t="s">
        <v>111</v>
      </c>
      <c r="P113" s="52" t="s">
        <v>16476</v>
      </c>
      <c r="Q113" s="53" t="s">
        <v>112</v>
      </c>
      <c r="R113" s="54">
        <v>190</v>
      </c>
      <c r="S113" s="52" t="s">
        <v>311</v>
      </c>
      <c r="T113" s="53"/>
      <c r="U113" s="53"/>
      <c r="V113" s="27" t="s">
        <v>16473</v>
      </c>
    </row>
    <row r="114" spans="13:22">
      <c r="M114" s="60" t="s">
        <v>312</v>
      </c>
      <c r="N114" s="51" t="s">
        <v>68</v>
      </c>
      <c r="O114" s="51" t="s">
        <v>111</v>
      </c>
      <c r="P114" s="52" t="s">
        <v>16477</v>
      </c>
      <c r="Q114" s="53" t="s">
        <v>112</v>
      </c>
      <c r="R114" s="54">
        <v>149</v>
      </c>
      <c r="S114" s="52" t="s">
        <v>313</v>
      </c>
      <c r="T114" s="53"/>
      <c r="U114" s="53"/>
      <c r="V114" s="27" t="s">
        <v>16474</v>
      </c>
    </row>
    <row r="115" spans="13:22">
      <c r="M115" s="60" t="s">
        <v>314</v>
      </c>
      <c r="N115" s="51" t="s">
        <v>68</v>
      </c>
      <c r="O115" s="51" t="s">
        <v>111</v>
      </c>
      <c r="P115" s="52" t="s">
        <v>16478</v>
      </c>
      <c r="Q115" s="53" t="s">
        <v>112</v>
      </c>
      <c r="R115" s="54">
        <v>562</v>
      </c>
      <c r="S115" s="52" t="s">
        <v>315</v>
      </c>
      <c r="T115" s="53"/>
      <c r="U115" s="53"/>
      <c r="V115" s="27" t="s">
        <v>16475</v>
      </c>
    </row>
    <row r="116" spans="13:22">
      <c r="M116" s="60" t="s">
        <v>316</v>
      </c>
      <c r="N116" s="51" t="s">
        <v>68</v>
      </c>
      <c r="O116" s="51" t="s">
        <v>111</v>
      </c>
      <c r="P116" s="52" t="s">
        <v>16479</v>
      </c>
      <c r="Q116" s="53" t="s">
        <v>112</v>
      </c>
      <c r="R116" s="54">
        <v>251</v>
      </c>
      <c r="S116" s="52" t="s">
        <v>317</v>
      </c>
      <c r="T116" s="53"/>
      <c r="U116" s="53"/>
      <c r="V116" s="27" t="s">
        <v>16476</v>
      </c>
    </row>
    <row r="117" spans="13:22" ht="11.25" customHeight="1">
      <c r="M117" s="60" t="s">
        <v>318</v>
      </c>
      <c r="N117" s="51" t="s">
        <v>68</v>
      </c>
      <c r="O117" s="51" t="s">
        <v>111</v>
      </c>
      <c r="P117" s="52" t="s">
        <v>16480</v>
      </c>
      <c r="Q117" s="53" t="s">
        <v>112</v>
      </c>
      <c r="R117" s="54">
        <v>237</v>
      </c>
      <c r="S117" s="52" t="s">
        <v>319</v>
      </c>
      <c r="T117" s="53"/>
      <c r="U117" s="53"/>
      <c r="V117" s="27" t="s">
        <v>16477</v>
      </c>
    </row>
    <row r="118" spans="13:22" ht="15" customHeight="1">
      <c r="M118" s="60" t="s">
        <v>320</v>
      </c>
      <c r="N118" s="51" t="s">
        <v>68</v>
      </c>
      <c r="O118" s="51" t="s">
        <v>111</v>
      </c>
      <c r="P118" s="52" t="s">
        <v>16481</v>
      </c>
      <c r="Q118" s="53" t="s">
        <v>112</v>
      </c>
      <c r="R118" s="54">
        <v>619</v>
      </c>
      <c r="S118" s="52" t="s">
        <v>321</v>
      </c>
      <c r="T118" s="53"/>
      <c r="U118" s="53"/>
      <c r="V118" s="27" t="s">
        <v>16478</v>
      </c>
    </row>
    <row r="119" spans="13:22" ht="15" customHeight="1">
      <c r="M119" s="60" t="s">
        <v>322</v>
      </c>
      <c r="N119" s="51" t="s">
        <v>68</v>
      </c>
      <c r="O119" s="51" t="s">
        <v>111</v>
      </c>
      <c r="P119" s="52" t="s">
        <v>16482</v>
      </c>
      <c r="Q119" s="53" t="s">
        <v>112</v>
      </c>
      <c r="R119" s="54">
        <v>307</v>
      </c>
      <c r="S119" s="52" t="s">
        <v>323</v>
      </c>
      <c r="T119" s="53"/>
      <c r="U119" s="53"/>
      <c r="V119" s="27" t="s">
        <v>16479</v>
      </c>
    </row>
    <row r="120" spans="13:22" ht="15" customHeight="1">
      <c r="M120" s="60" t="s">
        <v>324</v>
      </c>
      <c r="N120" s="51" t="s">
        <v>68</v>
      </c>
      <c r="O120" s="51" t="s">
        <v>111</v>
      </c>
      <c r="P120" s="52" t="s">
        <v>16483</v>
      </c>
      <c r="Q120" s="53" t="s">
        <v>112</v>
      </c>
      <c r="R120" s="54">
        <v>532</v>
      </c>
      <c r="S120" s="52" t="s">
        <v>325</v>
      </c>
      <c r="T120" s="53"/>
      <c r="U120" s="53"/>
      <c r="V120" s="27" t="s">
        <v>16480</v>
      </c>
    </row>
    <row r="121" spans="13:22" ht="15" customHeight="1">
      <c r="M121" s="60" t="s">
        <v>326</v>
      </c>
      <c r="N121" s="51" t="s">
        <v>68</v>
      </c>
      <c r="O121" s="51" t="s">
        <v>111</v>
      </c>
      <c r="P121" s="52" t="s">
        <v>16484</v>
      </c>
      <c r="Q121" s="53" t="s">
        <v>112</v>
      </c>
      <c r="R121" s="54">
        <v>293</v>
      </c>
      <c r="S121" s="52" t="s">
        <v>327</v>
      </c>
      <c r="T121" s="53"/>
      <c r="U121" s="53"/>
      <c r="V121" s="27" t="s">
        <v>16481</v>
      </c>
    </row>
    <row r="122" spans="13:22" ht="15" customHeight="1">
      <c r="M122" s="60" t="s">
        <v>328</v>
      </c>
      <c r="N122" s="51" t="s">
        <v>68</v>
      </c>
      <c r="O122" s="51" t="s">
        <v>111</v>
      </c>
      <c r="P122" s="52" t="s">
        <v>16485</v>
      </c>
      <c r="Q122" s="53" t="s">
        <v>112</v>
      </c>
      <c r="R122" s="54">
        <v>304</v>
      </c>
      <c r="S122" s="52" t="s">
        <v>329</v>
      </c>
      <c r="T122" s="53"/>
      <c r="U122" s="53"/>
      <c r="V122" s="27" t="s">
        <v>16482</v>
      </c>
    </row>
    <row r="123" spans="13:22" ht="15" customHeight="1">
      <c r="M123" s="60" t="s">
        <v>330</v>
      </c>
      <c r="N123" s="51" t="s">
        <v>68</v>
      </c>
      <c r="O123" s="51" t="s">
        <v>111</v>
      </c>
      <c r="P123" s="52" t="s">
        <v>16486</v>
      </c>
      <c r="Q123" s="53" t="s">
        <v>112</v>
      </c>
      <c r="R123" s="54">
        <v>1385</v>
      </c>
      <c r="S123" s="52" t="s">
        <v>331</v>
      </c>
      <c r="T123" s="53"/>
      <c r="U123" s="53"/>
      <c r="V123" s="27" t="s">
        <v>16483</v>
      </c>
    </row>
    <row r="124" spans="13:22" ht="15" customHeight="1">
      <c r="M124" s="60" t="s">
        <v>332</v>
      </c>
      <c r="N124" s="51" t="s">
        <v>68</v>
      </c>
      <c r="O124" s="51" t="s">
        <v>111</v>
      </c>
      <c r="P124" s="52" t="s">
        <v>16487</v>
      </c>
      <c r="Q124" s="53" t="s">
        <v>112</v>
      </c>
      <c r="R124" s="54">
        <v>417</v>
      </c>
      <c r="S124" s="52" t="s">
        <v>333</v>
      </c>
      <c r="T124" s="53"/>
      <c r="U124" s="53"/>
      <c r="V124" s="27" t="s">
        <v>16484</v>
      </c>
    </row>
    <row r="125" spans="13:22">
      <c r="M125" s="60" t="s">
        <v>334</v>
      </c>
      <c r="N125" s="51" t="s">
        <v>68</v>
      </c>
      <c r="O125" s="51" t="s">
        <v>111</v>
      </c>
      <c r="P125" s="52" t="s">
        <v>16488</v>
      </c>
      <c r="Q125" s="53" t="s">
        <v>112</v>
      </c>
      <c r="R125" s="54">
        <v>711</v>
      </c>
      <c r="S125" s="52" t="s">
        <v>335</v>
      </c>
      <c r="T125" s="53"/>
      <c r="U125" s="53"/>
      <c r="V125" s="27" t="s">
        <v>16485</v>
      </c>
    </row>
    <row r="126" spans="13:22" ht="11.25" customHeight="1">
      <c r="M126" s="60" t="s">
        <v>336</v>
      </c>
      <c r="N126" s="51" t="s">
        <v>68</v>
      </c>
      <c r="O126" s="51" t="s">
        <v>111</v>
      </c>
      <c r="P126" s="52" t="s">
        <v>16489</v>
      </c>
      <c r="Q126" s="53" t="s">
        <v>112</v>
      </c>
      <c r="R126" s="54">
        <v>627</v>
      </c>
      <c r="S126" s="52" t="s">
        <v>337</v>
      </c>
      <c r="T126" s="53"/>
      <c r="U126" s="53"/>
      <c r="V126" s="27" t="s">
        <v>16486</v>
      </c>
    </row>
    <row r="127" spans="13:22" ht="11.25" customHeight="1">
      <c r="M127" s="60" t="s">
        <v>338</v>
      </c>
      <c r="N127" s="51" t="s">
        <v>68</v>
      </c>
      <c r="O127" s="51" t="s">
        <v>111</v>
      </c>
      <c r="P127" s="52" t="s">
        <v>16490</v>
      </c>
      <c r="Q127" s="53" t="s">
        <v>112</v>
      </c>
      <c r="R127" s="54">
        <v>1343</v>
      </c>
      <c r="S127" s="52" t="s">
        <v>339</v>
      </c>
      <c r="T127" s="53"/>
      <c r="U127" s="53"/>
      <c r="V127" s="27" t="s">
        <v>16487</v>
      </c>
    </row>
    <row r="128" spans="13:22" ht="15" customHeight="1">
      <c r="M128" s="60" t="s">
        <v>340</v>
      </c>
      <c r="N128" s="51" t="s">
        <v>68</v>
      </c>
      <c r="O128" s="51" t="s">
        <v>111</v>
      </c>
      <c r="P128" s="52" t="s">
        <v>16491</v>
      </c>
      <c r="Q128" s="53" t="s">
        <v>112</v>
      </c>
      <c r="R128" s="54">
        <v>28255</v>
      </c>
      <c r="S128" s="52" t="s">
        <v>341</v>
      </c>
      <c r="T128" s="53"/>
      <c r="U128" s="53"/>
      <c r="V128" s="27" t="s">
        <v>16488</v>
      </c>
    </row>
    <row r="129" spans="13:22" ht="15" customHeight="1">
      <c r="M129" s="60" t="s">
        <v>342</v>
      </c>
      <c r="N129" s="51" t="s">
        <v>68</v>
      </c>
      <c r="O129" s="51" t="s">
        <v>111</v>
      </c>
      <c r="P129" s="52" t="s">
        <v>16492</v>
      </c>
      <c r="Q129" s="53" t="s">
        <v>112</v>
      </c>
      <c r="R129" s="54">
        <v>1270</v>
      </c>
      <c r="S129" s="52" t="s">
        <v>343</v>
      </c>
      <c r="T129" s="53"/>
      <c r="U129" s="53"/>
      <c r="V129" s="27" t="s">
        <v>16489</v>
      </c>
    </row>
    <row r="130" spans="13:22" ht="15" customHeight="1">
      <c r="M130" s="60" t="s">
        <v>344</v>
      </c>
      <c r="N130" s="51" t="s">
        <v>68</v>
      </c>
      <c r="O130" s="51" t="s">
        <v>111</v>
      </c>
      <c r="P130" s="52" t="s">
        <v>16493</v>
      </c>
      <c r="Q130" s="53" t="s">
        <v>112</v>
      </c>
      <c r="R130" s="54">
        <v>438</v>
      </c>
      <c r="S130" s="52" t="s">
        <v>345</v>
      </c>
      <c r="T130" s="53"/>
      <c r="U130" s="53"/>
      <c r="V130" s="27" t="s">
        <v>16490</v>
      </c>
    </row>
    <row r="131" spans="13:22" ht="15" customHeight="1">
      <c r="M131" s="60" t="s">
        <v>346</v>
      </c>
      <c r="N131" s="51" t="s">
        <v>68</v>
      </c>
      <c r="O131" s="51" t="s">
        <v>111</v>
      </c>
      <c r="P131" s="52" t="s">
        <v>16494</v>
      </c>
      <c r="Q131" s="53" t="s">
        <v>112</v>
      </c>
      <c r="R131" s="54">
        <v>239</v>
      </c>
      <c r="S131" s="52" t="s">
        <v>347</v>
      </c>
      <c r="T131" s="53"/>
      <c r="U131" s="53"/>
      <c r="V131" s="27" t="s">
        <v>16491</v>
      </c>
    </row>
    <row r="132" spans="13:22" ht="11.25" customHeight="1">
      <c r="M132" s="60" t="s">
        <v>348</v>
      </c>
      <c r="N132" s="51" t="s">
        <v>68</v>
      </c>
      <c r="O132" s="51" t="s">
        <v>111</v>
      </c>
      <c r="P132" s="52" t="s">
        <v>16495</v>
      </c>
      <c r="Q132" s="53" t="s">
        <v>112</v>
      </c>
      <c r="R132" s="54">
        <v>117</v>
      </c>
      <c r="S132" s="52" t="s">
        <v>349</v>
      </c>
      <c r="T132" s="53"/>
      <c r="U132" s="53"/>
      <c r="V132" s="27" t="s">
        <v>16492</v>
      </c>
    </row>
    <row r="133" spans="13:22" ht="15" customHeight="1">
      <c r="M133" s="60" t="s">
        <v>350</v>
      </c>
      <c r="N133" s="51" t="s">
        <v>68</v>
      </c>
      <c r="O133" s="51" t="s">
        <v>111</v>
      </c>
      <c r="P133" s="52" t="s">
        <v>16496</v>
      </c>
      <c r="Q133" s="53" t="s">
        <v>112</v>
      </c>
      <c r="R133" s="54">
        <v>415</v>
      </c>
      <c r="S133" s="52" t="s">
        <v>351</v>
      </c>
      <c r="T133" s="53"/>
      <c r="U133" s="53"/>
      <c r="V133" s="27" t="s">
        <v>16493</v>
      </c>
    </row>
    <row r="134" spans="13:22" ht="15" customHeight="1">
      <c r="M134" s="60" t="s">
        <v>352</v>
      </c>
      <c r="N134" s="51" t="s">
        <v>68</v>
      </c>
      <c r="O134" s="51" t="s">
        <v>111</v>
      </c>
      <c r="P134" s="52" t="s">
        <v>16497</v>
      </c>
      <c r="Q134" s="53" t="s">
        <v>112</v>
      </c>
      <c r="R134" s="54">
        <v>616</v>
      </c>
      <c r="S134" s="52" t="s">
        <v>353</v>
      </c>
      <c r="T134" s="53"/>
      <c r="U134" s="53"/>
      <c r="V134" s="27" t="s">
        <v>16494</v>
      </c>
    </row>
    <row r="135" spans="13:22">
      <c r="M135" s="60" t="s">
        <v>354</v>
      </c>
      <c r="N135" s="51" t="s">
        <v>68</v>
      </c>
      <c r="O135" s="51" t="s">
        <v>111</v>
      </c>
      <c r="P135" s="52" t="s">
        <v>16498</v>
      </c>
      <c r="Q135" s="53" t="s">
        <v>112</v>
      </c>
      <c r="R135" s="54">
        <v>11219</v>
      </c>
      <c r="S135" s="52" t="s">
        <v>355</v>
      </c>
      <c r="T135" s="53"/>
      <c r="U135" s="53"/>
      <c r="V135" s="27" t="s">
        <v>16495</v>
      </c>
    </row>
    <row r="136" spans="13:22" ht="15" customHeight="1">
      <c r="M136" s="60" t="s">
        <v>356</v>
      </c>
      <c r="N136" s="51" t="s">
        <v>68</v>
      </c>
      <c r="O136" s="51" t="s">
        <v>111</v>
      </c>
      <c r="P136" s="52" t="s">
        <v>16499</v>
      </c>
      <c r="Q136" s="53" t="s">
        <v>112</v>
      </c>
      <c r="R136" s="54">
        <v>1198</v>
      </c>
      <c r="S136" s="52" t="s">
        <v>357</v>
      </c>
      <c r="T136" s="53"/>
      <c r="U136" s="53"/>
      <c r="V136" s="27" t="s">
        <v>16496</v>
      </c>
    </row>
    <row r="137" spans="13:22" ht="15" customHeight="1">
      <c r="M137" s="60" t="s">
        <v>358</v>
      </c>
      <c r="N137" s="51" t="s">
        <v>68</v>
      </c>
      <c r="O137" s="51" t="s">
        <v>111</v>
      </c>
      <c r="P137" s="52" t="s">
        <v>16500</v>
      </c>
      <c r="Q137" s="53" t="s">
        <v>112</v>
      </c>
      <c r="R137" s="54">
        <v>1382</v>
      </c>
      <c r="S137" s="52" t="s">
        <v>359</v>
      </c>
      <c r="T137" s="53"/>
      <c r="U137" s="53"/>
      <c r="V137" s="27" t="s">
        <v>16497</v>
      </c>
    </row>
    <row r="138" spans="13:22" ht="15" customHeight="1">
      <c r="M138" s="60" t="s">
        <v>360</v>
      </c>
      <c r="N138" s="51" t="s">
        <v>68</v>
      </c>
      <c r="O138" s="51" t="s">
        <v>111</v>
      </c>
      <c r="P138" s="52" t="s">
        <v>16501</v>
      </c>
      <c r="Q138" s="53" t="s">
        <v>112</v>
      </c>
      <c r="R138" s="54">
        <v>200</v>
      </c>
      <c r="S138" s="52" t="s">
        <v>361</v>
      </c>
      <c r="T138" s="53"/>
      <c r="U138" s="53"/>
      <c r="V138" s="27" t="s">
        <v>16498</v>
      </c>
    </row>
    <row r="139" spans="13:22" ht="11.25" customHeight="1">
      <c r="M139" s="60" t="s">
        <v>362</v>
      </c>
      <c r="N139" s="51" t="s">
        <v>68</v>
      </c>
      <c r="O139" s="51" t="s">
        <v>111</v>
      </c>
      <c r="P139" s="52" t="s">
        <v>16502</v>
      </c>
      <c r="Q139" s="53" t="s">
        <v>112</v>
      </c>
      <c r="R139" s="54">
        <v>539</v>
      </c>
      <c r="S139" s="52" t="s">
        <v>363</v>
      </c>
      <c r="T139" s="53"/>
      <c r="U139" s="53"/>
      <c r="V139" s="27" t="s">
        <v>16499</v>
      </c>
    </row>
    <row r="140" spans="13:22" ht="11.25" customHeight="1">
      <c r="M140" s="60" t="s">
        <v>364</v>
      </c>
      <c r="N140" s="51" t="s">
        <v>68</v>
      </c>
      <c r="O140" s="51" t="s">
        <v>111</v>
      </c>
      <c r="P140" s="52" t="s">
        <v>16503</v>
      </c>
      <c r="Q140" s="53" t="s">
        <v>112</v>
      </c>
      <c r="R140" s="54">
        <v>641</v>
      </c>
      <c r="S140" s="52" t="s">
        <v>365</v>
      </c>
      <c r="T140" s="53"/>
      <c r="U140" s="53"/>
      <c r="V140" s="27" t="s">
        <v>16500</v>
      </c>
    </row>
    <row r="141" spans="13:22" ht="11.25" customHeight="1">
      <c r="M141" s="60" t="s">
        <v>366</v>
      </c>
      <c r="N141" s="51" t="s">
        <v>68</v>
      </c>
      <c r="O141" s="51" t="s">
        <v>111</v>
      </c>
      <c r="P141" s="52" t="s">
        <v>16504</v>
      </c>
      <c r="Q141" s="53" t="s">
        <v>112</v>
      </c>
      <c r="R141" s="54">
        <v>1271</v>
      </c>
      <c r="S141" s="52" t="s">
        <v>367</v>
      </c>
      <c r="T141" s="53"/>
      <c r="U141" s="53"/>
      <c r="V141" s="27" t="s">
        <v>16501</v>
      </c>
    </row>
    <row r="142" spans="13:22" ht="11.25" customHeight="1">
      <c r="M142" s="60" t="s">
        <v>368</v>
      </c>
      <c r="N142" s="51" t="s">
        <v>68</v>
      </c>
      <c r="O142" s="51" t="s">
        <v>111</v>
      </c>
      <c r="P142" s="52" t="s">
        <v>16505</v>
      </c>
      <c r="Q142" s="53" t="s">
        <v>112</v>
      </c>
      <c r="R142" s="54">
        <v>1187</v>
      </c>
      <c r="S142" s="52" t="s">
        <v>369</v>
      </c>
      <c r="T142" s="53"/>
      <c r="U142" s="53"/>
      <c r="V142" s="27" t="s">
        <v>16502</v>
      </c>
    </row>
    <row r="143" spans="13:22" ht="11.25" customHeight="1">
      <c r="M143" s="60" t="s">
        <v>370</v>
      </c>
      <c r="N143" s="51" t="s">
        <v>68</v>
      </c>
      <c r="O143" s="51" t="s">
        <v>111</v>
      </c>
      <c r="P143" s="52" t="s">
        <v>16506</v>
      </c>
      <c r="Q143" s="53" t="s">
        <v>112</v>
      </c>
      <c r="R143" s="54">
        <v>895</v>
      </c>
      <c r="S143" s="52" t="s">
        <v>371</v>
      </c>
      <c r="T143" s="53"/>
      <c r="U143" s="53"/>
      <c r="V143" s="27" t="s">
        <v>16503</v>
      </c>
    </row>
    <row r="144" spans="13:22" ht="15" customHeight="1">
      <c r="M144" s="60" t="s">
        <v>372</v>
      </c>
      <c r="N144" s="51" t="s">
        <v>68</v>
      </c>
      <c r="O144" s="51" t="s">
        <v>111</v>
      </c>
      <c r="P144" s="52" t="s">
        <v>16507</v>
      </c>
      <c r="Q144" s="53" t="s">
        <v>112</v>
      </c>
      <c r="R144" s="54">
        <v>334</v>
      </c>
      <c r="S144" s="52" t="s">
        <v>373</v>
      </c>
      <c r="T144" s="53"/>
      <c r="U144" s="53"/>
      <c r="V144" s="27" t="s">
        <v>16504</v>
      </c>
    </row>
    <row r="145" spans="13:22" ht="15" customHeight="1">
      <c r="M145" s="60" t="s">
        <v>374</v>
      </c>
      <c r="N145" s="51" t="s">
        <v>68</v>
      </c>
      <c r="O145" s="51" t="s">
        <v>111</v>
      </c>
      <c r="P145" s="52" t="s">
        <v>16508</v>
      </c>
      <c r="Q145" s="53" t="s">
        <v>112</v>
      </c>
      <c r="R145" s="54">
        <v>3531</v>
      </c>
      <c r="S145" s="52" t="s">
        <v>375</v>
      </c>
      <c r="T145" s="53"/>
      <c r="U145" s="53"/>
      <c r="V145" s="27" t="s">
        <v>16505</v>
      </c>
    </row>
    <row r="146" spans="13:22" ht="15" customHeight="1">
      <c r="M146" s="60" t="s">
        <v>376</v>
      </c>
      <c r="N146" s="51" t="s">
        <v>68</v>
      </c>
      <c r="O146" s="51" t="s">
        <v>111</v>
      </c>
      <c r="P146" s="52" t="s">
        <v>16509</v>
      </c>
      <c r="Q146" s="53" t="s">
        <v>112</v>
      </c>
      <c r="R146" s="54">
        <v>1375</v>
      </c>
      <c r="S146" s="52" t="s">
        <v>377</v>
      </c>
      <c r="T146" s="53"/>
      <c r="U146" s="53"/>
      <c r="V146" s="27" t="s">
        <v>16506</v>
      </c>
    </row>
    <row r="147" spans="13:22">
      <c r="M147" s="60" t="s">
        <v>378</v>
      </c>
      <c r="N147" s="51" t="s">
        <v>68</v>
      </c>
      <c r="O147" s="51" t="s">
        <v>111</v>
      </c>
      <c r="P147" s="52" t="s">
        <v>16510</v>
      </c>
      <c r="Q147" s="53" t="s">
        <v>112</v>
      </c>
      <c r="R147" s="54">
        <v>578</v>
      </c>
      <c r="S147" s="52" t="s">
        <v>379</v>
      </c>
      <c r="T147" s="53"/>
      <c r="U147" s="53"/>
      <c r="V147" s="27" t="s">
        <v>16507</v>
      </c>
    </row>
    <row r="148" spans="13:22" ht="15" customHeight="1">
      <c r="M148" s="60" t="s">
        <v>380</v>
      </c>
      <c r="N148" s="51" t="s">
        <v>68</v>
      </c>
      <c r="O148" s="51" t="s">
        <v>111</v>
      </c>
      <c r="P148" s="52" t="s">
        <v>16511</v>
      </c>
      <c r="Q148" s="53" t="s">
        <v>112</v>
      </c>
      <c r="R148" s="54">
        <v>329</v>
      </c>
      <c r="S148" s="52" t="s">
        <v>381</v>
      </c>
      <c r="T148" s="53"/>
      <c r="U148" s="53"/>
      <c r="V148" s="27" t="s">
        <v>16508</v>
      </c>
    </row>
    <row r="149" spans="13:22" ht="15" customHeight="1">
      <c r="M149" s="60" t="s">
        <v>382</v>
      </c>
      <c r="N149" s="51" t="s">
        <v>68</v>
      </c>
      <c r="O149" s="51" t="s">
        <v>111</v>
      </c>
      <c r="P149" s="52" t="s">
        <v>16512</v>
      </c>
      <c r="Q149" s="53" t="s">
        <v>112</v>
      </c>
      <c r="R149" s="54">
        <v>1012</v>
      </c>
      <c r="S149" s="52" t="s">
        <v>383</v>
      </c>
      <c r="T149" s="53"/>
      <c r="U149" s="53"/>
      <c r="V149" s="27" t="s">
        <v>16509</v>
      </c>
    </row>
    <row r="150" spans="13:22" ht="11.25" customHeight="1">
      <c r="M150" s="60" t="s">
        <v>384</v>
      </c>
      <c r="N150" s="51" t="s">
        <v>68</v>
      </c>
      <c r="O150" s="51" t="s">
        <v>111</v>
      </c>
      <c r="P150" s="52" t="s">
        <v>16513</v>
      </c>
      <c r="Q150" s="53" t="s">
        <v>112</v>
      </c>
      <c r="R150" s="54">
        <v>296</v>
      </c>
      <c r="S150" s="52" t="s">
        <v>385</v>
      </c>
      <c r="T150" s="53"/>
      <c r="U150" s="53"/>
      <c r="V150" s="27" t="s">
        <v>16510</v>
      </c>
    </row>
    <row r="151" spans="13:22" ht="15" customHeight="1">
      <c r="M151" s="60" t="s">
        <v>386</v>
      </c>
      <c r="N151" s="51" t="s">
        <v>68</v>
      </c>
      <c r="O151" s="51" t="s">
        <v>111</v>
      </c>
      <c r="P151" s="52" t="s">
        <v>16514</v>
      </c>
      <c r="Q151" s="53" t="s">
        <v>112</v>
      </c>
      <c r="R151" s="54">
        <v>4612</v>
      </c>
      <c r="S151" s="52" t="s">
        <v>387</v>
      </c>
      <c r="T151" s="53"/>
      <c r="U151" s="53"/>
      <c r="V151" s="27" t="s">
        <v>16511</v>
      </c>
    </row>
    <row r="152" spans="13:22" ht="15" customHeight="1">
      <c r="M152" s="60" t="s">
        <v>388</v>
      </c>
      <c r="N152" s="51" t="s">
        <v>68</v>
      </c>
      <c r="O152" s="51" t="s">
        <v>111</v>
      </c>
      <c r="P152" s="52" t="s">
        <v>16515</v>
      </c>
      <c r="Q152" s="53" t="s">
        <v>112</v>
      </c>
      <c r="R152" s="54">
        <v>486</v>
      </c>
      <c r="S152" s="52" t="s">
        <v>389</v>
      </c>
      <c r="T152" s="53"/>
      <c r="U152" s="53"/>
      <c r="V152" s="27" t="s">
        <v>16512</v>
      </c>
    </row>
    <row r="153" spans="13:22" ht="15" customHeight="1">
      <c r="M153" s="60" t="s">
        <v>390</v>
      </c>
      <c r="N153" s="51" t="s">
        <v>68</v>
      </c>
      <c r="O153" s="51" t="s">
        <v>111</v>
      </c>
      <c r="P153" s="52" t="s">
        <v>16516</v>
      </c>
      <c r="Q153" s="53" t="s">
        <v>112</v>
      </c>
      <c r="R153" s="54">
        <v>1954</v>
      </c>
      <c r="S153" s="52" t="s">
        <v>391</v>
      </c>
      <c r="T153" s="53"/>
      <c r="U153" s="53"/>
      <c r="V153" s="27" t="s">
        <v>16513</v>
      </c>
    </row>
    <row r="154" spans="13:22">
      <c r="M154" s="60" t="s">
        <v>392</v>
      </c>
      <c r="N154" s="51" t="s">
        <v>68</v>
      </c>
      <c r="O154" s="51" t="s">
        <v>111</v>
      </c>
      <c r="P154" s="52" t="s">
        <v>16517</v>
      </c>
      <c r="Q154" s="53" t="s">
        <v>112</v>
      </c>
      <c r="R154" s="54">
        <v>1382</v>
      </c>
      <c r="S154" s="52" t="s">
        <v>393</v>
      </c>
      <c r="T154" s="53"/>
      <c r="U154" s="53"/>
      <c r="V154" s="27" t="s">
        <v>16514</v>
      </c>
    </row>
    <row r="155" spans="13:22" ht="15" customHeight="1">
      <c r="M155" s="60" t="s">
        <v>394</v>
      </c>
      <c r="N155" s="51" t="s">
        <v>68</v>
      </c>
      <c r="O155" s="51" t="s">
        <v>111</v>
      </c>
      <c r="P155" s="52" t="s">
        <v>16518</v>
      </c>
      <c r="Q155" s="53" t="s">
        <v>112</v>
      </c>
      <c r="R155" s="54">
        <v>1564</v>
      </c>
      <c r="S155" s="52" t="s">
        <v>395</v>
      </c>
      <c r="T155" s="53"/>
      <c r="U155" s="53"/>
      <c r="V155" s="27" t="s">
        <v>16515</v>
      </c>
    </row>
    <row r="156" spans="13:22" ht="15" customHeight="1">
      <c r="M156" s="60" t="s">
        <v>396</v>
      </c>
      <c r="N156" s="51" t="s">
        <v>68</v>
      </c>
      <c r="O156" s="51" t="s">
        <v>111</v>
      </c>
      <c r="P156" s="52" t="s">
        <v>16519</v>
      </c>
      <c r="Q156" s="53" t="s">
        <v>112</v>
      </c>
      <c r="R156" s="54">
        <v>640</v>
      </c>
      <c r="S156" s="52" t="s">
        <v>397</v>
      </c>
      <c r="T156" s="53"/>
      <c r="U156" s="53"/>
      <c r="V156" s="27" t="s">
        <v>16516</v>
      </c>
    </row>
    <row r="157" spans="13:22" ht="15" customHeight="1">
      <c r="M157" s="60" t="s">
        <v>398</v>
      </c>
      <c r="N157" s="51" t="s">
        <v>68</v>
      </c>
      <c r="O157" s="51" t="s">
        <v>111</v>
      </c>
      <c r="P157" s="52" t="s">
        <v>16520</v>
      </c>
      <c r="Q157" s="53" t="s">
        <v>112</v>
      </c>
      <c r="R157" s="54">
        <v>1388</v>
      </c>
      <c r="S157" s="52" t="s">
        <v>399</v>
      </c>
      <c r="T157" s="53"/>
      <c r="U157" s="53"/>
      <c r="V157" s="27" t="s">
        <v>16517</v>
      </c>
    </row>
    <row r="158" spans="13:22" ht="15" customHeight="1">
      <c r="M158" s="60" t="s">
        <v>400</v>
      </c>
      <c r="N158" s="51" t="s">
        <v>68</v>
      </c>
      <c r="O158" s="51" t="s">
        <v>111</v>
      </c>
      <c r="P158" s="52" t="s">
        <v>16521</v>
      </c>
      <c r="Q158" s="53" t="s">
        <v>112</v>
      </c>
      <c r="R158" s="54">
        <v>402</v>
      </c>
      <c r="S158" s="52" t="s">
        <v>401</v>
      </c>
      <c r="T158" s="53"/>
      <c r="U158" s="53"/>
      <c r="V158" s="27" t="s">
        <v>16518</v>
      </c>
    </row>
    <row r="159" spans="13:22" ht="15" customHeight="1">
      <c r="M159" s="60" t="s">
        <v>402</v>
      </c>
      <c r="N159" s="51" t="s">
        <v>68</v>
      </c>
      <c r="O159" s="51" t="s">
        <v>111</v>
      </c>
      <c r="P159" s="52" t="s">
        <v>16522</v>
      </c>
      <c r="Q159" s="53" t="s">
        <v>112</v>
      </c>
      <c r="R159" s="54">
        <v>1484</v>
      </c>
      <c r="S159" s="52" t="s">
        <v>403</v>
      </c>
      <c r="T159" s="53"/>
      <c r="U159" s="53"/>
      <c r="V159" s="27" t="s">
        <v>16519</v>
      </c>
    </row>
    <row r="160" spans="13:22">
      <c r="M160" s="60" t="s">
        <v>404</v>
      </c>
      <c r="N160" s="51" t="s">
        <v>68</v>
      </c>
      <c r="O160" s="51" t="s">
        <v>111</v>
      </c>
      <c r="P160" s="52" t="s">
        <v>16523</v>
      </c>
      <c r="Q160" s="53" t="s">
        <v>112</v>
      </c>
      <c r="R160" s="54">
        <v>125</v>
      </c>
      <c r="S160" s="52" t="s">
        <v>405</v>
      </c>
      <c r="T160" s="53"/>
      <c r="U160" s="53"/>
      <c r="V160" s="27" t="s">
        <v>16520</v>
      </c>
    </row>
    <row r="161" spans="13:22" ht="11.25" customHeight="1">
      <c r="M161" s="60" t="s">
        <v>406</v>
      </c>
      <c r="N161" s="51" t="s">
        <v>68</v>
      </c>
      <c r="O161" s="51" t="s">
        <v>111</v>
      </c>
      <c r="P161" s="52" t="s">
        <v>16524</v>
      </c>
      <c r="Q161" s="53" t="s">
        <v>112</v>
      </c>
      <c r="R161" s="54">
        <v>215</v>
      </c>
      <c r="S161" s="52" t="s">
        <v>407</v>
      </c>
      <c r="T161" s="53"/>
      <c r="U161" s="53"/>
      <c r="V161" s="27" t="s">
        <v>16521</v>
      </c>
    </row>
    <row r="162" spans="13:22" ht="15" customHeight="1">
      <c r="M162" s="60" t="s">
        <v>408</v>
      </c>
      <c r="N162" s="51" t="s">
        <v>68</v>
      </c>
      <c r="O162" s="51" t="s">
        <v>111</v>
      </c>
      <c r="P162" s="52" t="s">
        <v>16525</v>
      </c>
      <c r="Q162" s="53" t="s">
        <v>112</v>
      </c>
      <c r="R162" s="54">
        <v>1498</v>
      </c>
      <c r="S162" s="52" t="s">
        <v>409</v>
      </c>
      <c r="T162" s="53"/>
      <c r="U162" s="53"/>
      <c r="V162" s="27" t="s">
        <v>16522</v>
      </c>
    </row>
    <row r="163" spans="13:22" ht="15" customHeight="1">
      <c r="M163" s="60" t="s">
        <v>410</v>
      </c>
      <c r="N163" s="51" t="s">
        <v>68</v>
      </c>
      <c r="O163" s="51" t="s">
        <v>111</v>
      </c>
      <c r="P163" s="52" t="s">
        <v>16526</v>
      </c>
      <c r="Q163" s="53" t="s">
        <v>112</v>
      </c>
      <c r="R163" s="54">
        <v>324</v>
      </c>
      <c r="S163" s="52" t="s">
        <v>411</v>
      </c>
      <c r="T163" s="53"/>
      <c r="U163" s="53"/>
      <c r="V163" s="27" t="s">
        <v>16523</v>
      </c>
    </row>
    <row r="164" spans="13:22">
      <c r="M164" s="60" t="s">
        <v>412</v>
      </c>
      <c r="N164" s="51" t="s">
        <v>68</v>
      </c>
      <c r="O164" s="51" t="s">
        <v>111</v>
      </c>
      <c r="P164" s="52" t="s">
        <v>16527</v>
      </c>
      <c r="Q164" s="53" t="s">
        <v>112</v>
      </c>
      <c r="R164" s="54">
        <v>3994</v>
      </c>
      <c r="S164" s="52" t="s">
        <v>413</v>
      </c>
      <c r="T164" s="53"/>
      <c r="U164" s="53"/>
      <c r="V164" s="27" t="s">
        <v>16524</v>
      </c>
    </row>
    <row r="165" spans="13:22" ht="15" customHeight="1">
      <c r="M165" s="60" t="s">
        <v>414</v>
      </c>
      <c r="N165" s="51" t="s">
        <v>68</v>
      </c>
      <c r="O165" s="51" t="s">
        <v>111</v>
      </c>
      <c r="P165" s="52" t="s">
        <v>16528</v>
      </c>
      <c r="Q165" s="53" t="s">
        <v>112</v>
      </c>
      <c r="R165" s="54">
        <v>568</v>
      </c>
      <c r="S165" s="52" t="s">
        <v>415</v>
      </c>
      <c r="T165" s="53"/>
      <c r="U165" s="53"/>
      <c r="V165" s="27" t="s">
        <v>16525</v>
      </c>
    </row>
    <row r="166" spans="13:22" ht="15" customHeight="1">
      <c r="M166" s="60" t="s">
        <v>416</v>
      </c>
      <c r="N166" s="51" t="s">
        <v>68</v>
      </c>
      <c r="O166" s="51" t="s">
        <v>111</v>
      </c>
      <c r="P166" s="52" t="s">
        <v>16529</v>
      </c>
      <c r="Q166" s="53" t="s">
        <v>112</v>
      </c>
      <c r="R166" s="54">
        <v>1207</v>
      </c>
      <c r="S166" s="52" t="s">
        <v>417</v>
      </c>
      <c r="T166" s="53"/>
      <c r="U166" s="53"/>
      <c r="V166" s="27" t="s">
        <v>16526</v>
      </c>
    </row>
    <row r="167" spans="13:22" ht="11.25" customHeight="1">
      <c r="M167" s="60" t="s">
        <v>418</v>
      </c>
      <c r="N167" s="51" t="s">
        <v>68</v>
      </c>
      <c r="O167" s="51" t="s">
        <v>111</v>
      </c>
      <c r="P167" s="52" t="s">
        <v>16530</v>
      </c>
      <c r="Q167" s="53" t="s">
        <v>112</v>
      </c>
      <c r="R167" s="54">
        <v>4179</v>
      </c>
      <c r="S167" s="52" t="s">
        <v>419</v>
      </c>
      <c r="T167" s="53"/>
      <c r="U167" s="53"/>
      <c r="V167" s="27" t="s">
        <v>16527</v>
      </c>
    </row>
    <row r="168" spans="13:22" ht="15" customHeight="1">
      <c r="M168" s="60" t="s">
        <v>420</v>
      </c>
      <c r="N168" s="51" t="s">
        <v>68</v>
      </c>
      <c r="O168" s="51" t="s">
        <v>111</v>
      </c>
      <c r="P168" s="52" t="s">
        <v>16531</v>
      </c>
      <c r="Q168" s="53" t="s">
        <v>112</v>
      </c>
      <c r="R168" s="54">
        <v>571</v>
      </c>
      <c r="S168" s="52" t="s">
        <v>421</v>
      </c>
      <c r="T168" s="53"/>
      <c r="U168" s="53"/>
      <c r="V168" s="27" t="s">
        <v>16528</v>
      </c>
    </row>
    <row r="169" spans="13:22" ht="15" customHeight="1">
      <c r="M169" s="60" t="s">
        <v>422</v>
      </c>
      <c r="N169" s="51" t="s">
        <v>68</v>
      </c>
      <c r="O169" s="51" t="s">
        <v>111</v>
      </c>
      <c r="P169" s="52" t="s">
        <v>16532</v>
      </c>
      <c r="Q169" s="53" t="s">
        <v>112</v>
      </c>
      <c r="R169" s="54">
        <v>384</v>
      </c>
      <c r="S169" s="52" t="s">
        <v>423</v>
      </c>
      <c r="T169" s="53"/>
      <c r="U169" s="53"/>
      <c r="V169" s="27" t="s">
        <v>16529</v>
      </c>
    </row>
    <row r="170" spans="13:22">
      <c r="M170" s="60" t="s">
        <v>424</v>
      </c>
      <c r="N170" s="51" t="s">
        <v>68</v>
      </c>
      <c r="O170" s="51" t="s">
        <v>111</v>
      </c>
      <c r="P170" s="52" t="s">
        <v>16533</v>
      </c>
      <c r="Q170" s="53" t="s">
        <v>112</v>
      </c>
      <c r="R170" s="54">
        <v>394</v>
      </c>
      <c r="S170" s="52" t="s">
        <v>425</v>
      </c>
      <c r="T170" s="53"/>
      <c r="U170" s="53"/>
      <c r="V170" s="27" t="s">
        <v>16530</v>
      </c>
    </row>
    <row r="171" spans="13:22" ht="15" customHeight="1">
      <c r="M171" s="60" t="s">
        <v>426</v>
      </c>
      <c r="N171" s="51" t="s">
        <v>68</v>
      </c>
      <c r="O171" s="51" t="s">
        <v>111</v>
      </c>
      <c r="P171" s="52" t="s">
        <v>16534</v>
      </c>
      <c r="Q171" s="53" t="s">
        <v>112</v>
      </c>
      <c r="R171" s="54">
        <v>1157</v>
      </c>
      <c r="S171" s="52" t="s">
        <v>427</v>
      </c>
      <c r="T171" s="53"/>
      <c r="U171" s="53"/>
      <c r="V171" s="27" t="s">
        <v>16531</v>
      </c>
    </row>
    <row r="172" spans="13:22" ht="11.25" customHeight="1">
      <c r="M172" s="60" t="s">
        <v>428</v>
      </c>
      <c r="N172" s="51" t="s">
        <v>68</v>
      </c>
      <c r="O172" s="51" t="s">
        <v>111</v>
      </c>
      <c r="P172" s="52" t="s">
        <v>16535</v>
      </c>
      <c r="Q172" s="53" t="s">
        <v>112</v>
      </c>
      <c r="R172" s="54">
        <v>523</v>
      </c>
      <c r="S172" s="52" t="s">
        <v>429</v>
      </c>
      <c r="T172" s="53"/>
      <c r="U172" s="53"/>
      <c r="V172" s="27" t="s">
        <v>16532</v>
      </c>
    </row>
    <row r="173" spans="13:22" ht="15" customHeight="1">
      <c r="M173" s="60" t="s">
        <v>430</v>
      </c>
      <c r="N173" s="51" t="s">
        <v>68</v>
      </c>
      <c r="O173" s="51" t="s">
        <v>111</v>
      </c>
      <c r="P173" s="52" t="s">
        <v>16536</v>
      </c>
      <c r="Q173" s="53" t="s">
        <v>112</v>
      </c>
      <c r="R173" s="54">
        <v>5974</v>
      </c>
      <c r="S173" s="52" t="s">
        <v>431</v>
      </c>
      <c r="T173" s="53"/>
      <c r="U173" s="53"/>
      <c r="V173" s="27" t="s">
        <v>16533</v>
      </c>
    </row>
    <row r="174" spans="13:22" ht="15" customHeight="1">
      <c r="M174" s="60" t="s">
        <v>432</v>
      </c>
      <c r="N174" s="51" t="s">
        <v>68</v>
      </c>
      <c r="O174" s="51" t="s">
        <v>111</v>
      </c>
      <c r="P174" s="52" t="s">
        <v>16537</v>
      </c>
      <c r="Q174" s="53" t="s">
        <v>112</v>
      </c>
      <c r="R174" s="54">
        <v>1264</v>
      </c>
      <c r="S174" s="52" t="s">
        <v>433</v>
      </c>
      <c r="T174" s="53"/>
      <c r="U174" s="53"/>
      <c r="V174" s="27" t="s">
        <v>16534</v>
      </c>
    </row>
    <row r="175" spans="13:22">
      <c r="M175" s="60" t="s">
        <v>434</v>
      </c>
      <c r="N175" s="51" t="s">
        <v>68</v>
      </c>
      <c r="O175" s="51" t="s">
        <v>111</v>
      </c>
      <c r="P175" s="52" t="s">
        <v>16538</v>
      </c>
      <c r="Q175" s="53" t="s">
        <v>112</v>
      </c>
      <c r="R175" s="54">
        <v>1911</v>
      </c>
      <c r="S175" s="52" t="s">
        <v>435</v>
      </c>
      <c r="T175" s="53"/>
      <c r="U175" s="53"/>
      <c r="V175" s="27" t="s">
        <v>16535</v>
      </c>
    </row>
    <row r="176" spans="13:22">
      <c r="M176" s="60" t="s">
        <v>436</v>
      </c>
      <c r="N176" s="51" t="s">
        <v>68</v>
      </c>
      <c r="O176" s="51" t="s">
        <v>111</v>
      </c>
      <c r="P176" s="52" t="s">
        <v>16539</v>
      </c>
      <c r="Q176" s="53" t="s">
        <v>112</v>
      </c>
      <c r="R176" s="54">
        <v>1634</v>
      </c>
      <c r="S176" s="52" t="s">
        <v>437</v>
      </c>
      <c r="T176" s="53"/>
      <c r="U176" s="53"/>
      <c r="V176" s="27" t="s">
        <v>16536</v>
      </c>
    </row>
    <row r="177" spans="13:22">
      <c r="M177" s="60" t="s">
        <v>438</v>
      </c>
      <c r="N177" s="51" t="s">
        <v>68</v>
      </c>
      <c r="O177" s="51" t="s">
        <v>111</v>
      </c>
      <c r="P177" s="52" t="s">
        <v>16540</v>
      </c>
      <c r="Q177" s="53" t="s">
        <v>112</v>
      </c>
      <c r="R177" s="54">
        <v>209</v>
      </c>
      <c r="S177" s="52" t="s">
        <v>439</v>
      </c>
      <c r="T177" s="53"/>
      <c r="U177" s="53"/>
      <c r="V177" s="27" t="s">
        <v>16537</v>
      </c>
    </row>
    <row r="178" spans="13:22" ht="11.25" customHeight="1">
      <c r="M178" s="60" t="s">
        <v>440</v>
      </c>
      <c r="N178" s="51" t="s">
        <v>68</v>
      </c>
      <c r="O178" s="51" t="s">
        <v>111</v>
      </c>
      <c r="P178" s="52" t="s">
        <v>16541</v>
      </c>
      <c r="Q178" s="53" t="s">
        <v>112</v>
      </c>
      <c r="R178" s="54">
        <v>976</v>
      </c>
      <c r="S178" s="52" t="s">
        <v>441</v>
      </c>
      <c r="T178" s="53"/>
      <c r="U178" s="53"/>
      <c r="V178" s="27" t="s">
        <v>16538</v>
      </c>
    </row>
    <row r="179" spans="13:22" ht="15" customHeight="1">
      <c r="M179" s="60" t="s">
        <v>442</v>
      </c>
      <c r="N179" s="51" t="s">
        <v>68</v>
      </c>
      <c r="O179" s="51" t="s">
        <v>111</v>
      </c>
      <c r="P179" s="52" t="s">
        <v>16542</v>
      </c>
      <c r="Q179" s="53" t="s">
        <v>112</v>
      </c>
      <c r="R179" s="54">
        <v>359</v>
      </c>
      <c r="S179" s="52" t="s">
        <v>443</v>
      </c>
      <c r="T179" s="53"/>
      <c r="U179" s="53"/>
      <c r="V179" s="27" t="s">
        <v>16539</v>
      </c>
    </row>
    <row r="180" spans="13:22" ht="11.25" customHeight="1">
      <c r="M180" s="60" t="s">
        <v>444</v>
      </c>
      <c r="N180" s="51" t="s">
        <v>68</v>
      </c>
      <c r="O180" s="51" t="s">
        <v>111</v>
      </c>
      <c r="P180" s="52" t="s">
        <v>16543</v>
      </c>
      <c r="Q180" s="53" t="s">
        <v>112</v>
      </c>
      <c r="R180" s="54">
        <v>2387</v>
      </c>
      <c r="S180" s="52" t="s">
        <v>445</v>
      </c>
      <c r="T180" s="53"/>
      <c r="U180" s="53"/>
      <c r="V180" s="27" t="s">
        <v>16540</v>
      </c>
    </row>
    <row r="181" spans="13:22" ht="11.25" customHeight="1">
      <c r="M181" s="60" t="s">
        <v>446</v>
      </c>
      <c r="N181" s="51" t="s">
        <v>68</v>
      </c>
      <c r="O181" s="51" t="s">
        <v>111</v>
      </c>
      <c r="P181" s="52" t="s">
        <v>16544</v>
      </c>
      <c r="Q181" s="53" t="s">
        <v>112</v>
      </c>
      <c r="R181" s="54">
        <v>1910</v>
      </c>
      <c r="S181" s="52" t="s">
        <v>447</v>
      </c>
      <c r="T181" s="53"/>
      <c r="U181" s="53"/>
      <c r="V181" s="27" t="s">
        <v>16541</v>
      </c>
    </row>
    <row r="182" spans="13:22" ht="15" customHeight="1">
      <c r="M182" s="60" t="s">
        <v>448</v>
      </c>
      <c r="N182" s="51" t="s">
        <v>68</v>
      </c>
      <c r="O182" s="51" t="s">
        <v>111</v>
      </c>
      <c r="P182" s="52" t="s">
        <v>16545</v>
      </c>
      <c r="Q182" s="53" t="s">
        <v>112</v>
      </c>
      <c r="R182" s="54">
        <v>1538</v>
      </c>
      <c r="S182" s="52" t="s">
        <v>449</v>
      </c>
      <c r="T182" s="53"/>
      <c r="U182" s="53"/>
      <c r="V182" s="27" t="s">
        <v>16542</v>
      </c>
    </row>
    <row r="183" spans="13:22" ht="15" customHeight="1">
      <c r="M183" s="60" t="s">
        <v>450</v>
      </c>
      <c r="N183" s="51" t="s">
        <v>68</v>
      </c>
      <c r="O183" s="51" t="s">
        <v>111</v>
      </c>
      <c r="P183" s="52" t="s">
        <v>16546</v>
      </c>
      <c r="Q183" s="53" t="s">
        <v>112</v>
      </c>
      <c r="R183" s="54">
        <v>617</v>
      </c>
      <c r="S183" s="52" t="s">
        <v>451</v>
      </c>
      <c r="T183" s="53"/>
      <c r="U183" s="53"/>
      <c r="V183" s="27" t="s">
        <v>16543</v>
      </c>
    </row>
    <row r="184" spans="13:22" ht="15" customHeight="1">
      <c r="M184" s="60" t="s">
        <v>452</v>
      </c>
      <c r="N184" s="51" t="s">
        <v>68</v>
      </c>
      <c r="O184" s="51" t="s">
        <v>111</v>
      </c>
      <c r="P184" s="52" t="s">
        <v>16547</v>
      </c>
      <c r="Q184" s="53" t="s">
        <v>112</v>
      </c>
      <c r="R184" s="54">
        <v>922</v>
      </c>
      <c r="S184" s="52" t="s">
        <v>453</v>
      </c>
      <c r="T184" s="53"/>
      <c r="U184" s="53"/>
      <c r="V184" s="27" t="s">
        <v>16544</v>
      </c>
    </row>
    <row r="185" spans="13:22" ht="15" customHeight="1">
      <c r="M185" s="60" t="s">
        <v>454</v>
      </c>
      <c r="N185" s="51" t="s">
        <v>68</v>
      </c>
      <c r="O185" s="51" t="s">
        <v>111</v>
      </c>
      <c r="P185" s="52" t="s">
        <v>16548</v>
      </c>
      <c r="Q185" s="53" t="s">
        <v>112</v>
      </c>
      <c r="R185" s="54">
        <v>854</v>
      </c>
      <c r="S185" s="52" t="s">
        <v>455</v>
      </c>
      <c r="T185" s="53"/>
      <c r="U185" s="53"/>
      <c r="V185" s="27" t="s">
        <v>16545</v>
      </c>
    </row>
    <row r="186" spans="13:22">
      <c r="M186" s="60" t="s">
        <v>456</v>
      </c>
      <c r="N186" s="51" t="s">
        <v>68</v>
      </c>
      <c r="O186" s="51" t="s">
        <v>111</v>
      </c>
      <c r="P186" s="52" t="s">
        <v>16549</v>
      </c>
      <c r="Q186" s="53" t="s">
        <v>112</v>
      </c>
      <c r="R186" s="54">
        <v>1341</v>
      </c>
      <c r="S186" s="52" t="s">
        <v>457</v>
      </c>
      <c r="T186" s="53"/>
      <c r="U186" s="53"/>
      <c r="V186" s="27" t="s">
        <v>16546</v>
      </c>
    </row>
    <row r="187" spans="13:22">
      <c r="M187" s="60" t="s">
        <v>458</v>
      </c>
      <c r="N187" s="51" t="s">
        <v>68</v>
      </c>
      <c r="O187" s="51" t="s">
        <v>111</v>
      </c>
      <c r="P187" s="52" t="s">
        <v>16550</v>
      </c>
      <c r="Q187" s="53" t="s">
        <v>112</v>
      </c>
      <c r="R187" s="54">
        <v>27248</v>
      </c>
      <c r="S187" s="52" t="s">
        <v>459</v>
      </c>
      <c r="T187" s="53"/>
      <c r="U187" s="53"/>
      <c r="V187" s="27" t="s">
        <v>16547</v>
      </c>
    </row>
    <row r="188" spans="13:22">
      <c r="M188" s="60" t="s">
        <v>460</v>
      </c>
      <c r="N188" s="51" t="s">
        <v>68</v>
      </c>
      <c r="O188" s="51" t="s">
        <v>111</v>
      </c>
      <c r="P188" s="52" t="s">
        <v>16551</v>
      </c>
      <c r="Q188" s="53" t="s">
        <v>112</v>
      </c>
      <c r="R188" s="54">
        <v>276</v>
      </c>
      <c r="S188" s="52" t="s">
        <v>461</v>
      </c>
      <c r="T188" s="53"/>
      <c r="U188" s="53"/>
      <c r="V188" s="27" t="s">
        <v>16548</v>
      </c>
    </row>
    <row r="189" spans="13:22">
      <c r="M189" s="60" t="s">
        <v>462</v>
      </c>
      <c r="N189" s="51" t="s">
        <v>68</v>
      </c>
      <c r="O189" s="51" t="s">
        <v>111</v>
      </c>
      <c r="P189" s="52" t="s">
        <v>16552</v>
      </c>
      <c r="Q189" s="53" t="s">
        <v>112</v>
      </c>
      <c r="R189" s="54">
        <v>676</v>
      </c>
      <c r="S189" s="52" t="s">
        <v>463</v>
      </c>
      <c r="T189" s="53"/>
      <c r="U189" s="53"/>
      <c r="V189" s="27" t="s">
        <v>16549</v>
      </c>
    </row>
    <row r="190" spans="13:22">
      <c r="M190" s="60" t="s">
        <v>464</v>
      </c>
      <c r="N190" s="51" t="s">
        <v>68</v>
      </c>
      <c r="O190" s="51" t="s">
        <v>111</v>
      </c>
      <c r="P190" s="52" t="s">
        <v>16553</v>
      </c>
      <c r="Q190" s="53" t="s">
        <v>112</v>
      </c>
      <c r="R190" s="54">
        <v>18674</v>
      </c>
      <c r="S190" s="52" t="s">
        <v>465</v>
      </c>
      <c r="T190" s="53"/>
      <c r="U190" s="53"/>
      <c r="V190" s="27" t="s">
        <v>16550</v>
      </c>
    </row>
    <row r="191" spans="13:22" ht="15" customHeight="1">
      <c r="M191" s="60" t="s">
        <v>466</v>
      </c>
      <c r="N191" s="51" t="s">
        <v>68</v>
      </c>
      <c r="O191" s="51" t="s">
        <v>111</v>
      </c>
      <c r="P191" s="52" t="s">
        <v>16554</v>
      </c>
      <c r="Q191" s="53" t="s">
        <v>112</v>
      </c>
      <c r="R191" s="54">
        <v>982</v>
      </c>
      <c r="S191" s="52" t="s">
        <v>467</v>
      </c>
      <c r="T191" s="53"/>
      <c r="U191" s="53"/>
      <c r="V191" s="27" t="s">
        <v>16551</v>
      </c>
    </row>
    <row r="192" spans="13:22" ht="15" customHeight="1">
      <c r="M192" s="60" t="s">
        <v>468</v>
      </c>
      <c r="N192" s="51" t="s">
        <v>68</v>
      </c>
      <c r="O192" s="51" t="s">
        <v>111</v>
      </c>
      <c r="P192" s="52" t="s">
        <v>16555</v>
      </c>
      <c r="Q192" s="53" t="s">
        <v>112</v>
      </c>
      <c r="R192" s="54">
        <v>959</v>
      </c>
      <c r="S192" s="52" t="s">
        <v>469</v>
      </c>
      <c r="T192" s="53"/>
      <c r="U192" s="53"/>
      <c r="V192" s="27" t="s">
        <v>16552</v>
      </c>
    </row>
    <row r="193" spans="1:22" ht="15" customHeight="1">
      <c r="M193" s="60" t="s">
        <v>470</v>
      </c>
      <c r="N193" s="51" t="s">
        <v>68</v>
      </c>
      <c r="O193" s="51" t="s">
        <v>111</v>
      </c>
      <c r="P193" s="52" t="s">
        <v>16556</v>
      </c>
      <c r="Q193" s="53" t="s">
        <v>112</v>
      </c>
      <c r="R193" s="54">
        <v>2061</v>
      </c>
      <c r="S193" s="52" t="s">
        <v>471</v>
      </c>
      <c r="T193" s="53"/>
      <c r="U193" s="53"/>
      <c r="V193" s="27" t="s">
        <v>16553</v>
      </c>
    </row>
    <row r="194" spans="1:22">
      <c r="M194" s="60" t="s">
        <v>472</v>
      </c>
      <c r="N194" s="51" t="s">
        <v>68</v>
      </c>
      <c r="O194" s="51" t="s">
        <v>111</v>
      </c>
      <c r="P194" s="52" t="s">
        <v>16557</v>
      </c>
      <c r="Q194" s="53" t="s">
        <v>112</v>
      </c>
      <c r="R194" s="54">
        <v>3111</v>
      </c>
      <c r="S194" s="52" t="s">
        <v>473</v>
      </c>
      <c r="T194" s="53"/>
      <c r="U194" s="53"/>
      <c r="V194" s="27" t="s">
        <v>16554</v>
      </c>
    </row>
    <row r="195" spans="1:22" ht="11.25" customHeight="1">
      <c r="M195" s="60" t="s">
        <v>474</v>
      </c>
      <c r="N195" s="51" t="s">
        <v>68</v>
      </c>
      <c r="O195" s="51" t="s">
        <v>111</v>
      </c>
      <c r="P195" s="52" t="s">
        <v>16558</v>
      </c>
      <c r="Q195" s="53" t="s">
        <v>112</v>
      </c>
      <c r="R195" s="54">
        <v>479</v>
      </c>
      <c r="S195" s="52" t="s">
        <v>475</v>
      </c>
      <c r="T195" s="53"/>
      <c r="U195" s="53"/>
      <c r="V195" s="27" t="s">
        <v>16555</v>
      </c>
    </row>
    <row r="196" spans="1:22" ht="15" customHeight="1">
      <c r="M196" s="60" t="s">
        <v>476</v>
      </c>
      <c r="N196" s="51" t="s">
        <v>68</v>
      </c>
      <c r="O196" s="51" t="s">
        <v>111</v>
      </c>
      <c r="P196" s="52" t="s">
        <v>16559</v>
      </c>
      <c r="Q196" s="53" t="s">
        <v>112</v>
      </c>
      <c r="R196" s="54">
        <v>896</v>
      </c>
      <c r="S196" s="52" t="s">
        <v>477</v>
      </c>
      <c r="T196" s="53"/>
      <c r="U196" s="53"/>
      <c r="V196" s="27" t="s">
        <v>16556</v>
      </c>
    </row>
    <row r="197" spans="1:22" ht="15" customHeight="1">
      <c r="M197" s="60" t="s">
        <v>478</v>
      </c>
      <c r="N197" s="51" t="s">
        <v>68</v>
      </c>
      <c r="O197" s="51" t="s">
        <v>111</v>
      </c>
      <c r="P197" s="52" t="s">
        <v>16560</v>
      </c>
      <c r="Q197" s="53" t="s">
        <v>112</v>
      </c>
      <c r="R197" s="54">
        <v>300</v>
      </c>
      <c r="S197" s="52" t="s">
        <v>479</v>
      </c>
      <c r="T197" s="53"/>
      <c r="U197" s="53"/>
      <c r="V197" s="27" t="s">
        <v>16557</v>
      </c>
    </row>
    <row r="198" spans="1:22" ht="15" customHeight="1">
      <c r="M198" s="60" t="s">
        <v>480</v>
      </c>
      <c r="N198" s="51" t="s">
        <v>68</v>
      </c>
      <c r="O198" s="51" t="s">
        <v>111</v>
      </c>
      <c r="P198" s="52" t="s">
        <v>16561</v>
      </c>
      <c r="Q198" s="53" t="s">
        <v>112</v>
      </c>
      <c r="R198" s="54">
        <v>1804</v>
      </c>
      <c r="S198" s="52" t="s">
        <v>481</v>
      </c>
      <c r="T198" s="53"/>
      <c r="U198" s="53"/>
      <c r="V198" s="27" t="s">
        <v>16558</v>
      </c>
    </row>
    <row r="199" spans="1:22">
      <c r="M199" s="60" t="s">
        <v>482</v>
      </c>
      <c r="N199" s="51" t="s">
        <v>68</v>
      </c>
      <c r="O199" s="51" t="s">
        <v>111</v>
      </c>
      <c r="P199" s="52" t="s">
        <v>16562</v>
      </c>
      <c r="Q199" s="53" t="s">
        <v>112</v>
      </c>
      <c r="R199" s="54">
        <v>662</v>
      </c>
      <c r="S199" s="52" t="s">
        <v>483</v>
      </c>
      <c r="T199" s="53"/>
      <c r="U199" s="53"/>
      <c r="V199" s="27" t="s">
        <v>16559</v>
      </c>
    </row>
    <row r="200" spans="1:22">
      <c r="M200" s="60" t="s">
        <v>484</v>
      </c>
      <c r="N200" s="51" t="s">
        <v>68</v>
      </c>
      <c r="O200" s="51" t="s">
        <v>111</v>
      </c>
      <c r="P200" s="52" t="s">
        <v>16563</v>
      </c>
      <c r="Q200" s="53" t="s">
        <v>112</v>
      </c>
      <c r="R200" s="54">
        <v>1207</v>
      </c>
      <c r="S200" s="52" t="s">
        <v>485</v>
      </c>
      <c r="T200" s="53"/>
      <c r="U200" s="53"/>
      <c r="V200" s="27" t="s">
        <v>16560</v>
      </c>
    </row>
    <row r="201" spans="1:22" ht="11.25" customHeight="1">
      <c r="M201" s="60" t="s">
        <v>486</v>
      </c>
      <c r="N201" s="51" t="s">
        <v>68</v>
      </c>
      <c r="O201" s="51" t="s">
        <v>111</v>
      </c>
      <c r="P201" s="52" t="s">
        <v>16564</v>
      </c>
      <c r="Q201" s="53" t="s">
        <v>112</v>
      </c>
      <c r="R201" s="54">
        <v>1186</v>
      </c>
      <c r="S201" s="52" t="s">
        <v>487</v>
      </c>
      <c r="T201" s="53"/>
      <c r="U201" s="53"/>
      <c r="V201" s="27" t="s">
        <v>16561</v>
      </c>
    </row>
    <row r="202" spans="1:22" ht="15" customHeight="1">
      <c r="M202" s="60" t="s">
        <v>488</v>
      </c>
      <c r="N202" s="51" t="s">
        <v>68</v>
      </c>
      <c r="O202" s="51" t="s">
        <v>111</v>
      </c>
      <c r="P202" s="52" t="s">
        <v>16565</v>
      </c>
      <c r="Q202" s="53" t="s">
        <v>112</v>
      </c>
      <c r="R202" s="54">
        <v>133</v>
      </c>
      <c r="S202" s="52" t="s">
        <v>489</v>
      </c>
      <c r="T202" s="53"/>
      <c r="U202" s="53"/>
      <c r="V202" s="27" t="s">
        <v>16562</v>
      </c>
    </row>
    <row r="203" spans="1:22">
      <c r="M203" s="60" t="s">
        <v>490</v>
      </c>
      <c r="N203" s="51" t="s">
        <v>68</v>
      </c>
      <c r="O203" s="51" t="s">
        <v>111</v>
      </c>
      <c r="P203" s="52" t="s">
        <v>16566</v>
      </c>
      <c r="Q203" s="53" t="s">
        <v>112</v>
      </c>
      <c r="R203" s="54">
        <v>709</v>
      </c>
      <c r="S203" s="52" t="s">
        <v>491</v>
      </c>
      <c r="T203" s="53"/>
      <c r="U203" s="53"/>
      <c r="V203" s="27" t="s">
        <v>16563</v>
      </c>
    </row>
    <row r="204" spans="1:22" ht="11.25" customHeight="1">
      <c r="A204" s="80"/>
      <c r="B204" s="80"/>
      <c r="C204" s="81"/>
      <c r="D204" s="81"/>
      <c r="E204" s="81"/>
      <c r="F204" s="81"/>
      <c r="G204" s="81"/>
      <c r="H204" s="81"/>
      <c r="M204" s="60" t="s">
        <v>492</v>
      </c>
      <c r="N204" s="51" t="s">
        <v>68</v>
      </c>
      <c r="O204" s="51" t="s">
        <v>493</v>
      </c>
      <c r="P204" s="52" t="s">
        <v>16567</v>
      </c>
      <c r="Q204" s="53" t="s">
        <v>112</v>
      </c>
      <c r="R204" s="54">
        <v>1578</v>
      </c>
      <c r="S204" s="52" t="s">
        <v>494</v>
      </c>
      <c r="T204" s="53"/>
      <c r="U204" s="53"/>
      <c r="V204" s="27" t="s">
        <v>16564</v>
      </c>
    </row>
    <row r="205" spans="1:22" ht="15" customHeight="1">
      <c r="A205" s="80"/>
      <c r="B205" s="80"/>
      <c r="C205" s="81"/>
      <c r="D205" s="81"/>
      <c r="E205" s="81"/>
      <c r="F205" s="81"/>
      <c r="G205" s="81"/>
      <c r="H205" s="81"/>
      <c r="M205" s="60" t="s">
        <v>495</v>
      </c>
      <c r="N205" s="51" t="s">
        <v>68</v>
      </c>
      <c r="O205" s="51" t="s">
        <v>493</v>
      </c>
      <c r="P205" s="52" t="s">
        <v>16568</v>
      </c>
      <c r="Q205" s="53" t="s">
        <v>112</v>
      </c>
      <c r="R205" s="54">
        <v>500</v>
      </c>
      <c r="S205" s="52" t="s">
        <v>496</v>
      </c>
      <c r="T205" s="53"/>
      <c r="U205" s="53"/>
      <c r="V205" s="27" t="s">
        <v>16565</v>
      </c>
    </row>
    <row r="206" spans="1:22" ht="15" customHeight="1">
      <c r="A206" s="80"/>
      <c r="B206" s="80"/>
      <c r="C206" s="80"/>
      <c r="D206" s="80"/>
      <c r="E206" s="80"/>
      <c r="F206" s="80"/>
      <c r="G206" s="80"/>
      <c r="H206" s="80"/>
      <c r="M206" s="60" t="s">
        <v>497</v>
      </c>
      <c r="N206" s="51" t="s">
        <v>68</v>
      </c>
      <c r="O206" s="51" t="s">
        <v>493</v>
      </c>
      <c r="P206" s="52" t="s">
        <v>16569</v>
      </c>
      <c r="Q206" s="53" t="s">
        <v>112</v>
      </c>
      <c r="R206" s="54">
        <v>962</v>
      </c>
      <c r="S206" s="52" t="s">
        <v>498</v>
      </c>
      <c r="T206" s="53"/>
      <c r="U206" s="53"/>
      <c r="V206" s="27" t="s">
        <v>16566</v>
      </c>
    </row>
    <row r="207" spans="1:22">
      <c r="A207" s="80"/>
      <c r="B207" s="82"/>
      <c r="C207" s="82"/>
      <c r="D207" s="82"/>
      <c r="E207" s="82"/>
      <c r="F207" s="82"/>
      <c r="G207" s="82"/>
      <c r="H207" s="82"/>
      <c r="M207" s="60" t="s">
        <v>499</v>
      </c>
      <c r="N207" s="51" t="s">
        <v>68</v>
      </c>
      <c r="O207" s="51" t="s">
        <v>493</v>
      </c>
      <c r="P207" s="52" t="s">
        <v>16570</v>
      </c>
      <c r="Q207" s="53" t="s">
        <v>112</v>
      </c>
      <c r="R207" s="54">
        <v>567</v>
      </c>
      <c r="S207" s="52" t="s">
        <v>500</v>
      </c>
      <c r="T207" s="53"/>
      <c r="U207" s="53"/>
      <c r="V207" s="27" t="s">
        <v>16567</v>
      </c>
    </row>
    <row r="208" spans="1:22" ht="15" customHeight="1">
      <c r="A208" s="80"/>
      <c r="B208" s="82"/>
      <c r="C208" s="82"/>
      <c r="D208" s="82"/>
      <c r="E208" s="82"/>
      <c r="F208" s="82"/>
      <c r="G208" s="82"/>
      <c r="H208" s="82"/>
      <c r="M208" s="60" t="s">
        <v>501</v>
      </c>
      <c r="N208" s="51" t="s">
        <v>68</v>
      </c>
      <c r="O208" s="51" t="s">
        <v>493</v>
      </c>
      <c r="P208" s="52" t="s">
        <v>16571</v>
      </c>
      <c r="Q208" s="53" t="s">
        <v>112</v>
      </c>
      <c r="R208" s="54">
        <v>75528</v>
      </c>
      <c r="S208" s="52" t="s">
        <v>502</v>
      </c>
      <c r="T208" s="53"/>
      <c r="U208" s="53"/>
      <c r="V208" s="27" t="s">
        <v>16568</v>
      </c>
    </row>
    <row r="209" spans="1:22" ht="15" customHeight="1">
      <c r="A209" s="80"/>
      <c r="B209" s="80"/>
      <c r="C209" s="82"/>
      <c r="D209" s="82"/>
      <c r="E209" s="82"/>
      <c r="F209" s="82"/>
      <c r="G209" s="82"/>
      <c r="H209" s="82"/>
      <c r="M209" s="60" t="s">
        <v>503</v>
      </c>
      <c r="N209" s="51" t="s">
        <v>68</v>
      </c>
      <c r="O209" s="51" t="s">
        <v>493</v>
      </c>
      <c r="P209" s="52" t="s">
        <v>16572</v>
      </c>
      <c r="Q209" s="53" t="s">
        <v>112</v>
      </c>
      <c r="R209" s="54">
        <v>381</v>
      </c>
      <c r="S209" s="52" t="s">
        <v>504</v>
      </c>
      <c r="T209" s="53"/>
      <c r="U209" s="53"/>
      <c r="V209" s="27" t="s">
        <v>16569</v>
      </c>
    </row>
    <row r="210" spans="1:22">
      <c r="A210" s="80"/>
      <c r="B210" s="80"/>
      <c r="C210" s="82"/>
      <c r="D210" s="82"/>
      <c r="E210" s="82"/>
      <c r="F210" s="82"/>
      <c r="G210" s="82"/>
      <c r="H210" s="82"/>
      <c r="M210" s="60" t="s">
        <v>505</v>
      </c>
      <c r="N210" s="51" t="s">
        <v>68</v>
      </c>
      <c r="O210" s="51" t="s">
        <v>493</v>
      </c>
      <c r="P210" s="52" t="s">
        <v>16573</v>
      </c>
      <c r="Q210" s="53" t="s">
        <v>112</v>
      </c>
      <c r="R210" s="54">
        <v>1157</v>
      </c>
      <c r="S210" s="52" t="s">
        <v>506</v>
      </c>
      <c r="T210" s="53"/>
      <c r="U210" s="53"/>
      <c r="V210" s="27" t="s">
        <v>16570</v>
      </c>
    </row>
    <row r="211" spans="1:22">
      <c r="A211" s="80"/>
      <c r="B211" s="80"/>
      <c r="C211" s="81"/>
      <c r="D211" s="81"/>
      <c r="E211" s="81"/>
      <c r="F211" s="81"/>
      <c r="G211" s="81"/>
      <c r="H211" s="81"/>
      <c r="M211" s="60" t="s">
        <v>507</v>
      </c>
      <c r="N211" s="51" t="s">
        <v>68</v>
      </c>
      <c r="O211" s="51" t="s">
        <v>493</v>
      </c>
      <c r="P211" s="52" t="s">
        <v>16574</v>
      </c>
      <c r="Q211" s="53" t="s">
        <v>112</v>
      </c>
      <c r="R211" s="54">
        <v>328</v>
      </c>
      <c r="S211" s="52" t="s">
        <v>508</v>
      </c>
      <c r="T211" s="53"/>
      <c r="U211" s="53"/>
      <c r="V211" s="27" t="s">
        <v>16571</v>
      </c>
    </row>
    <row r="212" spans="1:22">
      <c r="A212" s="80"/>
      <c r="B212" s="80"/>
      <c r="C212" s="81"/>
      <c r="D212" s="81"/>
      <c r="E212" s="81"/>
      <c r="F212" s="81"/>
      <c r="G212" s="81"/>
      <c r="H212" s="81"/>
      <c r="M212" s="60" t="s">
        <v>509</v>
      </c>
      <c r="N212" s="51" t="s">
        <v>68</v>
      </c>
      <c r="O212" s="51" t="s">
        <v>493</v>
      </c>
      <c r="P212" s="52" t="s">
        <v>16575</v>
      </c>
      <c r="Q212" s="53" t="s">
        <v>112</v>
      </c>
      <c r="R212" s="54">
        <v>409</v>
      </c>
      <c r="S212" s="52" t="s">
        <v>510</v>
      </c>
      <c r="T212" s="53"/>
      <c r="U212" s="53"/>
      <c r="V212" s="27" t="s">
        <v>16572</v>
      </c>
    </row>
    <row r="213" spans="1:22" ht="11.25" customHeight="1">
      <c r="A213" s="80"/>
      <c r="B213" s="80"/>
      <c r="C213" s="81"/>
      <c r="D213" s="81"/>
      <c r="E213" s="81"/>
      <c r="F213" s="81"/>
      <c r="G213" s="81"/>
      <c r="H213" s="81"/>
      <c r="M213" s="60" t="s">
        <v>511</v>
      </c>
      <c r="N213" s="51" t="s">
        <v>68</v>
      </c>
      <c r="O213" s="51" t="s">
        <v>493</v>
      </c>
      <c r="P213" s="52" t="s">
        <v>16576</v>
      </c>
      <c r="Q213" s="53" t="s">
        <v>112</v>
      </c>
      <c r="R213" s="54">
        <v>309</v>
      </c>
      <c r="S213" s="52" t="s">
        <v>512</v>
      </c>
      <c r="T213" s="53"/>
      <c r="U213" s="53"/>
      <c r="V213" s="27" t="s">
        <v>16573</v>
      </c>
    </row>
    <row r="214" spans="1:22" ht="15" customHeight="1">
      <c r="A214" s="80"/>
      <c r="B214" s="80"/>
      <c r="C214" s="81"/>
      <c r="D214" s="81"/>
      <c r="E214" s="81"/>
      <c r="F214" s="81"/>
      <c r="G214" s="81"/>
      <c r="H214" s="81"/>
      <c r="M214" s="60" t="s">
        <v>513</v>
      </c>
      <c r="N214" s="51" t="s">
        <v>68</v>
      </c>
      <c r="O214" s="51" t="s">
        <v>493</v>
      </c>
      <c r="P214" s="52" t="s">
        <v>16577</v>
      </c>
      <c r="Q214" s="53" t="s">
        <v>112</v>
      </c>
      <c r="R214" s="54">
        <v>805</v>
      </c>
      <c r="S214" s="52" t="s">
        <v>514</v>
      </c>
      <c r="T214" s="53"/>
      <c r="U214" s="53"/>
      <c r="V214" s="27" t="s">
        <v>16574</v>
      </c>
    </row>
    <row r="215" spans="1:22" ht="15" customHeight="1">
      <c r="A215" s="80"/>
      <c r="B215" s="80"/>
      <c r="C215" s="81"/>
      <c r="D215" s="81"/>
      <c r="E215" s="81"/>
      <c r="F215" s="81"/>
      <c r="G215" s="81"/>
      <c r="H215" s="81"/>
      <c r="M215" s="60" t="s">
        <v>515</v>
      </c>
      <c r="N215" s="51" t="s">
        <v>68</v>
      </c>
      <c r="O215" s="51" t="s">
        <v>493</v>
      </c>
      <c r="P215" s="52" t="s">
        <v>16578</v>
      </c>
      <c r="Q215" s="53" t="s">
        <v>112</v>
      </c>
      <c r="R215" s="54">
        <v>2527</v>
      </c>
      <c r="S215" s="52" t="s">
        <v>516</v>
      </c>
      <c r="T215" s="53"/>
      <c r="U215" s="53"/>
      <c r="V215" s="27" t="s">
        <v>16575</v>
      </c>
    </row>
    <row r="216" spans="1:22">
      <c r="M216" s="60" t="s">
        <v>517</v>
      </c>
      <c r="N216" s="51" t="s">
        <v>68</v>
      </c>
      <c r="O216" s="51" t="s">
        <v>493</v>
      </c>
      <c r="P216" s="52" t="s">
        <v>16579</v>
      </c>
      <c r="Q216" s="53" t="s">
        <v>112</v>
      </c>
      <c r="R216" s="54">
        <v>1702</v>
      </c>
      <c r="S216" s="52" t="s">
        <v>518</v>
      </c>
      <c r="T216" s="53"/>
      <c r="U216" s="53"/>
      <c r="V216" s="27" t="s">
        <v>16576</v>
      </c>
    </row>
    <row r="217" spans="1:22" ht="11.25" customHeight="1">
      <c r="M217" s="60" t="s">
        <v>519</v>
      </c>
      <c r="N217" s="51" t="s">
        <v>68</v>
      </c>
      <c r="O217" s="51" t="s">
        <v>493</v>
      </c>
      <c r="P217" s="52" t="s">
        <v>16580</v>
      </c>
      <c r="Q217" s="53" t="s">
        <v>112</v>
      </c>
      <c r="R217" s="54">
        <v>1287</v>
      </c>
      <c r="S217" s="52" t="s">
        <v>520</v>
      </c>
      <c r="T217" s="53"/>
      <c r="U217" s="53"/>
      <c r="V217" s="27" t="s">
        <v>16577</v>
      </c>
    </row>
    <row r="218" spans="1:22" ht="15" customHeight="1">
      <c r="K218" s="81"/>
      <c r="L218" s="81"/>
      <c r="M218" s="60" t="s">
        <v>521</v>
      </c>
      <c r="N218" s="51" t="s">
        <v>68</v>
      </c>
      <c r="O218" s="51" t="s">
        <v>493</v>
      </c>
      <c r="P218" s="52" t="s">
        <v>16581</v>
      </c>
      <c r="Q218" s="53" t="s">
        <v>112</v>
      </c>
      <c r="R218" s="54">
        <v>1212</v>
      </c>
      <c r="S218" s="52" t="s">
        <v>522</v>
      </c>
      <c r="T218" s="53"/>
      <c r="U218" s="53"/>
      <c r="V218" s="27" t="s">
        <v>16578</v>
      </c>
    </row>
    <row r="219" spans="1:22">
      <c r="K219" s="81"/>
      <c r="L219" s="81"/>
      <c r="M219" s="60" t="s">
        <v>523</v>
      </c>
      <c r="N219" s="51" t="s">
        <v>68</v>
      </c>
      <c r="O219" s="51" t="s">
        <v>493</v>
      </c>
      <c r="P219" s="52" t="s">
        <v>16582</v>
      </c>
      <c r="Q219" s="53" t="s">
        <v>112</v>
      </c>
      <c r="R219" s="54">
        <v>414</v>
      </c>
      <c r="S219" s="52" t="s">
        <v>524</v>
      </c>
      <c r="T219" s="53"/>
      <c r="U219" s="53"/>
      <c r="V219" s="27" t="s">
        <v>16579</v>
      </c>
    </row>
    <row r="220" spans="1:22" ht="11.25" customHeight="1">
      <c r="K220" s="80"/>
      <c r="L220" s="80"/>
      <c r="M220" s="60" t="s">
        <v>525</v>
      </c>
      <c r="N220" s="51" t="s">
        <v>68</v>
      </c>
      <c r="O220" s="51" t="s">
        <v>493</v>
      </c>
      <c r="P220" s="52" t="s">
        <v>16583</v>
      </c>
      <c r="Q220" s="53" t="s">
        <v>112</v>
      </c>
      <c r="R220" s="54">
        <v>10392</v>
      </c>
      <c r="S220" s="52" t="s">
        <v>526</v>
      </c>
      <c r="T220" s="53"/>
      <c r="U220" s="53"/>
      <c r="V220" s="27" t="s">
        <v>16580</v>
      </c>
    </row>
    <row r="221" spans="1:22" ht="15" customHeight="1">
      <c r="I221" s="81"/>
      <c r="J221" s="81"/>
      <c r="K221" s="82"/>
      <c r="L221" s="82"/>
      <c r="M221" s="60" t="s">
        <v>527</v>
      </c>
      <c r="N221" s="51" t="s">
        <v>68</v>
      </c>
      <c r="O221" s="51" t="s">
        <v>493</v>
      </c>
      <c r="P221" s="52" t="s">
        <v>16584</v>
      </c>
      <c r="Q221" s="53" t="s">
        <v>112</v>
      </c>
      <c r="R221" s="54">
        <v>999</v>
      </c>
      <c r="S221" s="52" t="s">
        <v>528</v>
      </c>
      <c r="T221" s="53"/>
      <c r="U221" s="53"/>
      <c r="V221" s="27" t="s">
        <v>16581</v>
      </c>
    </row>
    <row r="222" spans="1:22" ht="15" customHeight="1">
      <c r="I222" s="81"/>
      <c r="J222" s="81"/>
      <c r="K222" s="82"/>
      <c r="L222" s="82"/>
      <c r="M222" s="60" t="s">
        <v>529</v>
      </c>
      <c r="N222" s="51" t="s">
        <v>68</v>
      </c>
      <c r="O222" s="51" t="s">
        <v>493</v>
      </c>
      <c r="P222" s="52" t="s">
        <v>16585</v>
      </c>
      <c r="Q222" s="53" t="s">
        <v>112</v>
      </c>
      <c r="R222" s="54">
        <v>316</v>
      </c>
      <c r="S222" s="52" t="s">
        <v>530</v>
      </c>
      <c r="T222" s="53"/>
      <c r="U222" s="53"/>
      <c r="V222" s="27" t="s">
        <v>16582</v>
      </c>
    </row>
    <row r="223" spans="1:22" ht="15" customHeight="1">
      <c r="I223" s="80"/>
      <c r="J223" s="80"/>
      <c r="K223" s="82"/>
      <c r="L223" s="82"/>
      <c r="M223" s="60" t="s">
        <v>531</v>
      </c>
      <c r="N223" s="51" t="s">
        <v>68</v>
      </c>
      <c r="O223" s="51" t="s">
        <v>493</v>
      </c>
      <c r="P223" s="52" t="s">
        <v>16586</v>
      </c>
      <c r="Q223" s="53" t="s">
        <v>112</v>
      </c>
      <c r="R223" s="54">
        <v>601</v>
      </c>
      <c r="S223" s="52" t="s">
        <v>532</v>
      </c>
      <c r="T223" s="53"/>
      <c r="U223" s="53"/>
      <c r="V223" s="27" t="s">
        <v>16583</v>
      </c>
    </row>
    <row r="224" spans="1:22">
      <c r="I224" s="82"/>
      <c r="J224" s="82"/>
      <c r="K224" s="82"/>
      <c r="L224" s="82"/>
      <c r="M224" s="60" t="s">
        <v>533</v>
      </c>
      <c r="N224" s="51" t="s">
        <v>68</v>
      </c>
      <c r="O224" s="51" t="s">
        <v>493</v>
      </c>
      <c r="P224" s="52" t="s">
        <v>16587</v>
      </c>
      <c r="Q224" s="53" t="s">
        <v>112</v>
      </c>
      <c r="R224" s="54">
        <v>599</v>
      </c>
      <c r="S224" s="52" t="s">
        <v>534</v>
      </c>
      <c r="T224" s="53"/>
      <c r="U224" s="53"/>
      <c r="V224" s="27" t="s">
        <v>16584</v>
      </c>
    </row>
    <row r="225" spans="9:22">
      <c r="I225" s="82"/>
      <c r="J225" s="82"/>
      <c r="K225" s="81"/>
      <c r="L225" s="81"/>
      <c r="M225" s="60" t="s">
        <v>535</v>
      </c>
      <c r="N225" s="51" t="s">
        <v>68</v>
      </c>
      <c r="O225" s="51" t="s">
        <v>493</v>
      </c>
      <c r="P225" s="52" t="s">
        <v>16588</v>
      </c>
      <c r="Q225" s="53" t="s">
        <v>112</v>
      </c>
      <c r="R225" s="54">
        <v>3704</v>
      </c>
      <c r="S225" s="52" t="s">
        <v>536</v>
      </c>
      <c r="T225" s="53"/>
      <c r="U225" s="53"/>
      <c r="V225" s="27" t="s">
        <v>16585</v>
      </c>
    </row>
    <row r="226" spans="9:22">
      <c r="I226" s="82"/>
      <c r="J226" s="82"/>
      <c r="K226" s="81"/>
      <c r="L226" s="81"/>
      <c r="M226" s="60" t="s">
        <v>537</v>
      </c>
      <c r="N226" s="51" t="s">
        <v>68</v>
      </c>
      <c r="O226" s="51" t="s">
        <v>493</v>
      </c>
      <c r="P226" s="52" t="s">
        <v>16589</v>
      </c>
      <c r="Q226" s="53" t="s">
        <v>112</v>
      </c>
      <c r="R226" s="54">
        <v>1171</v>
      </c>
      <c r="S226" s="52" t="s">
        <v>538</v>
      </c>
      <c r="T226" s="53"/>
      <c r="U226" s="53"/>
      <c r="V226" s="27" t="s">
        <v>16586</v>
      </c>
    </row>
    <row r="227" spans="9:22">
      <c r="I227" s="82"/>
      <c r="J227" s="82"/>
      <c r="K227" s="81"/>
      <c r="L227" s="81"/>
      <c r="M227" s="60" t="s">
        <v>539</v>
      </c>
      <c r="N227" s="51" t="s">
        <v>68</v>
      </c>
      <c r="O227" s="51" t="s">
        <v>493</v>
      </c>
      <c r="P227" s="52" t="s">
        <v>16590</v>
      </c>
      <c r="Q227" s="53" t="s">
        <v>112</v>
      </c>
      <c r="R227" s="54">
        <v>594</v>
      </c>
      <c r="S227" s="52" t="s">
        <v>540</v>
      </c>
      <c r="T227" s="53"/>
      <c r="U227" s="53"/>
      <c r="V227" s="27" t="s">
        <v>16587</v>
      </c>
    </row>
    <row r="228" spans="9:22">
      <c r="I228" s="81"/>
      <c r="J228" s="81"/>
      <c r="K228" s="81"/>
      <c r="L228" s="81"/>
      <c r="M228" s="60" t="s">
        <v>541</v>
      </c>
      <c r="N228" s="51" t="s">
        <v>68</v>
      </c>
      <c r="O228" s="51" t="s">
        <v>493</v>
      </c>
      <c r="P228" s="52" t="s">
        <v>16591</v>
      </c>
      <c r="Q228" s="53" t="s">
        <v>112</v>
      </c>
      <c r="R228" s="54">
        <v>400</v>
      </c>
      <c r="S228" s="52" t="s">
        <v>542</v>
      </c>
      <c r="T228" s="53"/>
      <c r="U228" s="53"/>
      <c r="V228" s="27" t="s">
        <v>16588</v>
      </c>
    </row>
    <row r="229" spans="9:22" ht="15" customHeight="1">
      <c r="I229" s="81"/>
      <c r="J229" s="81"/>
      <c r="K229" s="81"/>
      <c r="L229" s="81"/>
      <c r="M229" s="60" t="s">
        <v>543</v>
      </c>
      <c r="N229" s="51" t="s">
        <v>68</v>
      </c>
      <c r="O229" s="51" t="s">
        <v>493</v>
      </c>
      <c r="P229" s="52" t="s">
        <v>16592</v>
      </c>
      <c r="Q229" s="53" t="s">
        <v>112</v>
      </c>
      <c r="R229" s="54">
        <v>2678</v>
      </c>
      <c r="S229" s="52" t="s">
        <v>544</v>
      </c>
      <c r="T229" s="53"/>
      <c r="U229" s="53"/>
      <c r="V229" s="27" t="s">
        <v>16589</v>
      </c>
    </row>
    <row r="230" spans="9:22" ht="15" customHeight="1">
      <c r="I230" s="81"/>
      <c r="J230" s="81"/>
      <c r="M230" s="60" t="s">
        <v>545</v>
      </c>
      <c r="N230" s="51" t="s">
        <v>68</v>
      </c>
      <c r="O230" s="51" t="s">
        <v>493</v>
      </c>
      <c r="P230" s="52" t="s">
        <v>16593</v>
      </c>
      <c r="Q230" s="53" t="s">
        <v>112</v>
      </c>
      <c r="R230" s="54">
        <v>305</v>
      </c>
      <c r="S230" s="52" t="s">
        <v>546</v>
      </c>
      <c r="T230" s="53"/>
      <c r="U230" s="53"/>
      <c r="V230" s="27" t="s">
        <v>16590</v>
      </c>
    </row>
    <row r="231" spans="9:22">
      <c r="I231" s="81"/>
      <c r="J231" s="81"/>
      <c r="M231" s="60" t="s">
        <v>547</v>
      </c>
      <c r="N231" s="51" t="s">
        <v>68</v>
      </c>
      <c r="O231" s="51" t="s">
        <v>493</v>
      </c>
      <c r="P231" s="52" t="s">
        <v>16594</v>
      </c>
      <c r="Q231" s="53" t="s">
        <v>112</v>
      </c>
      <c r="R231" s="54">
        <v>140</v>
      </c>
      <c r="S231" s="52" t="s">
        <v>548</v>
      </c>
      <c r="T231" s="53"/>
      <c r="U231" s="53"/>
      <c r="V231" s="27" t="s">
        <v>16591</v>
      </c>
    </row>
    <row r="232" spans="9:22" ht="15" customHeight="1">
      <c r="I232" s="81"/>
      <c r="J232" s="81"/>
      <c r="M232" s="60" t="s">
        <v>549</v>
      </c>
      <c r="N232" s="51" t="s">
        <v>68</v>
      </c>
      <c r="O232" s="51" t="s">
        <v>493</v>
      </c>
      <c r="P232" s="52" t="s">
        <v>16595</v>
      </c>
      <c r="Q232" s="53" t="s">
        <v>112</v>
      </c>
      <c r="R232" s="54">
        <v>1871</v>
      </c>
      <c r="S232" s="52" t="s">
        <v>550</v>
      </c>
      <c r="T232" s="53"/>
      <c r="U232" s="53"/>
      <c r="V232" s="27" t="s">
        <v>16592</v>
      </c>
    </row>
    <row r="233" spans="9:22" ht="15" customHeight="1">
      <c r="M233" s="60" t="s">
        <v>551</v>
      </c>
      <c r="N233" s="51" t="s">
        <v>68</v>
      </c>
      <c r="O233" s="51" t="s">
        <v>493</v>
      </c>
      <c r="P233" s="52" t="s">
        <v>16596</v>
      </c>
      <c r="Q233" s="53" t="s">
        <v>112</v>
      </c>
      <c r="R233" s="54">
        <v>826</v>
      </c>
      <c r="S233" s="52" t="s">
        <v>552</v>
      </c>
      <c r="T233" s="53"/>
      <c r="U233" s="53"/>
      <c r="V233" s="27" t="s">
        <v>16593</v>
      </c>
    </row>
    <row r="234" spans="9:22" ht="15" customHeight="1">
      <c r="M234" s="60" t="s">
        <v>553</v>
      </c>
      <c r="N234" s="51" t="s">
        <v>68</v>
      </c>
      <c r="O234" s="51" t="s">
        <v>493</v>
      </c>
      <c r="P234" s="52" t="s">
        <v>16597</v>
      </c>
      <c r="Q234" s="53" t="s">
        <v>112</v>
      </c>
      <c r="R234" s="54">
        <v>726</v>
      </c>
      <c r="S234" s="52" t="s">
        <v>554</v>
      </c>
      <c r="T234" s="53"/>
      <c r="U234" s="53"/>
      <c r="V234" s="27" t="s">
        <v>16594</v>
      </c>
    </row>
    <row r="235" spans="9:22" ht="15" customHeight="1">
      <c r="M235" s="60" t="s">
        <v>555</v>
      </c>
      <c r="N235" s="51" t="s">
        <v>68</v>
      </c>
      <c r="O235" s="51" t="s">
        <v>493</v>
      </c>
      <c r="P235" s="52" t="s">
        <v>16598</v>
      </c>
      <c r="Q235" s="53" t="s">
        <v>112</v>
      </c>
      <c r="R235" s="54">
        <v>3126</v>
      </c>
      <c r="S235" s="52" t="s">
        <v>556</v>
      </c>
      <c r="T235" s="53"/>
      <c r="U235" s="53"/>
      <c r="V235" s="27" t="s">
        <v>16595</v>
      </c>
    </row>
    <row r="236" spans="9:22" ht="15" customHeight="1">
      <c r="M236" s="60" t="s">
        <v>557</v>
      </c>
      <c r="N236" s="51" t="s">
        <v>68</v>
      </c>
      <c r="O236" s="51" t="s">
        <v>493</v>
      </c>
      <c r="P236" s="52" t="s">
        <v>16599</v>
      </c>
      <c r="Q236" s="53" t="s">
        <v>112</v>
      </c>
      <c r="R236" s="54">
        <v>709</v>
      </c>
      <c r="S236" s="52" t="s">
        <v>558</v>
      </c>
      <c r="T236" s="53"/>
      <c r="U236" s="53"/>
      <c r="V236" s="27" t="s">
        <v>16596</v>
      </c>
    </row>
    <row r="237" spans="9:22">
      <c r="M237" s="60" t="s">
        <v>559</v>
      </c>
      <c r="N237" s="51" t="s">
        <v>68</v>
      </c>
      <c r="O237" s="51" t="s">
        <v>493</v>
      </c>
      <c r="P237" s="52" t="s">
        <v>16600</v>
      </c>
      <c r="Q237" s="53" t="s">
        <v>112</v>
      </c>
      <c r="R237" s="54">
        <v>470</v>
      </c>
      <c r="S237" s="52" t="s">
        <v>560</v>
      </c>
      <c r="T237" s="53"/>
      <c r="U237" s="53"/>
      <c r="V237" s="27" t="s">
        <v>16597</v>
      </c>
    </row>
    <row r="238" spans="9:22" ht="11.25" customHeight="1">
      <c r="M238" s="60" t="s">
        <v>561</v>
      </c>
      <c r="N238" s="51" t="s">
        <v>68</v>
      </c>
      <c r="O238" s="51" t="s">
        <v>493</v>
      </c>
      <c r="P238" s="52" t="s">
        <v>16601</v>
      </c>
      <c r="Q238" s="53" t="s">
        <v>112</v>
      </c>
      <c r="R238" s="54">
        <v>221</v>
      </c>
      <c r="S238" s="52" t="s">
        <v>562</v>
      </c>
      <c r="T238" s="53"/>
      <c r="U238" s="53"/>
      <c r="V238" s="27" t="s">
        <v>16598</v>
      </c>
    </row>
    <row r="239" spans="9:22" ht="15" customHeight="1">
      <c r="M239" s="60" t="s">
        <v>563</v>
      </c>
      <c r="N239" s="51" t="s">
        <v>68</v>
      </c>
      <c r="O239" s="51" t="s">
        <v>493</v>
      </c>
      <c r="P239" s="52" t="s">
        <v>16602</v>
      </c>
      <c r="Q239" s="53" t="s">
        <v>112</v>
      </c>
      <c r="R239" s="54">
        <v>594</v>
      </c>
      <c r="S239" s="52" t="s">
        <v>564</v>
      </c>
      <c r="T239" s="53"/>
      <c r="U239" s="53"/>
      <c r="V239" s="27" t="s">
        <v>16599</v>
      </c>
    </row>
    <row r="240" spans="9:22">
      <c r="M240" s="60" t="s">
        <v>565</v>
      </c>
      <c r="N240" s="51" t="s">
        <v>68</v>
      </c>
      <c r="O240" s="51" t="s">
        <v>493</v>
      </c>
      <c r="P240" s="52" t="s">
        <v>16603</v>
      </c>
      <c r="Q240" s="53" t="s">
        <v>112</v>
      </c>
      <c r="R240" s="54">
        <v>368</v>
      </c>
      <c r="S240" s="52" t="s">
        <v>566</v>
      </c>
      <c r="T240" s="53"/>
      <c r="U240" s="53"/>
      <c r="V240" s="27" t="s">
        <v>16600</v>
      </c>
    </row>
    <row r="241" spans="13:22" ht="15" customHeight="1">
      <c r="M241" s="60" t="s">
        <v>567</v>
      </c>
      <c r="N241" s="51" t="s">
        <v>68</v>
      </c>
      <c r="O241" s="51" t="s">
        <v>493</v>
      </c>
      <c r="P241" s="52" t="s">
        <v>16604</v>
      </c>
      <c r="Q241" s="53" t="s">
        <v>112</v>
      </c>
      <c r="R241" s="54">
        <v>229</v>
      </c>
      <c r="S241" s="52" t="s">
        <v>568</v>
      </c>
      <c r="T241" s="53"/>
      <c r="U241" s="53"/>
      <c r="V241" s="27" t="s">
        <v>16601</v>
      </c>
    </row>
    <row r="242" spans="13:22" ht="15" customHeight="1">
      <c r="M242" s="60" t="s">
        <v>569</v>
      </c>
      <c r="N242" s="51" t="s">
        <v>68</v>
      </c>
      <c r="O242" s="51" t="s">
        <v>493</v>
      </c>
      <c r="P242" s="52" t="s">
        <v>16605</v>
      </c>
      <c r="Q242" s="53" t="s">
        <v>112</v>
      </c>
      <c r="R242" s="54">
        <v>450</v>
      </c>
      <c r="S242" s="52" t="s">
        <v>570</v>
      </c>
      <c r="T242" s="53"/>
      <c r="U242" s="53"/>
      <c r="V242" s="27" t="s">
        <v>16602</v>
      </c>
    </row>
    <row r="243" spans="13:22" ht="15" customHeight="1">
      <c r="M243" s="60" t="s">
        <v>571</v>
      </c>
      <c r="N243" s="51" t="s">
        <v>68</v>
      </c>
      <c r="O243" s="51" t="s">
        <v>493</v>
      </c>
      <c r="P243" s="52" t="s">
        <v>16606</v>
      </c>
      <c r="Q243" s="53" t="s">
        <v>112</v>
      </c>
      <c r="R243" s="54">
        <v>1222</v>
      </c>
      <c r="S243" s="52" t="s">
        <v>572</v>
      </c>
      <c r="T243" s="53"/>
      <c r="U243" s="53"/>
      <c r="V243" s="27" t="s">
        <v>16603</v>
      </c>
    </row>
    <row r="244" spans="13:22" ht="15" customHeight="1">
      <c r="M244" s="60" t="s">
        <v>573</v>
      </c>
      <c r="N244" s="51" t="s">
        <v>68</v>
      </c>
      <c r="O244" s="51" t="s">
        <v>493</v>
      </c>
      <c r="P244" s="52" t="s">
        <v>16607</v>
      </c>
      <c r="Q244" s="53" t="s">
        <v>112</v>
      </c>
      <c r="R244" s="54">
        <v>292</v>
      </c>
      <c r="S244" s="52" t="s">
        <v>574</v>
      </c>
      <c r="T244" s="53"/>
      <c r="U244" s="53"/>
      <c r="V244" s="27" t="s">
        <v>16604</v>
      </c>
    </row>
    <row r="245" spans="13:22" ht="15" customHeight="1">
      <c r="M245" s="60" t="s">
        <v>575</v>
      </c>
      <c r="N245" s="51" t="s">
        <v>68</v>
      </c>
      <c r="O245" s="51" t="s">
        <v>493</v>
      </c>
      <c r="P245" s="52" t="s">
        <v>16608</v>
      </c>
      <c r="Q245" s="53" t="s">
        <v>112</v>
      </c>
      <c r="R245" s="54">
        <v>1454</v>
      </c>
      <c r="S245" s="52" t="s">
        <v>576</v>
      </c>
      <c r="T245" s="53"/>
      <c r="U245" s="53"/>
      <c r="V245" s="27" t="s">
        <v>16605</v>
      </c>
    </row>
    <row r="246" spans="13:22">
      <c r="M246" s="60" t="s">
        <v>577</v>
      </c>
      <c r="N246" s="51" t="s">
        <v>68</v>
      </c>
      <c r="O246" s="51" t="s">
        <v>493</v>
      </c>
      <c r="P246" s="52" t="s">
        <v>16609</v>
      </c>
      <c r="Q246" s="53" t="s">
        <v>112</v>
      </c>
      <c r="R246" s="54">
        <v>203</v>
      </c>
      <c r="S246" s="52" t="s">
        <v>578</v>
      </c>
      <c r="T246" s="53"/>
      <c r="U246" s="53"/>
      <c r="V246" s="27" t="s">
        <v>16606</v>
      </c>
    </row>
    <row r="247" spans="13:22" ht="11.25" customHeight="1">
      <c r="M247" s="60" t="s">
        <v>579</v>
      </c>
      <c r="N247" s="51" t="s">
        <v>68</v>
      </c>
      <c r="O247" s="51" t="s">
        <v>493</v>
      </c>
      <c r="P247" s="52" t="s">
        <v>16610</v>
      </c>
      <c r="Q247" s="53" t="s">
        <v>112</v>
      </c>
      <c r="R247" s="54">
        <v>308</v>
      </c>
      <c r="S247" s="52" t="s">
        <v>580</v>
      </c>
      <c r="T247" s="53"/>
      <c r="U247" s="53"/>
      <c r="V247" s="27" t="s">
        <v>16607</v>
      </c>
    </row>
    <row r="248" spans="13:22" ht="15" customHeight="1">
      <c r="M248" s="60" t="s">
        <v>581</v>
      </c>
      <c r="N248" s="51" t="s">
        <v>68</v>
      </c>
      <c r="O248" s="51" t="s">
        <v>493</v>
      </c>
      <c r="P248" s="52" t="s">
        <v>16611</v>
      </c>
      <c r="Q248" s="53" t="s">
        <v>112</v>
      </c>
      <c r="R248" s="54">
        <v>274</v>
      </c>
      <c r="S248" s="52" t="s">
        <v>582</v>
      </c>
      <c r="T248" s="53"/>
      <c r="U248" s="53"/>
      <c r="V248" s="27" t="s">
        <v>16608</v>
      </c>
    </row>
    <row r="249" spans="13:22" ht="15" customHeight="1">
      <c r="M249" s="60" t="s">
        <v>583</v>
      </c>
      <c r="N249" s="51" t="s">
        <v>68</v>
      </c>
      <c r="O249" s="51" t="s">
        <v>493</v>
      </c>
      <c r="P249" s="52" t="s">
        <v>16612</v>
      </c>
      <c r="Q249" s="53" t="s">
        <v>112</v>
      </c>
      <c r="R249" s="54">
        <v>593</v>
      </c>
      <c r="S249" s="52" t="s">
        <v>584</v>
      </c>
      <c r="T249" s="53"/>
      <c r="U249" s="53"/>
      <c r="V249" s="27" t="s">
        <v>16609</v>
      </c>
    </row>
    <row r="250" spans="13:22" ht="15" customHeight="1">
      <c r="M250" s="60" t="s">
        <v>585</v>
      </c>
      <c r="N250" s="51" t="s">
        <v>68</v>
      </c>
      <c r="O250" s="51" t="s">
        <v>493</v>
      </c>
      <c r="P250" s="52" t="s">
        <v>16613</v>
      </c>
      <c r="Q250" s="53" t="s">
        <v>112</v>
      </c>
      <c r="R250" s="54">
        <v>536</v>
      </c>
      <c r="S250" s="52" t="s">
        <v>586</v>
      </c>
      <c r="T250" s="53"/>
      <c r="U250" s="53"/>
      <c r="V250" s="27" t="s">
        <v>16610</v>
      </c>
    </row>
    <row r="251" spans="13:22">
      <c r="M251" s="60" t="s">
        <v>587</v>
      </c>
      <c r="N251" s="51" t="s">
        <v>68</v>
      </c>
      <c r="O251" s="51" t="s">
        <v>493</v>
      </c>
      <c r="P251" s="52" t="s">
        <v>16614</v>
      </c>
      <c r="Q251" s="53" t="s">
        <v>112</v>
      </c>
      <c r="R251" s="54">
        <v>521</v>
      </c>
      <c r="S251" s="52" t="s">
        <v>588</v>
      </c>
      <c r="T251" s="53"/>
      <c r="U251" s="53"/>
      <c r="V251" s="27" t="s">
        <v>16611</v>
      </c>
    </row>
    <row r="252" spans="13:22" ht="15" customHeight="1">
      <c r="M252" s="60" t="s">
        <v>589</v>
      </c>
      <c r="N252" s="51" t="s">
        <v>68</v>
      </c>
      <c r="O252" s="51" t="s">
        <v>493</v>
      </c>
      <c r="P252" s="52" t="s">
        <v>16615</v>
      </c>
      <c r="Q252" s="53" t="s">
        <v>112</v>
      </c>
      <c r="R252" s="54">
        <v>5755</v>
      </c>
      <c r="S252" s="52" t="s">
        <v>590</v>
      </c>
      <c r="T252" s="53"/>
      <c r="U252" s="53"/>
      <c r="V252" s="27" t="s">
        <v>16612</v>
      </c>
    </row>
    <row r="253" spans="13:22" ht="15" customHeight="1">
      <c r="M253" s="60" t="s">
        <v>591</v>
      </c>
      <c r="N253" s="51" t="s">
        <v>68</v>
      </c>
      <c r="O253" s="51" t="s">
        <v>493</v>
      </c>
      <c r="P253" s="52" t="s">
        <v>16616</v>
      </c>
      <c r="Q253" s="53" t="s">
        <v>112</v>
      </c>
      <c r="R253" s="54">
        <v>452</v>
      </c>
      <c r="S253" s="52" t="s">
        <v>592</v>
      </c>
      <c r="T253" s="53"/>
      <c r="U253" s="53"/>
      <c r="V253" s="27" t="s">
        <v>16613</v>
      </c>
    </row>
    <row r="254" spans="13:22" ht="15" customHeight="1">
      <c r="M254" s="60" t="s">
        <v>593</v>
      </c>
      <c r="N254" s="51" t="s">
        <v>68</v>
      </c>
      <c r="O254" s="51" t="s">
        <v>493</v>
      </c>
      <c r="P254" s="52" t="s">
        <v>16617</v>
      </c>
      <c r="Q254" s="53" t="s">
        <v>112</v>
      </c>
      <c r="R254" s="54">
        <v>1072</v>
      </c>
      <c r="S254" s="52" t="s">
        <v>594</v>
      </c>
      <c r="T254" s="53"/>
      <c r="U254" s="53"/>
      <c r="V254" s="27" t="s">
        <v>16614</v>
      </c>
    </row>
    <row r="255" spans="13:22" ht="15" customHeight="1">
      <c r="M255" s="60" t="s">
        <v>595</v>
      </c>
      <c r="N255" s="51" t="s">
        <v>68</v>
      </c>
      <c r="O255" s="51" t="s">
        <v>493</v>
      </c>
      <c r="P255" s="52" t="s">
        <v>16618</v>
      </c>
      <c r="Q255" s="53" t="s">
        <v>112</v>
      </c>
      <c r="R255" s="54">
        <v>1533</v>
      </c>
      <c r="S255" s="52" t="s">
        <v>596</v>
      </c>
      <c r="T255" s="53"/>
      <c r="U255" s="53"/>
      <c r="V255" s="27" t="s">
        <v>16615</v>
      </c>
    </row>
    <row r="256" spans="13:22" ht="15" customHeight="1">
      <c r="M256" s="60" t="s">
        <v>597</v>
      </c>
      <c r="N256" s="51" t="s">
        <v>68</v>
      </c>
      <c r="O256" s="51" t="s">
        <v>493</v>
      </c>
      <c r="P256" s="52" t="s">
        <v>16619</v>
      </c>
      <c r="Q256" s="53" t="s">
        <v>112</v>
      </c>
      <c r="R256" s="54">
        <v>551</v>
      </c>
      <c r="S256" s="52" t="s">
        <v>598</v>
      </c>
      <c r="T256" s="53"/>
      <c r="U256" s="53"/>
      <c r="V256" s="27" t="s">
        <v>16616</v>
      </c>
    </row>
    <row r="257" spans="13:22">
      <c r="M257" s="60" t="s">
        <v>599</v>
      </c>
      <c r="N257" s="51" t="s">
        <v>68</v>
      </c>
      <c r="O257" s="51" t="s">
        <v>493</v>
      </c>
      <c r="P257" s="52" t="s">
        <v>16620</v>
      </c>
      <c r="Q257" s="53" t="s">
        <v>112</v>
      </c>
      <c r="R257" s="54">
        <v>731</v>
      </c>
      <c r="S257" s="52" t="s">
        <v>600</v>
      </c>
      <c r="T257" s="53"/>
      <c r="U257" s="53"/>
      <c r="V257" s="27" t="s">
        <v>16617</v>
      </c>
    </row>
    <row r="258" spans="13:22" ht="11.25" customHeight="1">
      <c r="M258" s="60" t="s">
        <v>601</v>
      </c>
      <c r="N258" s="51" t="s">
        <v>68</v>
      </c>
      <c r="O258" s="51" t="s">
        <v>493</v>
      </c>
      <c r="P258" s="52" t="s">
        <v>16621</v>
      </c>
      <c r="Q258" s="53" t="s">
        <v>112</v>
      </c>
      <c r="R258" s="54">
        <v>587</v>
      </c>
      <c r="S258" s="52" t="s">
        <v>602</v>
      </c>
      <c r="T258" s="53"/>
      <c r="U258" s="53"/>
      <c r="V258" s="27" t="s">
        <v>16618</v>
      </c>
    </row>
    <row r="259" spans="13:22" ht="15" customHeight="1">
      <c r="M259" s="60" t="s">
        <v>603</v>
      </c>
      <c r="N259" s="51" t="s">
        <v>68</v>
      </c>
      <c r="O259" s="51" t="s">
        <v>493</v>
      </c>
      <c r="P259" s="52" t="s">
        <v>16622</v>
      </c>
      <c r="Q259" s="53" t="s">
        <v>112</v>
      </c>
      <c r="R259" s="54">
        <v>608</v>
      </c>
      <c r="S259" s="52" t="s">
        <v>604</v>
      </c>
      <c r="T259" s="53"/>
      <c r="U259" s="53"/>
      <c r="V259" s="27" t="s">
        <v>16619</v>
      </c>
    </row>
    <row r="260" spans="13:22">
      <c r="M260" s="60" t="s">
        <v>605</v>
      </c>
      <c r="N260" s="51" t="s">
        <v>68</v>
      </c>
      <c r="O260" s="51" t="s">
        <v>493</v>
      </c>
      <c r="P260" s="52" t="s">
        <v>16623</v>
      </c>
      <c r="Q260" s="53" t="s">
        <v>112</v>
      </c>
      <c r="R260" s="54">
        <v>2138</v>
      </c>
      <c r="S260" s="52" t="s">
        <v>606</v>
      </c>
      <c r="T260" s="53"/>
      <c r="U260" s="53"/>
      <c r="V260" s="27" t="s">
        <v>16620</v>
      </c>
    </row>
    <row r="261" spans="13:22" ht="15" customHeight="1">
      <c r="M261" s="60" t="s">
        <v>607</v>
      </c>
      <c r="N261" s="51" t="s">
        <v>68</v>
      </c>
      <c r="O261" s="51" t="s">
        <v>493</v>
      </c>
      <c r="P261" s="52" t="s">
        <v>16624</v>
      </c>
      <c r="Q261" s="53" t="s">
        <v>112</v>
      </c>
      <c r="R261" s="54">
        <v>2023</v>
      </c>
      <c r="S261" s="52" t="s">
        <v>608</v>
      </c>
      <c r="T261" s="53"/>
      <c r="U261" s="53"/>
      <c r="V261" s="27" t="s">
        <v>16621</v>
      </c>
    </row>
    <row r="262" spans="13:22" ht="15" customHeight="1">
      <c r="M262" s="60" t="s">
        <v>609</v>
      </c>
      <c r="N262" s="51" t="s">
        <v>68</v>
      </c>
      <c r="O262" s="51" t="s">
        <v>493</v>
      </c>
      <c r="P262" s="52" t="s">
        <v>16625</v>
      </c>
      <c r="Q262" s="53" t="s">
        <v>112</v>
      </c>
      <c r="R262" s="54">
        <v>321</v>
      </c>
      <c r="S262" s="52" t="s">
        <v>610</v>
      </c>
      <c r="T262" s="53"/>
      <c r="U262" s="53"/>
      <c r="V262" s="27" t="s">
        <v>16622</v>
      </c>
    </row>
    <row r="263" spans="13:22" ht="15" customHeight="1">
      <c r="M263" s="60" t="s">
        <v>611</v>
      </c>
      <c r="N263" s="51" t="s">
        <v>68</v>
      </c>
      <c r="O263" s="51" t="s">
        <v>493</v>
      </c>
      <c r="P263" s="52" t="s">
        <v>16626</v>
      </c>
      <c r="Q263" s="53" t="s">
        <v>112</v>
      </c>
      <c r="R263" s="54">
        <v>244</v>
      </c>
      <c r="S263" s="52" t="s">
        <v>612</v>
      </c>
      <c r="T263" s="53"/>
      <c r="U263" s="53"/>
      <c r="V263" s="27" t="s">
        <v>16623</v>
      </c>
    </row>
    <row r="264" spans="13:22" ht="15" customHeight="1">
      <c r="M264" s="60" t="s">
        <v>613</v>
      </c>
      <c r="N264" s="51" t="s">
        <v>68</v>
      </c>
      <c r="O264" s="51" t="s">
        <v>493</v>
      </c>
      <c r="P264" s="52" t="s">
        <v>16627</v>
      </c>
      <c r="Q264" s="53" t="s">
        <v>112</v>
      </c>
      <c r="R264" s="54">
        <v>383</v>
      </c>
      <c r="S264" s="52" t="s">
        <v>614</v>
      </c>
      <c r="T264" s="53"/>
      <c r="U264" s="53"/>
      <c r="V264" s="27" t="s">
        <v>16624</v>
      </c>
    </row>
    <row r="265" spans="13:22" ht="15" customHeight="1">
      <c r="M265" s="60" t="s">
        <v>615</v>
      </c>
      <c r="N265" s="51" t="s">
        <v>68</v>
      </c>
      <c r="O265" s="51" t="s">
        <v>493</v>
      </c>
      <c r="P265" s="52" t="s">
        <v>16628</v>
      </c>
      <c r="Q265" s="53" t="s">
        <v>112</v>
      </c>
      <c r="R265" s="54">
        <v>502</v>
      </c>
      <c r="S265" s="52" t="s">
        <v>616</v>
      </c>
      <c r="T265" s="53"/>
      <c r="U265" s="53"/>
      <c r="V265" s="27" t="s">
        <v>16625</v>
      </c>
    </row>
    <row r="266" spans="13:22">
      <c r="M266" s="60" t="s">
        <v>617</v>
      </c>
      <c r="N266" s="51" t="s">
        <v>68</v>
      </c>
      <c r="O266" s="51" t="s">
        <v>493</v>
      </c>
      <c r="P266" s="52" t="s">
        <v>16629</v>
      </c>
      <c r="Q266" s="53" t="s">
        <v>112</v>
      </c>
      <c r="R266" s="54">
        <v>202</v>
      </c>
      <c r="S266" s="52" t="s">
        <v>618</v>
      </c>
      <c r="T266" s="53"/>
      <c r="U266" s="53"/>
      <c r="V266" s="27" t="s">
        <v>16626</v>
      </c>
    </row>
    <row r="267" spans="13:22" ht="15" customHeight="1">
      <c r="M267" s="60" t="s">
        <v>619</v>
      </c>
      <c r="N267" s="51" t="s">
        <v>68</v>
      </c>
      <c r="O267" s="51" t="s">
        <v>493</v>
      </c>
      <c r="P267" s="52" t="s">
        <v>16630</v>
      </c>
      <c r="Q267" s="53" t="s">
        <v>112</v>
      </c>
      <c r="R267" s="54">
        <v>1028</v>
      </c>
      <c r="S267" s="52" t="s">
        <v>620</v>
      </c>
      <c r="T267" s="53"/>
      <c r="U267" s="53"/>
      <c r="V267" s="27" t="s">
        <v>16627</v>
      </c>
    </row>
    <row r="268" spans="13:22" ht="15" customHeight="1">
      <c r="M268" s="60" t="s">
        <v>621</v>
      </c>
      <c r="N268" s="51" t="s">
        <v>68</v>
      </c>
      <c r="O268" s="51" t="s">
        <v>493</v>
      </c>
      <c r="P268" s="52" t="s">
        <v>16631</v>
      </c>
      <c r="Q268" s="53" t="s">
        <v>112</v>
      </c>
      <c r="R268" s="54">
        <v>2126</v>
      </c>
      <c r="S268" s="52" t="s">
        <v>622</v>
      </c>
      <c r="T268" s="53"/>
      <c r="U268" s="53"/>
      <c r="V268" s="27" t="s">
        <v>16628</v>
      </c>
    </row>
    <row r="269" spans="13:22" ht="15" customHeight="1">
      <c r="M269" s="60" t="s">
        <v>623</v>
      </c>
      <c r="N269" s="51" t="s">
        <v>68</v>
      </c>
      <c r="O269" s="51" t="s">
        <v>493</v>
      </c>
      <c r="P269" s="52" t="s">
        <v>16632</v>
      </c>
      <c r="Q269" s="53" t="s">
        <v>112</v>
      </c>
      <c r="R269" s="54">
        <v>1001</v>
      </c>
      <c r="S269" s="52" t="s">
        <v>624</v>
      </c>
      <c r="T269" s="53"/>
      <c r="U269" s="53"/>
      <c r="V269" s="27" t="s">
        <v>16629</v>
      </c>
    </row>
    <row r="270" spans="13:22" ht="15" customHeight="1">
      <c r="M270" s="60" t="s">
        <v>625</v>
      </c>
      <c r="N270" s="51" t="s">
        <v>68</v>
      </c>
      <c r="O270" s="51" t="s">
        <v>493</v>
      </c>
      <c r="P270" s="52" t="s">
        <v>16633</v>
      </c>
      <c r="Q270" s="53" t="s">
        <v>112</v>
      </c>
      <c r="R270" s="54">
        <v>912</v>
      </c>
      <c r="S270" s="52" t="s">
        <v>626</v>
      </c>
      <c r="T270" s="53"/>
      <c r="U270" s="53"/>
      <c r="V270" s="27" t="s">
        <v>16630</v>
      </c>
    </row>
    <row r="271" spans="13:22" ht="15" customHeight="1">
      <c r="M271" s="60" t="s">
        <v>627</v>
      </c>
      <c r="N271" s="51" t="s">
        <v>68</v>
      </c>
      <c r="O271" s="51" t="s">
        <v>493</v>
      </c>
      <c r="P271" s="52" t="s">
        <v>16634</v>
      </c>
      <c r="Q271" s="53" t="s">
        <v>112</v>
      </c>
      <c r="R271" s="54">
        <v>2833</v>
      </c>
      <c r="S271" s="52" t="s">
        <v>628</v>
      </c>
      <c r="T271" s="53"/>
      <c r="U271" s="53"/>
      <c r="V271" s="27" t="s">
        <v>16631</v>
      </c>
    </row>
    <row r="272" spans="13:22" ht="15" customHeight="1">
      <c r="M272" s="60" t="s">
        <v>629</v>
      </c>
      <c r="N272" s="51" t="s">
        <v>68</v>
      </c>
      <c r="O272" s="51" t="s">
        <v>493</v>
      </c>
      <c r="P272" s="52" t="s">
        <v>16635</v>
      </c>
      <c r="Q272" s="53" t="s">
        <v>112</v>
      </c>
      <c r="R272" s="54">
        <v>883</v>
      </c>
      <c r="S272" s="52" t="s">
        <v>630</v>
      </c>
      <c r="T272" s="53"/>
      <c r="U272" s="53"/>
      <c r="V272" s="27" t="s">
        <v>16632</v>
      </c>
    </row>
    <row r="273" spans="13:22" ht="15" customHeight="1">
      <c r="M273" s="60" t="s">
        <v>631</v>
      </c>
      <c r="N273" s="51" t="s">
        <v>68</v>
      </c>
      <c r="O273" s="51" t="s">
        <v>493</v>
      </c>
      <c r="P273" s="52" t="s">
        <v>16636</v>
      </c>
      <c r="Q273" s="53" t="s">
        <v>112</v>
      </c>
      <c r="R273" s="54">
        <v>874</v>
      </c>
      <c r="S273" s="52" t="s">
        <v>632</v>
      </c>
      <c r="T273" s="53"/>
      <c r="U273" s="53"/>
      <c r="V273" s="27" t="s">
        <v>16633</v>
      </c>
    </row>
    <row r="274" spans="13:22" ht="15" customHeight="1">
      <c r="M274" s="60" t="s">
        <v>633</v>
      </c>
      <c r="N274" s="51" t="s">
        <v>68</v>
      </c>
      <c r="O274" s="51" t="s">
        <v>493</v>
      </c>
      <c r="P274" s="52" t="s">
        <v>16637</v>
      </c>
      <c r="Q274" s="53" t="s">
        <v>112</v>
      </c>
      <c r="R274" s="54">
        <v>321</v>
      </c>
      <c r="S274" s="52" t="s">
        <v>634</v>
      </c>
      <c r="T274" s="53"/>
      <c r="U274" s="53"/>
      <c r="V274" s="27" t="s">
        <v>16634</v>
      </c>
    </row>
    <row r="275" spans="13:22" ht="15" customHeight="1">
      <c r="M275" s="60" t="s">
        <v>635</v>
      </c>
      <c r="N275" s="51" t="s">
        <v>68</v>
      </c>
      <c r="O275" s="51" t="s">
        <v>493</v>
      </c>
      <c r="P275" s="52" t="s">
        <v>16638</v>
      </c>
      <c r="Q275" s="53" t="s">
        <v>112</v>
      </c>
      <c r="R275" s="54">
        <v>935</v>
      </c>
      <c r="S275" s="52" t="s">
        <v>636</v>
      </c>
      <c r="T275" s="53"/>
      <c r="U275" s="53"/>
      <c r="V275" s="27" t="s">
        <v>16635</v>
      </c>
    </row>
    <row r="276" spans="13:22">
      <c r="M276" s="60" t="s">
        <v>637</v>
      </c>
      <c r="N276" s="51" t="s">
        <v>68</v>
      </c>
      <c r="O276" s="51" t="s">
        <v>493</v>
      </c>
      <c r="P276" s="52" t="s">
        <v>16639</v>
      </c>
      <c r="Q276" s="53" t="s">
        <v>112</v>
      </c>
      <c r="R276" s="54">
        <v>740</v>
      </c>
      <c r="S276" s="52" t="s">
        <v>638</v>
      </c>
      <c r="T276" s="53"/>
      <c r="U276" s="53"/>
      <c r="V276" s="27" t="s">
        <v>16636</v>
      </c>
    </row>
    <row r="277" spans="13:22">
      <c r="M277" s="60" t="s">
        <v>639</v>
      </c>
      <c r="N277" s="51" t="s">
        <v>68</v>
      </c>
      <c r="O277" s="51" t="s">
        <v>493</v>
      </c>
      <c r="P277" s="52" t="s">
        <v>16640</v>
      </c>
      <c r="Q277" s="53" t="s">
        <v>112</v>
      </c>
      <c r="R277" s="54">
        <v>1276</v>
      </c>
      <c r="S277" s="52" t="s">
        <v>640</v>
      </c>
      <c r="T277" s="53"/>
      <c r="U277" s="53"/>
      <c r="V277" s="27" t="s">
        <v>16637</v>
      </c>
    </row>
    <row r="278" spans="13:22">
      <c r="M278" s="60" t="s">
        <v>641</v>
      </c>
      <c r="N278" s="51" t="s">
        <v>68</v>
      </c>
      <c r="O278" s="51" t="s">
        <v>493</v>
      </c>
      <c r="P278" s="52" t="s">
        <v>16641</v>
      </c>
      <c r="Q278" s="53" t="s">
        <v>112</v>
      </c>
      <c r="R278" s="54">
        <v>2320</v>
      </c>
      <c r="S278" s="52" t="s">
        <v>642</v>
      </c>
      <c r="T278" s="53"/>
      <c r="U278" s="53"/>
      <c r="V278" s="27" t="s">
        <v>16638</v>
      </c>
    </row>
    <row r="279" spans="13:22">
      <c r="M279" s="60" t="s">
        <v>643</v>
      </c>
      <c r="N279" s="51" t="s">
        <v>68</v>
      </c>
      <c r="O279" s="51" t="s">
        <v>493</v>
      </c>
      <c r="P279" s="52" t="s">
        <v>16642</v>
      </c>
      <c r="Q279" s="53" t="s">
        <v>112</v>
      </c>
      <c r="R279" s="54">
        <v>1080</v>
      </c>
      <c r="S279" s="52" t="s">
        <v>644</v>
      </c>
      <c r="T279" s="53"/>
      <c r="U279" s="53"/>
      <c r="V279" s="27" t="s">
        <v>16639</v>
      </c>
    </row>
    <row r="280" spans="13:22">
      <c r="M280" s="60" t="s">
        <v>645</v>
      </c>
      <c r="N280" s="51" t="s">
        <v>68</v>
      </c>
      <c r="O280" s="51" t="s">
        <v>493</v>
      </c>
      <c r="P280" s="52" t="s">
        <v>16643</v>
      </c>
      <c r="Q280" s="53" t="s">
        <v>112</v>
      </c>
      <c r="R280" s="54">
        <v>1585</v>
      </c>
      <c r="S280" s="52" t="s">
        <v>646</v>
      </c>
      <c r="T280" s="53"/>
      <c r="U280" s="53"/>
      <c r="V280" s="27" t="s">
        <v>16640</v>
      </c>
    </row>
    <row r="281" spans="13:22">
      <c r="M281" s="60" t="s">
        <v>647</v>
      </c>
      <c r="N281" s="51" t="s">
        <v>68</v>
      </c>
      <c r="O281" s="51" t="s">
        <v>493</v>
      </c>
      <c r="P281" s="52" t="s">
        <v>16644</v>
      </c>
      <c r="Q281" s="53" t="s">
        <v>112</v>
      </c>
      <c r="R281" s="54">
        <v>186</v>
      </c>
      <c r="S281" s="52" t="s">
        <v>648</v>
      </c>
      <c r="T281" s="53"/>
      <c r="U281" s="53"/>
      <c r="V281" s="27" t="s">
        <v>16641</v>
      </c>
    </row>
    <row r="282" spans="13:22">
      <c r="M282" s="60" t="s">
        <v>649</v>
      </c>
      <c r="N282" s="51" t="s">
        <v>68</v>
      </c>
      <c r="O282" s="51" t="s">
        <v>493</v>
      </c>
      <c r="P282" s="52" t="s">
        <v>16645</v>
      </c>
      <c r="Q282" s="53" t="s">
        <v>112</v>
      </c>
      <c r="R282" s="54">
        <v>10328</v>
      </c>
      <c r="S282" s="52" t="s">
        <v>650</v>
      </c>
      <c r="T282" s="53"/>
      <c r="U282" s="53"/>
      <c r="V282" s="27" t="s">
        <v>16642</v>
      </c>
    </row>
    <row r="283" spans="13:22" ht="15" customHeight="1">
      <c r="M283" s="60" t="s">
        <v>651</v>
      </c>
      <c r="N283" s="51" t="s">
        <v>68</v>
      </c>
      <c r="O283" s="51" t="s">
        <v>493</v>
      </c>
      <c r="P283" s="52" t="s">
        <v>16646</v>
      </c>
      <c r="Q283" s="53" t="s">
        <v>112</v>
      </c>
      <c r="R283" s="54">
        <v>71</v>
      </c>
      <c r="S283" s="52" t="s">
        <v>652</v>
      </c>
      <c r="T283" s="53"/>
      <c r="U283" s="53"/>
      <c r="V283" s="27" t="s">
        <v>16643</v>
      </c>
    </row>
    <row r="284" spans="13:22" ht="15" customHeight="1">
      <c r="M284" s="60" t="s">
        <v>653</v>
      </c>
      <c r="N284" s="51" t="s">
        <v>68</v>
      </c>
      <c r="O284" s="51" t="s">
        <v>493</v>
      </c>
      <c r="P284" s="52" t="s">
        <v>16647</v>
      </c>
      <c r="Q284" s="53" t="s">
        <v>112</v>
      </c>
      <c r="R284" s="54">
        <v>420</v>
      </c>
      <c r="S284" s="52" t="s">
        <v>654</v>
      </c>
      <c r="T284" s="53"/>
      <c r="U284" s="53"/>
      <c r="V284" s="27" t="s">
        <v>16644</v>
      </c>
    </row>
    <row r="285" spans="13:22" ht="15" customHeight="1">
      <c r="M285" s="60" t="s">
        <v>655</v>
      </c>
      <c r="N285" s="51" t="s">
        <v>68</v>
      </c>
      <c r="O285" s="51" t="s">
        <v>493</v>
      </c>
      <c r="P285" s="52" t="s">
        <v>16648</v>
      </c>
      <c r="Q285" s="53" t="s">
        <v>112</v>
      </c>
      <c r="R285" s="54">
        <v>460</v>
      </c>
      <c r="S285" s="52" t="s">
        <v>656</v>
      </c>
      <c r="T285" s="53"/>
      <c r="U285" s="53"/>
      <c r="V285" s="27" t="s">
        <v>16645</v>
      </c>
    </row>
    <row r="286" spans="13:22" ht="15" customHeight="1">
      <c r="M286" s="60" t="s">
        <v>657</v>
      </c>
      <c r="N286" s="51" t="s">
        <v>68</v>
      </c>
      <c r="O286" s="51" t="s">
        <v>493</v>
      </c>
      <c r="P286" s="52" t="s">
        <v>16649</v>
      </c>
      <c r="Q286" s="53" t="s">
        <v>112</v>
      </c>
      <c r="R286" s="54">
        <v>559</v>
      </c>
      <c r="S286" s="52" t="s">
        <v>658</v>
      </c>
      <c r="T286" s="53"/>
      <c r="U286" s="53"/>
      <c r="V286" s="27" t="s">
        <v>16646</v>
      </c>
    </row>
    <row r="287" spans="13:22" ht="15" customHeight="1">
      <c r="M287" s="60" t="s">
        <v>659</v>
      </c>
      <c r="N287" s="51" t="s">
        <v>68</v>
      </c>
      <c r="O287" s="51" t="s">
        <v>493</v>
      </c>
      <c r="P287" s="52" t="s">
        <v>16650</v>
      </c>
      <c r="Q287" s="53" t="s">
        <v>112</v>
      </c>
      <c r="R287" s="54">
        <v>216</v>
      </c>
      <c r="S287" s="52" t="s">
        <v>660</v>
      </c>
      <c r="T287" s="53"/>
      <c r="U287" s="53"/>
      <c r="V287" s="27" t="s">
        <v>16647</v>
      </c>
    </row>
    <row r="288" spans="13:22">
      <c r="M288" s="60" t="s">
        <v>661</v>
      </c>
      <c r="N288" s="51" t="s">
        <v>68</v>
      </c>
      <c r="O288" s="51" t="s">
        <v>493</v>
      </c>
      <c r="P288" s="79" t="s">
        <v>662</v>
      </c>
      <c r="Q288" s="53" t="s">
        <v>112</v>
      </c>
      <c r="R288" s="54">
        <v>588</v>
      </c>
      <c r="S288" s="52" t="s">
        <v>663</v>
      </c>
      <c r="T288" s="53" t="s">
        <v>242</v>
      </c>
      <c r="U288" s="53"/>
      <c r="V288" s="27" t="s">
        <v>16648</v>
      </c>
    </row>
    <row r="289" spans="13:22" ht="15" customHeight="1">
      <c r="M289" s="60" t="s">
        <v>664</v>
      </c>
      <c r="N289" s="51" t="s">
        <v>68</v>
      </c>
      <c r="O289" s="51" t="s">
        <v>493</v>
      </c>
      <c r="P289" s="52" t="s">
        <v>16651</v>
      </c>
      <c r="Q289" s="53" t="s">
        <v>112</v>
      </c>
      <c r="R289" s="54">
        <v>2021</v>
      </c>
      <c r="S289" s="52" t="s">
        <v>665</v>
      </c>
      <c r="T289" s="53"/>
      <c r="U289" s="53"/>
      <c r="V289" s="27" t="s">
        <v>16649</v>
      </c>
    </row>
    <row r="290" spans="13:22" ht="15" customHeight="1">
      <c r="M290" s="60" t="s">
        <v>666</v>
      </c>
      <c r="N290" s="51" t="s">
        <v>68</v>
      </c>
      <c r="O290" s="51" t="s">
        <v>493</v>
      </c>
      <c r="P290" s="52" t="s">
        <v>16652</v>
      </c>
      <c r="Q290" s="53" t="s">
        <v>112</v>
      </c>
      <c r="R290" s="54">
        <v>166</v>
      </c>
      <c r="S290" s="52" t="s">
        <v>667</v>
      </c>
      <c r="T290" s="53"/>
      <c r="U290" s="53"/>
      <c r="V290" s="27" t="s">
        <v>16650</v>
      </c>
    </row>
    <row r="291" spans="13:22" ht="15" customHeight="1">
      <c r="M291" s="60" t="s">
        <v>668</v>
      </c>
      <c r="N291" s="51" t="s">
        <v>68</v>
      </c>
      <c r="O291" s="51" t="s">
        <v>493</v>
      </c>
      <c r="P291" s="52" t="s">
        <v>16653</v>
      </c>
      <c r="Q291" s="53" t="s">
        <v>112</v>
      </c>
      <c r="R291" s="54">
        <v>1562</v>
      </c>
      <c r="S291" s="52" t="s">
        <v>669</v>
      </c>
      <c r="T291" s="53"/>
      <c r="U291" s="53"/>
      <c r="V291" s="27" t="s">
        <v>662</v>
      </c>
    </row>
    <row r="292" spans="13:22">
      <c r="M292" s="60" t="s">
        <v>670</v>
      </c>
      <c r="N292" s="51" t="s">
        <v>68</v>
      </c>
      <c r="O292" s="51" t="s">
        <v>493</v>
      </c>
      <c r="P292" s="52" t="s">
        <v>16654</v>
      </c>
      <c r="Q292" s="53" t="s">
        <v>112</v>
      </c>
      <c r="R292" s="54">
        <v>779</v>
      </c>
      <c r="S292" s="52" t="s">
        <v>671</v>
      </c>
      <c r="T292" s="53"/>
      <c r="U292" s="53"/>
      <c r="V292" s="27" t="s">
        <v>16651</v>
      </c>
    </row>
    <row r="293" spans="13:22" ht="15" customHeight="1">
      <c r="M293" s="60" t="s">
        <v>672</v>
      </c>
      <c r="N293" s="51" t="s">
        <v>68</v>
      </c>
      <c r="O293" s="51" t="s">
        <v>493</v>
      </c>
      <c r="P293" s="52" t="s">
        <v>16655</v>
      </c>
      <c r="Q293" s="53" t="s">
        <v>112</v>
      </c>
      <c r="R293" s="54">
        <v>374</v>
      </c>
      <c r="S293" s="52" t="s">
        <v>673</v>
      </c>
      <c r="T293" s="53"/>
      <c r="U293" s="53"/>
      <c r="V293" s="27" t="s">
        <v>16652</v>
      </c>
    </row>
    <row r="294" spans="13:22" ht="15" customHeight="1">
      <c r="M294" s="60" t="s">
        <v>674</v>
      </c>
      <c r="N294" s="51" t="s">
        <v>68</v>
      </c>
      <c r="O294" s="51" t="s">
        <v>493</v>
      </c>
      <c r="P294" s="52" t="s">
        <v>16656</v>
      </c>
      <c r="Q294" s="53" t="s">
        <v>112</v>
      </c>
      <c r="R294" s="54">
        <v>473</v>
      </c>
      <c r="S294" s="52" t="s">
        <v>675</v>
      </c>
      <c r="T294" s="53"/>
      <c r="U294" s="53"/>
      <c r="V294" s="27" t="s">
        <v>16653</v>
      </c>
    </row>
    <row r="295" spans="13:22" ht="15" customHeight="1">
      <c r="M295" s="60" t="s">
        <v>676</v>
      </c>
      <c r="N295" s="51" t="s">
        <v>68</v>
      </c>
      <c r="O295" s="51" t="s">
        <v>493</v>
      </c>
      <c r="P295" s="52" t="s">
        <v>16657</v>
      </c>
      <c r="Q295" s="53" t="s">
        <v>112</v>
      </c>
      <c r="R295" s="54">
        <v>901</v>
      </c>
      <c r="S295" s="52" t="s">
        <v>677</v>
      </c>
      <c r="T295" s="53"/>
      <c r="U295" s="53"/>
      <c r="V295" s="27" t="s">
        <v>16654</v>
      </c>
    </row>
    <row r="296" spans="13:22" ht="15" customHeight="1">
      <c r="M296" s="60" t="s">
        <v>678</v>
      </c>
      <c r="N296" s="51" t="s">
        <v>68</v>
      </c>
      <c r="O296" s="51" t="s">
        <v>493</v>
      </c>
      <c r="P296" s="52" t="s">
        <v>16658</v>
      </c>
      <c r="Q296" s="53" t="s">
        <v>112</v>
      </c>
      <c r="R296" s="54">
        <v>382</v>
      </c>
      <c r="S296" s="52" t="s">
        <v>679</v>
      </c>
      <c r="T296" s="53"/>
      <c r="U296" s="53"/>
      <c r="V296" s="27" t="s">
        <v>16655</v>
      </c>
    </row>
    <row r="297" spans="13:22" ht="15" customHeight="1">
      <c r="M297" s="60" t="s">
        <v>680</v>
      </c>
      <c r="N297" s="51" t="s">
        <v>68</v>
      </c>
      <c r="O297" s="51" t="s">
        <v>493</v>
      </c>
      <c r="P297" s="52" t="s">
        <v>16659</v>
      </c>
      <c r="Q297" s="53" t="s">
        <v>112</v>
      </c>
      <c r="R297" s="54">
        <v>347</v>
      </c>
      <c r="S297" s="52" t="s">
        <v>681</v>
      </c>
      <c r="T297" s="53"/>
      <c r="U297" s="53"/>
      <c r="V297" s="27" t="s">
        <v>16656</v>
      </c>
    </row>
    <row r="298" spans="13:22">
      <c r="M298" s="60" t="s">
        <v>682</v>
      </c>
      <c r="N298" s="51" t="s">
        <v>68</v>
      </c>
      <c r="O298" s="51" t="s">
        <v>493</v>
      </c>
      <c r="P298" s="52" t="s">
        <v>16660</v>
      </c>
      <c r="Q298" s="53" t="s">
        <v>112</v>
      </c>
      <c r="R298" s="54">
        <v>1416</v>
      </c>
      <c r="S298" s="52" t="s">
        <v>683</v>
      </c>
      <c r="T298" s="53"/>
      <c r="U298" s="53"/>
      <c r="V298" s="27" t="s">
        <v>16657</v>
      </c>
    </row>
    <row r="299" spans="13:22" ht="11.25" customHeight="1">
      <c r="M299" s="60" t="s">
        <v>684</v>
      </c>
      <c r="N299" s="51" t="s">
        <v>68</v>
      </c>
      <c r="O299" s="51" t="s">
        <v>493</v>
      </c>
      <c r="P299" s="52" t="s">
        <v>16661</v>
      </c>
      <c r="Q299" s="53" t="s">
        <v>112</v>
      </c>
      <c r="R299" s="54">
        <v>8221</v>
      </c>
      <c r="S299" s="52" t="s">
        <v>685</v>
      </c>
      <c r="T299" s="53"/>
      <c r="U299" s="53"/>
      <c r="V299" s="27" t="s">
        <v>16658</v>
      </c>
    </row>
    <row r="300" spans="13:22" ht="15" customHeight="1">
      <c r="M300" s="60" t="s">
        <v>686</v>
      </c>
      <c r="N300" s="51" t="s">
        <v>68</v>
      </c>
      <c r="O300" s="51" t="s">
        <v>493</v>
      </c>
      <c r="P300" s="52" t="s">
        <v>16662</v>
      </c>
      <c r="Q300" s="53" t="s">
        <v>112</v>
      </c>
      <c r="R300" s="54">
        <v>106</v>
      </c>
      <c r="S300" s="52" t="s">
        <v>687</v>
      </c>
      <c r="T300" s="53"/>
      <c r="U300" s="53"/>
      <c r="V300" s="27" t="s">
        <v>16659</v>
      </c>
    </row>
    <row r="301" spans="13:22" ht="15" customHeight="1">
      <c r="M301" s="60" t="s">
        <v>688</v>
      </c>
      <c r="N301" s="51" t="s">
        <v>68</v>
      </c>
      <c r="O301" s="51" t="s">
        <v>493</v>
      </c>
      <c r="P301" s="52" t="s">
        <v>16663</v>
      </c>
      <c r="Q301" s="53" t="s">
        <v>112</v>
      </c>
      <c r="R301" s="54">
        <v>683</v>
      </c>
      <c r="S301" s="52" t="s">
        <v>689</v>
      </c>
      <c r="T301" s="53"/>
      <c r="U301" s="53"/>
      <c r="V301" s="27" t="s">
        <v>16660</v>
      </c>
    </row>
    <row r="302" spans="13:22">
      <c r="M302" s="60" t="s">
        <v>690</v>
      </c>
      <c r="N302" s="51" t="s">
        <v>68</v>
      </c>
      <c r="O302" s="51" t="s">
        <v>493</v>
      </c>
      <c r="P302" s="52" t="s">
        <v>16664</v>
      </c>
      <c r="Q302" s="53" t="s">
        <v>112</v>
      </c>
      <c r="R302" s="54">
        <v>1017</v>
      </c>
      <c r="S302" s="52" t="s">
        <v>691</v>
      </c>
      <c r="T302" s="53"/>
      <c r="U302" s="53"/>
      <c r="V302" s="27" t="s">
        <v>16661</v>
      </c>
    </row>
    <row r="303" spans="13:22" ht="15" customHeight="1">
      <c r="M303" s="60" t="s">
        <v>692</v>
      </c>
      <c r="N303" s="51" t="s">
        <v>68</v>
      </c>
      <c r="O303" s="51" t="s">
        <v>493</v>
      </c>
      <c r="P303" s="52" t="s">
        <v>16665</v>
      </c>
      <c r="Q303" s="53" t="s">
        <v>112</v>
      </c>
      <c r="R303" s="54">
        <v>1209</v>
      </c>
      <c r="S303" s="52" t="s">
        <v>693</v>
      </c>
      <c r="T303" s="53"/>
      <c r="U303" s="53"/>
      <c r="V303" s="27" t="s">
        <v>16662</v>
      </c>
    </row>
    <row r="304" spans="13:22" ht="15" customHeight="1">
      <c r="M304" s="60" t="s">
        <v>694</v>
      </c>
      <c r="N304" s="51" t="s">
        <v>68</v>
      </c>
      <c r="O304" s="51" t="s">
        <v>493</v>
      </c>
      <c r="P304" s="52" t="s">
        <v>16666</v>
      </c>
      <c r="Q304" s="53" t="s">
        <v>112</v>
      </c>
      <c r="R304" s="54">
        <v>539</v>
      </c>
      <c r="S304" s="52" t="s">
        <v>695</v>
      </c>
      <c r="T304" s="53"/>
      <c r="U304" s="53"/>
      <c r="V304" s="27" t="s">
        <v>16663</v>
      </c>
    </row>
    <row r="305" spans="13:22" ht="15" customHeight="1">
      <c r="M305" s="60" t="s">
        <v>696</v>
      </c>
      <c r="N305" s="51" t="s">
        <v>68</v>
      </c>
      <c r="O305" s="51" t="s">
        <v>493</v>
      </c>
      <c r="P305" s="52" t="s">
        <v>16667</v>
      </c>
      <c r="Q305" s="53" t="s">
        <v>112</v>
      </c>
      <c r="R305" s="54">
        <v>113</v>
      </c>
      <c r="S305" s="52" t="s">
        <v>697</v>
      </c>
      <c r="T305" s="53"/>
      <c r="U305" s="53"/>
      <c r="V305" s="27" t="s">
        <v>16664</v>
      </c>
    </row>
    <row r="306" spans="13:22" ht="15" customHeight="1">
      <c r="M306" s="60" t="s">
        <v>698</v>
      </c>
      <c r="N306" s="51" t="s">
        <v>68</v>
      </c>
      <c r="O306" s="51" t="s">
        <v>493</v>
      </c>
      <c r="P306" s="52" t="s">
        <v>16668</v>
      </c>
      <c r="Q306" s="53" t="s">
        <v>112</v>
      </c>
      <c r="R306" s="54">
        <v>251</v>
      </c>
      <c r="S306" s="52" t="s">
        <v>699</v>
      </c>
      <c r="T306" s="53"/>
      <c r="U306" s="53"/>
      <c r="V306" s="27" t="s">
        <v>16665</v>
      </c>
    </row>
    <row r="307" spans="13:22" ht="15" customHeight="1">
      <c r="M307" s="60" t="s">
        <v>700</v>
      </c>
      <c r="N307" s="51" t="s">
        <v>68</v>
      </c>
      <c r="O307" s="51" t="s">
        <v>493</v>
      </c>
      <c r="P307" s="52" t="s">
        <v>16669</v>
      </c>
      <c r="Q307" s="53" t="s">
        <v>112</v>
      </c>
      <c r="R307" s="54">
        <v>530</v>
      </c>
      <c r="S307" s="52" t="s">
        <v>701</v>
      </c>
      <c r="T307" s="53"/>
      <c r="U307" s="53"/>
      <c r="V307" s="27" t="s">
        <v>16666</v>
      </c>
    </row>
    <row r="308" spans="13:22">
      <c r="M308" s="60" t="s">
        <v>702</v>
      </c>
      <c r="N308" s="51" t="s">
        <v>68</v>
      </c>
      <c r="O308" s="51" t="s">
        <v>493</v>
      </c>
      <c r="P308" s="52" t="s">
        <v>16670</v>
      </c>
      <c r="Q308" s="53" t="s">
        <v>112</v>
      </c>
      <c r="R308" s="54">
        <v>152</v>
      </c>
      <c r="S308" s="52" t="s">
        <v>703</v>
      </c>
      <c r="T308" s="53"/>
      <c r="U308" s="53"/>
      <c r="V308" s="27" t="s">
        <v>16667</v>
      </c>
    </row>
    <row r="309" spans="13:22">
      <c r="M309" s="60" t="s">
        <v>704</v>
      </c>
      <c r="N309" s="51" t="s">
        <v>68</v>
      </c>
      <c r="O309" s="51" t="s">
        <v>493</v>
      </c>
      <c r="P309" s="52" t="s">
        <v>16671</v>
      </c>
      <c r="Q309" s="53" t="s">
        <v>112</v>
      </c>
      <c r="R309" s="54">
        <v>1713</v>
      </c>
      <c r="S309" s="52" t="s">
        <v>705</v>
      </c>
      <c r="T309" s="53"/>
      <c r="U309" s="53"/>
      <c r="V309" s="27" t="s">
        <v>16668</v>
      </c>
    </row>
    <row r="310" spans="13:22">
      <c r="M310" s="60" t="s">
        <v>706</v>
      </c>
      <c r="N310" s="51" t="s">
        <v>68</v>
      </c>
      <c r="O310" s="51" t="s">
        <v>493</v>
      </c>
      <c r="P310" s="52" t="s">
        <v>16672</v>
      </c>
      <c r="Q310" s="53" t="s">
        <v>112</v>
      </c>
      <c r="R310" s="54">
        <v>796</v>
      </c>
      <c r="S310" s="52" t="s">
        <v>707</v>
      </c>
      <c r="T310" s="53"/>
      <c r="U310" s="53"/>
      <c r="V310" s="27" t="s">
        <v>16669</v>
      </c>
    </row>
    <row r="311" spans="13:22" ht="15" customHeight="1">
      <c r="M311" s="60" t="s">
        <v>708</v>
      </c>
      <c r="N311" s="51" t="s">
        <v>68</v>
      </c>
      <c r="O311" s="51" t="s">
        <v>493</v>
      </c>
      <c r="P311" s="52" t="s">
        <v>16673</v>
      </c>
      <c r="Q311" s="53" t="s">
        <v>112</v>
      </c>
      <c r="R311" s="54">
        <v>246</v>
      </c>
      <c r="S311" s="52" t="s">
        <v>709</v>
      </c>
      <c r="T311" s="53"/>
      <c r="U311" s="53"/>
      <c r="V311" s="27" t="s">
        <v>16670</v>
      </c>
    </row>
    <row r="312" spans="13:22" ht="15" customHeight="1">
      <c r="M312" s="60" t="s">
        <v>710</v>
      </c>
      <c r="N312" s="51" t="s">
        <v>68</v>
      </c>
      <c r="O312" s="51" t="s">
        <v>493</v>
      </c>
      <c r="P312" s="52" t="s">
        <v>16674</v>
      </c>
      <c r="Q312" s="53" t="s">
        <v>112</v>
      </c>
      <c r="R312" s="54">
        <v>281</v>
      </c>
      <c r="S312" s="52" t="s">
        <v>711</v>
      </c>
      <c r="T312" s="53"/>
      <c r="U312" s="53"/>
      <c r="V312" s="27" t="s">
        <v>16671</v>
      </c>
    </row>
    <row r="313" spans="13:22" ht="15" customHeight="1">
      <c r="M313" s="60" t="s">
        <v>712</v>
      </c>
      <c r="N313" s="51" t="s">
        <v>68</v>
      </c>
      <c r="O313" s="51" t="s">
        <v>493</v>
      </c>
      <c r="P313" s="52" t="s">
        <v>16675</v>
      </c>
      <c r="Q313" s="53" t="s">
        <v>112</v>
      </c>
      <c r="R313" s="54">
        <v>2418</v>
      </c>
      <c r="S313" s="52" t="s">
        <v>713</v>
      </c>
      <c r="T313" s="53"/>
      <c r="U313" s="53"/>
      <c r="V313" s="27" t="s">
        <v>16672</v>
      </c>
    </row>
    <row r="314" spans="13:22" ht="15" customHeight="1">
      <c r="M314" s="60" t="s">
        <v>714</v>
      </c>
      <c r="N314" s="51" t="s">
        <v>68</v>
      </c>
      <c r="O314" s="51" t="s">
        <v>493</v>
      </c>
      <c r="P314" s="52" t="s">
        <v>16676</v>
      </c>
      <c r="Q314" s="53" t="s">
        <v>112</v>
      </c>
      <c r="R314" s="54">
        <v>609</v>
      </c>
      <c r="S314" s="52" t="s">
        <v>715</v>
      </c>
      <c r="T314" s="53"/>
      <c r="U314" s="53"/>
      <c r="V314" s="27" t="s">
        <v>16673</v>
      </c>
    </row>
    <row r="315" spans="13:22" ht="15" customHeight="1">
      <c r="M315" s="60" t="s">
        <v>716</v>
      </c>
      <c r="N315" s="51" t="s">
        <v>68</v>
      </c>
      <c r="O315" s="51" t="s">
        <v>493</v>
      </c>
      <c r="P315" s="52" t="s">
        <v>16677</v>
      </c>
      <c r="Q315" s="53" t="s">
        <v>112</v>
      </c>
      <c r="R315" s="54">
        <v>241</v>
      </c>
      <c r="S315" s="52" t="s">
        <v>717</v>
      </c>
      <c r="T315" s="53"/>
      <c r="U315" s="53"/>
      <c r="V315" s="27" t="s">
        <v>16674</v>
      </c>
    </row>
    <row r="316" spans="13:22">
      <c r="M316" s="60" t="s">
        <v>718</v>
      </c>
      <c r="N316" s="51" t="s">
        <v>68</v>
      </c>
      <c r="O316" s="51" t="s">
        <v>493</v>
      </c>
      <c r="P316" s="52" t="s">
        <v>16678</v>
      </c>
      <c r="Q316" s="53" t="s">
        <v>112</v>
      </c>
      <c r="R316" s="54">
        <v>861</v>
      </c>
      <c r="S316" s="52" t="s">
        <v>719</v>
      </c>
      <c r="T316" s="53"/>
      <c r="U316" s="53"/>
      <c r="V316" s="27" t="s">
        <v>16675</v>
      </c>
    </row>
    <row r="317" spans="13:22" ht="15" customHeight="1">
      <c r="M317" s="60" t="s">
        <v>720</v>
      </c>
      <c r="N317" s="51" t="s">
        <v>68</v>
      </c>
      <c r="O317" s="51" t="s">
        <v>493</v>
      </c>
      <c r="P317" s="52" t="s">
        <v>16679</v>
      </c>
      <c r="Q317" s="53" t="s">
        <v>112</v>
      </c>
      <c r="R317" s="54">
        <v>821</v>
      </c>
      <c r="S317" s="52" t="s">
        <v>721</v>
      </c>
      <c r="T317" s="53"/>
      <c r="U317" s="53"/>
      <c r="V317" s="27" t="s">
        <v>16676</v>
      </c>
    </row>
    <row r="318" spans="13:22" ht="15" customHeight="1">
      <c r="M318" s="60" t="s">
        <v>722</v>
      </c>
      <c r="N318" s="51" t="s">
        <v>68</v>
      </c>
      <c r="O318" s="51" t="s">
        <v>493</v>
      </c>
      <c r="P318" s="52" t="s">
        <v>16680</v>
      </c>
      <c r="Q318" s="53" t="s">
        <v>112</v>
      </c>
      <c r="R318" s="54">
        <v>387</v>
      </c>
      <c r="S318" s="52" t="s">
        <v>723</v>
      </c>
      <c r="T318" s="53"/>
      <c r="U318" s="53"/>
      <c r="V318" s="27" t="s">
        <v>16677</v>
      </c>
    </row>
    <row r="319" spans="13:22">
      <c r="M319" s="60" t="s">
        <v>724</v>
      </c>
      <c r="N319" s="51" t="s">
        <v>68</v>
      </c>
      <c r="O319" s="51" t="s">
        <v>493</v>
      </c>
      <c r="P319" s="52" t="s">
        <v>16681</v>
      </c>
      <c r="Q319" s="53" t="s">
        <v>112</v>
      </c>
      <c r="R319" s="54">
        <v>2985</v>
      </c>
      <c r="S319" s="52" t="s">
        <v>725</v>
      </c>
      <c r="T319" s="53"/>
      <c r="U319" s="53"/>
      <c r="V319" s="27" t="s">
        <v>16678</v>
      </c>
    </row>
    <row r="320" spans="13:22" ht="11.25" customHeight="1">
      <c r="M320" s="60" t="s">
        <v>726</v>
      </c>
      <c r="N320" s="51" t="s">
        <v>68</v>
      </c>
      <c r="O320" s="51" t="s">
        <v>493</v>
      </c>
      <c r="P320" s="52" t="s">
        <v>16682</v>
      </c>
      <c r="Q320" s="53" t="s">
        <v>112</v>
      </c>
      <c r="R320" s="54">
        <v>5647</v>
      </c>
      <c r="S320" s="52" t="s">
        <v>727</v>
      </c>
      <c r="T320" s="53"/>
      <c r="U320" s="53"/>
      <c r="V320" s="27" t="s">
        <v>16679</v>
      </c>
    </row>
    <row r="321" spans="13:22" ht="15" customHeight="1">
      <c r="M321" s="60" t="s">
        <v>728</v>
      </c>
      <c r="N321" s="51" t="s">
        <v>68</v>
      </c>
      <c r="O321" s="51" t="s">
        <v>493</v>
      </c>
      <c r="P321" s="52" t="s">
        <v>16683</v>
      </c>
      <c r="Q321" s="53" t="s">
        <v>112</v>
      </c>
      <c r="R321" s="54">
        <v>567</v>
      </c>
      <c r="S321" s="52" t="s">
        <v>729</v>
      </c>
      <c r="T321" s="53"/>
      <c r="U321" s="53"/>
      <c r="V321" s="27" t="s">
        <v>16680</v>
      </c>
    </row>
    <row r="322" spans="13:22" ht="15" customHeight="1">
      <c r="M322" s="60" t="s">
        <v>730</v>
      </c>
      <c r="N322" s="51" t="s">
        <v>68</v>
      </c>
      <c r="O322" s="51" t="s">
        <v>731</v>
      </c>
      <c r="P322" s="52" t="s">
        <v>16684</v>
      </c>
      <c r="Q322" s="53" t="s">
        <v>112</v>
      </c>
      <c r="R322" s="54">
        <v>328</v>
      </c>
      <c r="S322" s="52" t="s">
        <v>732</v>
      </c>
      <c r="T322" s="53"/>
      <c r="U322" s="53"/>
      <c r="V322" s="27" t="s">
        <v>16681</v>
      </c>
    </row>
    <row r="323" spans="13:22" ht="15" customHeight="1">
      <c r="M323" s="60" t="s">
        <v>733</v>
      </c>
      <c r="N323" s="51" t="s">
        <v>68</v>
      </c>
      <c r="O323" s="51" t="s">
        <v>731</v>
      </c>
      <c r="P323" s="52" t="s">
        <v>16685</v>
      </c>
      <c r="Q323" s="53" t="s">
        <v>112</v>
      </c>
      <c r="R323" s="54">
        <v>3130</v>
      </c>
      <c r="S323" s="52" t="s">
        <v>734</v>
      </c>
      <c r="T323" s="53"/>
      <c r="U323" s="53"/>
      <c r="V323" s="27" t="s">
        <v>16682</v>
      </c>
    </row>
    <row r="324" spans="13:22" ht="15" customHeight="1">
      <c r="M324" s="60" t="s">
        <v>735</v>
      </c>
      <c r="N324" s="51" t="s">
        <v>68</v>
      </c>
      <c r="O324" s="51" t="s">
        <v>731</v>
      </c>
      <c r="P324" s="52" t="s">
        <v>16686</v>
      </c>
      <c r="Q324" s="53" t="s">
        <v>112</v>
      </c>
      <c r="R324" s="54">
        <v>1146</v>
      </c>
      <c r="S324" s="52" t="s">
        <v>736</v>
      </c>
      <c r="T324" s="53"/>
      <c r="U324" s="53"/>
      <c r="V324" s="27" t="s">
        <v>16683</v>
      </c>
    </row>
    <row r="325" spans="13:22" ht="11.25" customHeight="1">
      <c r="M325" s="60" t="s">
        <v>737</v>
      </c>
      <c r="N325" s="51" t="s">
        <v>68</v>
      </c>
      <c r="O325" s="51" t="s">
        <v>731</v>
      </c>
      <c r="P325" s="52" t="s">
        <v>16687</v>
      </c>
      <c r="Q325" s="53" t="s">
        <v>112</v>
      </c>
      <c r="R325" s="54">
        <v>43812</v>
      </c>
      <c r="S325" s="52" t="s">
        <v>738</v>
      </c>
      <c r="T325" s="53"/>
      <c r="U325" s="53"/>
      <c r="V325" s="27" t="s">
        <v>16684</v>
      </c>
    </row>
    <row r="326" spans="13:22" ht="15" customHeight="1">
      <c r="M326" s="60" t="s">
        <v>739</v>
      </c>
      <c r="N326" s="51" t="s">
        <v>68</v>
      </c>
      <c r="O326" s="51" t="s">
        <v>731</v>
      </c>
      <c r="P326" s="52" t="s">
        <v>16688</v>
      </c>
      <c r="Q326" s="53" t="s">
        <v>112</v>
      </c>
      <c r="R326" s="54">
        <v>875</v>
      </c>
      <c r="S326" s="52" t="s">
        <v>740</v>
      </c>
      <c r="T326" s="53"/>
      <c r="U326" s="53"/>
      <c r="V326" s="27" t="s">
        <v>16685</v>
      </c>
    </row>
    <row r="327" spans="13:22" ht="15" customHeight="1">
      <c r="M327" s="60" t="s">
        <v>741</v>
      </c>
      <c r="N327" s="51" t="s">
        <v>68</v>
      </c>
      <c r="O327" s="51" t="s">
        <v>731</v>
      </c>
      <c r="P327" s="52" t="s">
        <v>16689</v>
      </c>
      <c r="Q327" s="53" t="s">
        <v>112</v>
      </c>
      <c r="R327" s="54">
        <v>885</v>
      </c>
      <c r="S327" s="52" t="s">
        <v>742</v>
      </c>
      <c r="T327" s="53"/>
      <c r="U327" s="53"/>
      <c r="V327" s="27" t="s">
        <v>16686</v>
      </c>
    </row>
    <row r="328" spans="13:22" ht="15" customHeight="1">
      <c r="M328" s="60" t="s">
        <v>743</v>
      </c>
      <c r="N328" s="51" t="s">
        <v>68</v>
      </c>
      <c r="O328" s="51" t="s">
        <v>731</v>
      </c>
      <c r="P328" s="52" t="s">
        <v>16690</v>
      </c>
      <c r="Q328" s="53" t="s">
        <v>112</v>
      </c>
      <c r="R328" s="54">
        <v>2027</v>
      </c>
      <c r="S328" s="52" t="s">
        <v>744</v>
      </c>
      <c r="T328" s="53"/>
      <c r="U328" s="53"/>
      <c r="V328" s="27" t="s">
        <v>16687</v>
      </c>
    </row>
    <row r="329" spans="13:22">
      <c r="M329" s="60" t="s">
        <v>745</v>
      </c>
      <c r="N329" s="51" t="s">
        <v>68</v>
      </c>
      <c r="O329" s="51" t="s">
        <v>731</v>
      </c>
      <c r="P329" s="52" t="s">
        <v>16691</v>
      </c>
      <c r="Q329" s="53" t="s">
        <v>112</v>
      </c>
      <c r="R329" s="54">
        <v>141</v>
      </c>
      <c r="S329" s="52" t="s">
        <v>746</v>
      </c>
      <c r="T329" s="53"/>
      <c r="U329" s="53"/>
      <c r="V329" s="27" t="s">
        <v>16688</v>
      </c>
    </row>
    <row r="330" spans="13:22" ht="11.25" customHeight="1">
      <c r="M330" s="60" t="s">
        <v>747</v>
      </c>
      <c r="N330" s="51" t="s">
        <v>68</v>
      </c>
      <c r="O330" s="51" t="s">
        <v>731</v>
      </c>
      <c r="P330" s="52" t="s">
        <v>16692</v>
      </c>
      <c r="Q330" s="53" t="s">
        <v>112</v>
      </c>
      <c r="R330" s="54">
        <v>320</v>
      </c>
      <c r="S330" s="52" t="s">
        <v>748</v>
      </c>
      <c r="T330" s="53"/>
      <c r="U330" s="53"/>
      <c r="V330" s="27" t="s">
        <v>16689</v>
      </c>
    </row>
    <row r="331" spans="13:22" ht="15" customHeight="1">
      <c r="M331" s="60" t="s">
        <v>749</v>
      </c>
      <c r="N331" s="51" t="s">
        <v>68</v>
      </c>
      <c r="O331" s="51" t="s">
        <v>731</v>
      </c>
      <c r="P331" s="52" t="s">
        <v>16693</v>
      </c>
      <c r="Q331" s="53" t="s">
        <v>112</v>
      </c>
      <c r="R331" s="54">
        <v>1148</v>
      </c>
      <c r="S331" s="52" t="s">
        <v>750</v>
      </c>
      <c r="T331" s="53"/>
      <c r="U331" s="53"/>
      <c r="V331" s="27" t="s">
        <v>16690</v>
      </c>
    </row>
    <row r="332" spans="13:22" ht="15" customHeight="1">
      <c r="M332" s="60" t="s">
        <v>751</v>
      </c>
      <c r="N332" s="51" t="s">
        <v>68</v>
      </c>
      <c r="O332" s="51" t="s">
        <v>731</v>
      </c>
      <c r="P332" s="52" t="s">
        <v>16694</v>
      </c>
      <c r="Q332" s="53" t="s">
        <v>112</v>
      </c>
      <c r="R332" s="54">
        <v>493</v>
      </c>
      <c r="S332" s="52" t="s">
        <v>752</v>
      </c>
      <c r="T332" s="53"/>
      <c r="U332" s="53"/>
      <c r="V332" s="27" t="s">
        <v>16691</v>
      </c>
    </row>
    <row r="333" spans="13:22" ht="11.25" customHeight="1">
      <c r="M333" s="60" t="s">
        <v>753</v>
      </c>
      <c r="N333" s="51" t="s">
        <v>68</v>
      </c>
      <c r="O333" s="51" t="s">
        <v>731</v>
      </c>
      <c r="P333" s="52" t="s">
        <v>16695</v>
      </c>
      <c r="Q333" s="53" t="s">
        <v>112</v>
      </c>
      <c r="R333" s="54">
        <v>7420</v>
      </c>
      <c r="S333" s="52" t="s">
        <v>754</v>
      </c>
      <c r="T333" s="53"/>
      <c r="U333" s="53"/>
      <c r="V333" s="27" t="s">
        <v>16692</v>
      </c>
    </row>
    <row r="334" spans="13:22" ht="15" customHeight="1">
      <c r="M334" s="60" t="s">
        <v>755</v>
      </c>
      <c r="N334" s="51" t="s">
        <v>68</v>
      </c>
      <c r="O334" s="51" t="s">
        <v>731</v>
      </c>
      <c r="P334" s="52" t="s">
        <v>16696</v>
      </c>
      <c r="Q334" s="53" t="s">
        <v>112</v>
      </c>
      <c r="R334" s="54">
        <v>185</v>
      </c>
      <c r="S334" s="52" t="s">
        <v>756</v>
      </c>
      <c r="T334" s="53"/>
      <c r="U334" s="53"/>
      <c r="V334" s="27" t="s">
        <v>16693</v>
      </c>
    </row>
    <row r="335" spans="13:22" ht="15" customHeight="1">
      <c r="M335" s="60" t="s">
        <v>757</v>
      </c>
      <c r="N335" s="51" t="s">
        <v>68</v>
      </c>
      <c r="O335" s="51" t="s">
        <v>731</v>
      </c>
      <c r="P335" s="52" t="s">
        <v>16697</v>
      </c>
      <c r="Q335" s="53" t="s">
        <v>112</v>
      </c>
      <c r="R335" s="54">
        <v>408</v>
      </c>
      <c r="S335" s="52" t="s">
        <v>758</v>
      </c>
      <c r="T335" s="53"/>
      <c r="U335" s="53"/>
      <c r="V335" s="27" t="s">
        <v>16694</v>
      </c>
    </row>
    <row r="336" spans="13:22" ht="15" customHeight="1">
      <c r="M336" s="60" t="s">
        <v>759</v>
      </c>
      <c r="N336" s="51" t="s">
        <v>68</v>
      </c>
      <c r="O336" s="51" t="s">
        <v>731</v>
      </c>
      <c r="P336" s="52" t="s">
        <v>16698</v>
      </c>
      <c r="Q336" s="53" t="s">
        <v>112</v>
      </c>
      <c r="R336" s="54">
        <v>826</v>
      </c>
      <c r="S336" s="52" t="s">
        <v>760</v>
      </c>
      <c r="T336" s="53"/>
      <c r="U336" s="53"/>
      <c r="V336" s="27" t="s">
        <v>16695</v>
      </c>
    </row>
    <row r="337" spans="13:22" ht="15" customHeight="1">
      <c r="M337" s="60" t="s">
        <v>761</v>
      </c>
      <c r="N337" s="51" t="s">
        <v>68</v>
      </c>
      <c r="O337" s="51" t="s">
        <v>731</v>
      </c>
      <c r="P337" s="79" t="s">
        <v>762</v>
      </c>
      <c r="Q337" s="53" t="s">
        <v>112</v>
      </c>
      <c r="R337" s="54">
        <v>3571</v>
      </c>
      <c r="S337" s="52" t="s">
        <v>763</v>
      </c>
      <c r="T337" s="53" t="s">
        <v>242</v>
      </c>
      <c r="U337" s="53"/>
      <c r="V337" s="27" t="s">
        <v>16696</v>
      </c>
    </row>
    <row r="338" spans="13:22" ht="15" customHeight="1">
      <c r="M338" s="60" t="s">
        <v>764</v>
      </c>
      <c r="N338" s="51" t="s">
        <v>68</v>
      </c>
      <c r="O338" s="51" t="s">
        <v>731</v>
      </c>
      <c r="P338" s="52" t="s">
        <v>16699</v>
      </c>
      <c r="Q338" s="53" t="s">
        <v>112</v>
      </c>
      <c r="R338" s="54">
        <v>2846</v>
      </c>
      <c r="S338" s="52" t="s">
        <v>765</v>
      </c>
      <c r="T338" s="53"/>
      <c r="U338" s="53"/>
      <c r="V338" s="27" t="s">
        <v>16697</v>
      </c>
    </row>
    <row r="339" spans="13:22" ht="15" customHeight="1">
      <c r="M339" s="60" t="s">
        <v>766</v>
      </c>
      <c r="N339" s="51" t="s">
        <v>68</v>
      </c>
      <c r="O339" s="51" t="s">
        <v>731</v>
      </c>
      <c r="P339" s="52" t="s">
        <v>16700</v>
      </c>
      <c r="Q339" s="53" t="s">
        <v>112</v>
      </c>
      <c r="R339" s="54">
        <v>1742</v>
      </c>
      <c r="S339" s="52" t="s">
        <v>767</v>
      </c>
      <c r="T339" s="53"/>
      <c r="U339" s="53"/>
      <c r="V339" s="27" t="s">
        <v>16698</v>
      </c>
    </row>
    <row r="340" spans="13:22" ht="15" customHeight="1">
      <c r="M340" s="60" t="s">
        <v>768</v>
      </c>
      <c r="N340" s="51" t="s">
        <v>68</v>
      </c>
      <c r="O340" s="51" t="s">
        <v>731</v>
      </c>
      <c r="P340" s="52" t="s">
        <v>16701</v>
      </c>
      <c r="Q340" s="53" t="s">
        <v>112</v>
      </c>
      <c r="R340" s="54">
        <v>14372</v>
      </c>
      <c r="S340" s="52" t="s">
        <v>769</v>
      </c>
      <c r="T340" s="53"/>
      <c r="U340" s="53"/>
      <c r="V340" s="27" t="s">
        <v>762</v>
      </c>
    </row>
    <row r="341" spans="13:22" ht="15" customHeight="1">
      <c r="M341" s="60" t="s">
        <v>770</v>
      </c>
      <c r="N341" s="51" t="s">
        <v>68</v>
      </c>
      <c r="O341" s="51" t="s">
        <v>731</v>
      </c>
      <c r="P341" s="52" t="s">
        <v>16702</v>
      </c>
      <c r="Q341" s="53" t="s">
        <v>112</v>
      </c>
      <c r="R341" s="54">
        <v>1476</v>
      </c>
      <c r="S341" s="52" t="s">
        <v>771</v>
      </c>
      <c r="T341" s="53"/>
      <c r="U341" s="53"/>
      <c r="V341" s="27" t="s">
        <v>16699</v>
      </c>
    </row>
    <row r="342" spans="13:22" ht="15" customHeight="1">
      <c r="M342" s="60" t="s">
        <v>772</v>
      </c>
      <c r="N342" s="51" t="s">
        <v>68</v>
      </c>
      <c r="O342" s="51" t="s">
        <v>731</v>
      </c>
      <c r="P342" s="52" t="s">
        <v>16703</v>
      </c>
      <c r="Q342" s="53" t="s">
        <v>112</v>
      </c>
      <c r="R342" s="54">
        <v>468</v>
      </c>
      <c r="S342" s="52" t="s">
        <v>773</v>
      </c>
      <c r="T342" s="53"/>
      <c r="U342" s="53"/>
      <c r="V342" s="27" t="s">
        <v>16700</v>
      </c>
    </row>
    <row r="343" spans="13:22">
      <c r="M343" s="60" t="s">
        <v>774</v>
      </c>
      <c r="N343" s="51" t="s">
        <v>68</v>
      </c>
      <c r="O343" s="51" t="s">
        <v>731</v>
      </c>
      <c r="P343" s="52" t="s">
        <v>16704</v>
      </c>
      <c r="Q343" s="53" t="s">
        <v>112</v>
      </c>
      <c r="R343" s="54">
        <v>716</v>
      </c>
      <c r="S343" s="52" t="s">
        <v>775</v>
      </c>
      <c r="T343" s="53"/>
      <c r="U343" s="53"/>
      <c r="V343" s="27" t="s">
        <v>16701</v>
      </c>
    </row>
    <row r="344" spans="13:22">
      <c r="M344" s="60" t="s">
        <v>776</v>
      </c>
      <c r="N344" s="51" t="s">
        <v>68</v>
      </c>
      <c r="O344" s="51" t="s">
        <v>731</v>
      </c>
      <c r="P344" s="52" t="s">
        <v>16705</v>
      </c>
      <c r="Q344" s="53" t="s">
        <v>112</v>
      </c>
      <c r="R344" s="54">
        <v>545</v>
      </c>
      <c r="S344" s="52" t="s">
        <v>777</v>
      </c>
      <c r="T344" s="53"/>
      <c r="U344" s="53"/>
      <c r="V344" s="27" t="s">
        <v>16702</v>
      </c>
    </row>
    <row r="345" spans="13:22">
      <c r="M345" s="60" t="s">
        <v>778</v>
      </c>
      <c r="N345" s="51" t="s">
        <v>68</v>
      </c>
      <c r="O345" s="51" t="s">
        <v>731</v>
      </c>
      <c r="P345" s="52" t="s">
        <v>16706</v>
      </c>
      <c r="Q345" s="53" t="s">
        <v>112</v>
      </c>
      <c r="R345" s="54">
        <v>3823</v>
      </c>
      <c r="S345" s="52" t="s">
        <v>779</v>
      </c>
      <c r="T345" s="53"/>
      <c r="U345" s="53"/>
      <c r="V345" s="27" t="s">
        <v>16703</v>
      </c>
    </row>
    <row r="346" spans="13:22">
      <c r="M346" s="60" t="s">
        <v>780</v>
      </c>
      <c r="N346" s="51" t="s">
        <v>68</v>
      </c>
      <c r="O346" s="51" t="s">
        <v>731</v>
      </c>
      <c r="P346" s="52" t="s">
        <v>16707</v>
      </c>
      <c r="Q346" s="53" t="s">
        <v>112</v>
      </c>
      <c r="R346" s="54">
        <v>109</v>
      </c>
      <c r="S346" s="52" t="s">
        <v>781</v>
      </c>
      <c r="T346" s="53"/>
      <c r="U346" s="53"/>
      <c r="V346" s="27" t="s">
        <v>16704</v>
      </c>
    </row>
    <row r="347" spans="13:22">
      <c r="M347" s="60" t="s">
        <v>782</v>
      </c>
      <c r="N347" s="51" t="s">
        <v>68</v>
      </c>
      <c r="O347" s="51" t="s">
        <v>731</v>
      </c>
      <c r="P347" s="52" t="s">
        <v>16708</v>
      </c>
      <c r="Q347" s="53" t="s">
        <v>112</v>
      </c>
      <c r="R347" s="54">
        <v>1495</v>
      </c>
      <c r="S347" s="52" t="s">
        <v>783</v>
      </c>
      <c r="T347" s="53"/>
      <c r="U347" s="53"/>
      <c r="V347" s="27" t="s">
        <v>16705</v>
      </c>
    </row>
    <row r="348" spans="13:22" ht="15" customHeight="1">
      <c r="M348" s="60" t="s">
        <v>784</v>
      </c>
      <c r="N348" s="51" t="s">
        <v>68</v>
      </c>
      <c r="O348" s="51" t="s">
        <v>731</v>
      </c>
      <c r="P348" s="52" t="s">
        <v>16709</v>
      </c>
      <c r="Q348" s="53" t="s">
        <v>112</v>
      </c>
      <c r="R348" s="54">
        <v>2719</v>
      </c>
      <c r="S348" s="52" t="s">
        <v>785</v>
      </c>
      <c r="T348" s="53"/>
      <c r="U348" s="53"/>
      <c r="V348" s="27" t="s">
        <v>16706</v>
      </c>
    </row>
    <row r="349" spans="13:22" ht="15" customHeight="1">
      <c r="M349" s="60" t="s">
        <v>786</v>
      </c>
      <c r="N349" s="51" t="s">
        <v>68</v>
      </c>
      <c r="O349" s="51" t="s">
        <v>731</v>
      </c>
      <c r="P349" s="52" t="s">
        <v>16710</v>
      </c>
      <c r="Q349" s="53" t="s">
        <v>112</v>
      </c>
      <c r="R349" s="54">
        <v>386</v>
      </c>
      <c r="S349" s="52" t="s">
        <v>787</v>
      </c>
      <c r="T349" s="53"/>
      <c r="U349" s="53"/>
      <c r="V349" s="27" t="s">
        <v>16707</v>
      </c>
    </row>
    <row r="350" spans="13:22">
      <c r="M350" s="60" t="s">
        <v>788</v>
      </c>
      <c r="N350" s="51" t="s">
        <v>68</v>
      </c>
      <c r="O350" s="51" t="s">
        <v>731</v>
      </c>
      <c r="P350" s="52" t="s">
        <v>16711</v>
      </c>
      <c r="Q350" s="53" t="s">
        <v>112</v>
      </c>
      <c r="R350" s="54">
        <v>537</v>
      </c>
      <c r="S350" s="52" t="s">
        <v>789</v>
      </c>
      <c r="T350" s="53"/>
      <c r="U350" s="53"/>
      <c r="V350" s="27" t="s">
        <v>16708</v>
      </c>
    </row>
    <row r="351" spans="13:22" ht="15" customHeight="1">
      <c r="M351" s="60" t="s">
        <v>790</v>
      </c>
      <c r="N351" s="51" t="s">
        <v>68</v>
      </c>
      <c r="O351" s="51" t="s">
        <v>731</v>
      </c>
      <c r="P351" s="52" t="s">
        <v>16712</v>
      </c>
      <c r="Q351" s="53" t="s">
        <v>112</v>
      </c>
      <c r="R351" s="54">
        <v>2036</v>
      </c>
      <c r="S351" s="52" t="s">
        <v>791</v>
      </c>
      <c r="T351" s="53"/>
      <c r="U351" s="53"/>
      <c r="V351" s="27" t="s">
        <v>16709</v>
      </c>
    </row>
    <row r="352" spans="13:22" ht="15" customHeight="1">
      <c r="M352" s="60" t="s">
        <v>792</v>
      </c>
      <c r="N352" s="51" t="s">
        <v>68</v>
      </c>
      <c r="O352" s="51" t="s">
        <v>731</v>
      </c>
      <c r="P352" s="52" t="s">
        <v>16713</v>
      </c>
      <c r="Q352" s="53" t="s">
        <v>112</v>
      </c>
      <c r="R352" s="54">
        <v>490</v>
      </c>
      <c r="S352" s="52" t="s">
        <v>793</v>
      </c>
      <c r="T352" s="53"/>
      <c r="U352" s="53"/>
      <c r="V352" s="27" t="s">
        <v>16710</v>
      </c>
    </row>
    <row r="353" spans="13:22" ht="15" customHeight="1">
      <c r="M353" s="60" t="s">
        <v>794</v>
      </c>
      <c r="N353" s="51" t="s">
        <v>68</v>
      </c>
      <c r="O353" s="51" t="s">
        <v>731</v>
      </c>
      <c r="P353" s="52" t="s">
        <v>16714</v>
      </c>
      <c r="Q353" s="53" t="s">
        <v>112</v>
      </c>
      <c r="R353" s="54">
        <v>580</v>
      </c>
      <c r="S353" s="52" t="s">
        <v>795</v>
      </c>
      <c r="T353" s="53"/>
      <c r="U353" s="53"/>
      <c r="V353" s="27" t="s">
        <v>16711</v>
      </c>
    </row>
    <row r="354" spans="13:22" ht="15" customHeight="1">
      <c r="M354" s="60" t="s">
        <v>796</v>
      </c>
      <c r="N354" s="51" t="s">
        <v>68</v>
      </c>
      <c r="O354" s="51" t="s">
        <v>731</v>
      </c>
      <c r="P354" s="52" t="s">
        <v>16715</v>
      </c>
      <c r="Q354" s="53" t="s">
        <v>112</v>
      </c>
      <c r="R354" s="54">
        <v>3833</v>
      </c>
      <c r="S354" s="52" t="s">
        <v>797</v>
      </c>
      <c r="T354" s="53"/>
      <c r="U354" s="53"/>
      <c r="V354" s="27" t="s">
        <v>16712</v>
      </c>
    </row>
    <row r="355" spans="13:22" ht="15" customHeight="1">
      <c r="M355" s="60" t="s">
        <v>798</v>
      </c>
      <c r="N355" s="51" t="s">
        <v>68</v>
      </c>
      <c r="O355" s="51" t="s">
        <v>731</v>
      </c>
      <c r="P355" s="52" t="s">
        <v>16716</v>
      </c>
      <c r="Q355" s="53" t="s">
        <v>112</v>
      </c>
      <c r="R355" s="54">
        <v>1328</v>
      </c>
      <c r="S355" s="52" t="s">
        <v>799</v>
      </c>
      <c r="T355" s="53"/>
      <c r="U355" s="53"/>
      <c r="V355" s="27" t="s">
        <v>16713</v>
      </c>
    </row>
    <row r="356" spans="13:22">
      <c r="M356" s="60" t="s">
        <v>800</v>
      </c>
      <c r="N356" s="51" t="s">
        <v>68</v>
      </c>
      <c r="O356" s="51" t="s">
        <v>731</v>
      </c>
      <c r="P356" s="52" t="s">
        <v>16717</v>
      </c>
      <c r="Q356" s="53" t="s">
        <v>112</v>
      </c>
      <c r="R356" s="54">
        <v>591</v>
      </c>
      <c r="S356" s="52" t="s">
        <v>801</v>
      </c>
      <c r="T356" s="53"/>
      <c r="U356" s="53"/>
      <c r="V356" s="27" t="s">
        <v>16714</v>
      </c>
    </row>
    <row r="357" spans="13:22" ht="11.25" customHeight="1">
      <c r="M357" s="60" t="s">
        <v>802</v>
      </c>
      <c r="N357" s="51" t="s">
        <v>68</v>
      </c>
      <c r="O357" s="51" t="s">
        <v>731</v>
      </c>
      <c r="P357" s="52" t="s">
        <v>16718</v>
      </c>
      <c r="Q357" s="53" t="s">
        <v>112</v>
      </c>
      <c r="R357" s="54">
        <v>941</v>
      </c>
      <c r="S357" s="52" t="s">
        <v>803</v>
      </c>
      <c r="T357" s="53"/>
      <c r="U357" s="53"/>
      <c r="V357" s="27" t="s">
        <v>16715</v>
      </c>
    </row>
    <row r="358" spans="13:22" ht="15" customHeight="1">
      <c r="M358" s="60" t="s">
        <v>804</v>
      </c>
      <c r="N358" s="51" t="s">
        <v>68</v>
      </c>
      <c r="O358" s="51" t="s">
        <v>731</v>
      </c>
      <c r="P358" s="52" t="s">
        <v>16719</v>
      </c>
      <c r="Q358" s="53" t="s">
        <v>112</v>
      </c>
      <c r="R358" s="54">
        <v>3852</v>
      </c>
      <c r="S358" s="52" t="s">
        <v>805</v>
      </c>
      <c r="T358" s="53"/>
      <c r="U358" s="53"/>
      <c r="V358" s="27" t="s">
        <v>16716</v>
      </c>
    </row>
    <row r="359" spans="13:22" ht="15" customHeight="1">
      <c r="M359" s="60" t="s">
        <v>806</v>
      </c>
      <c r="N359" s="51" t="s">
        <v>68</v>
      </c>
      <c r="O359" s="51" t="s">
        <v>731</v>
      </c>
      <c r="P359" s="52" t="s">
        <v>16720</v>
      </c>
      <c r="Q359" s="53" t="s">
        <v>112</v>
      </c>
      <c r="R359" s="54">
        <v>2694</v>
      </c>
      <c r="S359" s="52" t="s">
        <v>807</v>
      </c>
      <c r="T359" s="53"/>
      <c r="U359" s="53"/>
      <c r="V359" s="27" t="s">
        <v>16717</v>
      </c>
    </row>
    <row r="360" spans="13:22">
      <c r="M360" s="60" t="s">
        <v>808</v>
      </c>
      <c r="N360" s="51" t="s">
        <v>68</v>
      </c>
      <c r="O360" s="51" t="s">
        <v>731</v>
      </c>
      <c r="P360" s="52" t="s">
        <v>16721</v>
      </c>
      <c r="Q360" s="53" t="s">
        <v>112</v>
      </c>
      <c r="R360" s="54">
        <v>1503</v>
      </c>
      <c r="S360" s="52" t="s">
        <v>809</v>
      </c>
      <c r="T360" s="53"/>
      <c r="U360" s="53"/>
      <c r="V360" s="27" t="s">
        <v>16718</v>
      </c>
    </row>
    <row r="361" spans="13:22" ht="15" customHeight="1">
      <c r="M361" s="60" t="s">
        <v>810</v>
      </c>
      <c r="N361" s="51" t="s">
        <v>68</v>
      </c>
      <c r="O361" s="51" t="s">
        <v>731</v>
      </c>
      <c r="P361" s="52" t="s">
        <v>16722</v>
      </c>
      <c r="Q361" s="53" t="s">
        <v>112</v>
      </c>
      <c r="R361" s="54">
        <v>489</v>
      </c>
      <c r="S361" s="52" t="s">
        <v>811</v>
      </c>
      <c r="T361" s="53"/>
      <c r="U361" s="53"/>
      <c r="V361" s="27" t="s">
        <v>16719</v>
      </c>
    </row>
    <row r="362" spans="13:22" ht="15" customHeight="1">
      <c r="M362" s="60" t="s">
        <v>812</v>
      </c>
      <c r="N362" s="51" t="s">
        <v>68</v>
      </c>
      <c r="O362" s="51" t="s">
        <v>731</v>
      </c>
      <c r="P362" s="52" t="s">
        <v>16723</v>
      </c>
      <c r="Q362" s="53" t="s">
        <v>112</v>
      </c>
      <c r="R362" s="54">
        <v>178</v>
      </c>
      <c r="S362" s="52" t="s">
        <v>813</v>
      </c>
      <c r="T362" s="53"/>
      <c r="U362" s="53"/>
      <c r="V362" s="27" t="s">
        <v>16720</v>
      </c>
    </row>
    <row r="363" spans="13:22" ht="15" customHeight="1">
      <c r="M363" s="60" t="s">
        <v>814</v>
      </c>
      <c r="N363" s="51" t="s">
        <v>68</v>
      </c>
      <c r="O363" s="51" t="s">
        <v>731</v>
      </c>
      <c r="P363" s="52" t="s">
        <v>16724</v>
      </c>
      <c r="Q363" s="53" t="s">
        <v>112</v>
      </c>
      <c r="R363" s="54">
        <v>2121</v>
      </c>
      <c r="S363" s="52" t="s">
        <v>815</v>
      </c>
      <c r="T363" s="53"/>
      <c r="U363" s="53"/>
      <c r="V363" s="27" t="s">
        <v>16721</v>
      </c>
    </row>
    <row r="364" spans="13:22" ht="15" customHeight="1">
      <c r="M364" s="60" t="s">
        <v>816</v>
      </c>
      <c r="N364" s="51" t="s">
        <v>68</v>
      </c>
      <c r="O364" s="51" t="s">
        <v>731</v>
      </c>
      <c r="P364" s="52" t="s">
        <v>16725</v>
      </c>
      <c r="Q364" s="53" t="s">
        <v>112</v>
      </c>
      <c r="R364" s="54">
        <v>3787</v>
      </c>
      <c r="S364" s="52" t="s">
        <v>817</v>
      </c>
      <c r="T364" s="53"/>
      <c r="U364" s="53"/>
      <c r="V364" s="27" t="s">
        <v>16722</v>
      </c>
    </row>
    <row r="365" spans="13:22" ht="15" customHeight="1">
      <c r="M365" s="60" t="s">
        <v>818</v>
      </c>
      <c r="N365" s="51" t="s">
        <v>68</v>
      </c>
      <c r="O365" s="51" t="s">
        <v>731</v>
      </c>
      <c r="P365" s="52" t="s">
        <v>16726</v>
      </c>
      <c r="Q365" s="53" t="s">
        <v>112</v>
      </c>
      <c r="R365" s="54">
        <v>1166</v>
      </c>
      <c r="S365" s="52" t="s">
        <v>819</v>
      </c>
      <c r="T365" s="53"/>
      <c r="U365" s="53"/>
      <c r="V365" s="27" t="s">
        <v>16723</v>
      </c>
    </row>
    <row r="366" spans="13:22">
      <c r="M366" s="60" t="s">
        <v>820</v>
      </c>
      <c r="N366" s="51" t="s">
        <v>68</v>
      </c>
      <c r="O366" s="51" t="s">
        <v>731</v>
      </c>
      <c r="P366" s="52" t="s">
        <v>16727</v>
      </c>
      <c r="Q366" s="53" t="s">
        <v>112</v>
      </c>
      <c r="R366" s="54">
        <v>2350</v>
      </c>
      <c r="S366" s="52" t="s">
        <v>821</v>
      </c>
      <c r="T366" s="53"/>
      <c r="U366" s="53"/>
      <c r="V366" s="27" t="s">
        <v>16724</v>
      </c>
    </row>
    <row r="367" spans="13:22" ht="15" customHeight="1">
      <c r="M367" s="60" t="s">
        <v>822</v>
      </c>
      <c r="N367" s="51" t="s">
        <v>68</v>
      </c>
      <c r="O367" s="51" t="s">
        <v>731</v>
      </c>
      <c r="P367" s="52" t="s">
        <v>16728</v>
      </c>
      <c r="Q367" s="53" t="s">
        <v>112</v>
      </c>
      <c r="R367" s="54">
        <v>2102</v>
      </c>
      <c r="S367" s="52" t="s">
        <v>823</v>
      </c>
      <c r="T367" s="53"/>
      <c r="U367" s="53"/>
      <c r="V367" s="27" t="s">
        <v>16725</v>
      </c>
    </row>
    <row r="368" spans="13:22" ht="15" customHeight="1">
      <c r="M368" s="60" t="s">
        <v>824</v>
      </c>
      <c r="N368" s="51" t="s">
        <v>68</v>
      </c>
      <c r="O368" s="51" t="s">
        <v>731</v>
      </c>
      <c r="P368" s="52" t="s">
        <v>16729</v>
      </c>
      <c r="Q368" s="53" t="s">
        <v>112</v>
      </c>
      <c r="R368" s="54">
        <v>2044</v>
      </c>
      <c r="S368" s="52" t="s">
        <v>825</v>
      </c>
      <c r="T368" s="53"/>
      <c r="U368" s="53"/>
      <c r="V368" s="27" t="s">
        <v>16726</v>
      </c>
    </row>
    <row r="369" spans="13:22">
      <c r="M369" s="60" t="s">
        <v>826</v>
      </c>
      <c r="N369" s="51" t="s">
        <v>68</v>
      </c>
      <c r="O369" s="51" t="s">
        <v>731</v>
      </c>
      <c r="P369" s="52" t="s">
        <v>16730</v>
      </c>
      <c r="Q369" s="53" t="s">
        <v>112</v>
      </c>
      <c r="R369" s="54">
        <v>1486</v>
      </c>
      <c r="S369" s="52" t="s">
        <v>827</v>
      </c>
      <c r="T369" s="53"/>
      <c r="U369" s="53"/>
      <c r="V369" s="27" t="s">
        <v>16727</v>
      </c>
    </row>
    <row r="370" spans="13:22">
      <c r="M370" s="60" t="s">
        <v>828</v>
      </c>
      <c r="N370" s="51" t="s">
        <v>68</v>
      </c>
      <c r="O370" s="51" t="s">
        <v>731</v>
      </c>
      <c r="P370" s="52" t="s">
        <v>16731</v>
      </c>
      <c r="Q370" s="53" t="s">
        <v>112</v>
      </c>
      <c r="R370" s="54">
        <v>862</v>
      </c>
      <c r="S370" s="52" t="s">
        <v>829</v>
      </c>
      <c r="T370" s="53"/>
      <c r="U370" s="53"/>
      <c r="V370" s="27" t="s">
        <v>16728</v>
      </c>
    </row>
    <row r="371" spans="13:22">
      <c r="M371" s="60" t="s">
        <v>830</v>
      </c>
      <c r="N371" s="51" t="s">
        <v>68</v>
      </c>
      <c r="O371" s="51" t="s">
        <v>731</v>
      </c>
      <c r="P371" s="52" t="s">
        <v>16732</v>
      </c>
      <c r="Q371" s="53" t="s">
        <v>112</v>
      </c>
      <c r="R371" s="54">
        <v>90</v>
      </c>
      <c r="S371" s="52" t="s">
        <v>831</v>
      </c>
      <c r="T371" s="53"/>
      <c r="U371" s="53"/>
      <c r="V371" s="27" t="s">
        <v>16729</v>
      </c>
    </row>
    <row r="372" spans="13:22" ht="15" customHeight="1">
      <c r="M372" s="60" t="s">
        <v>832</v>
      </c>
      <c r="N372" s="51" t="s">
        <v>68</v>
      </c>
      <c r="O372" s="51" t="s">
        <v>731</v>
      </c>
      <c r="P372" s="52" t="s">
        <v>16733</v>
      </c>
      <c r="Q372" s="53" t="s">
        <v>112</v>
      </c>
      <c r="R372" s="54">
        <v>1579</v>
      </c>
      <c r="S372" s="52" t="s">
        <v>833</v>
      </c>
      <c r="T372" s="53"/>
      <c r="U372" s="53"/>
      <c r="V372" s="27" t="s">
        <v>16730</v>
      </c>
    </row>
    <row r="373" spans="13:22" ht="15" customHeight="1">
      <c r="M373" s="60" t="s">
        <v>834</v>
      </c>
      <c r="N373" s="51" t="s">
        <v>68</v>
      </c>
      <c r="O373" s="51" t="s">
        <v>731</v>
      </c>
      <c r="P373" s="52" t="s">
        <v>16734</v>
      </c>
      <c r="Q373" s="53" t="s">
        <v>112</v>
      </c>
      <c r="R373" s="54">
        <v>585</v>
      </c>
      <c r="S373" s="52" t="s">
        <v>835</v>
      </c>
      <c r="T373" s="53"/>
      <c r="U373" s="53"/>
      <c r="V373" s="27" t="s">
        <v>16731</v>
      </c>
    </row>
    <row r="374" spans="13:22" ht="15" customHeight="1">
      <c r="M374" s="60" t="s">
        <v>836</v>
      </c>
      <c r="N374" s="51" t="s">
        <v>68</v>
      </c>
      <c r="O374" s="51" t="s">
        <v>731</v>
      </c>
      <c r="P374" s="52" t="s">
        <v>16735</v>
      </c>
      <c r="Q374" s="53" t="s">
        <v>112</v>
      </c>
      <c r="R374" s="54">
        <v>1914</v>
      </c>
      <c r="S374" s="52" t="s">
        <v>837</v>
      </c>
      <c r="T374" s="53"/>
      <c r="U374" s="53"/>
      <c r="V374" s="27" t="s">
        <v>16732</v>
      </c>
    </row>
    <row r="375" spans="13:22" ht="15" customHeight="1">
      <c r="M375" s="60" t="s">
        <v>838</v>
      </c>
      <c r="N375" s="51" t="s">
        <v>68</v>
      </c>
      <c r="O375" s="51" t="s">
        <v>731</v>
      </c>
      <c r="P375" s="52" t="s">
        <v>16736</v>
      </c>
      <c r="Q375" s="53" t="s">
        <v>112</v>
      </c>
      <c r="R375" s="54">
        <v>2645</v>
      </c>
      <c r="S375" s="52" t="s">
        <v>839</v>
      </c>
      <c r="T375" s="53"/>
      <c r="U375" s="53"/>
      <c r="V375" s="27" t="s">
        <v>16733</v>
      </c>
    </row>
    <row r="376" spans="13:22" ht="15" customHeight="1">
      <c r="M376" s="60" t="s">
        <v>840</v>
      </c>
      <c r="N376" s="51" t="s">
        <v>68</v>
      </c>
      <c r="O376" s="51" t="s">
        <v>731</v>
      </c>
      <c r="P376" s="52" t="s">
        <v>16737</v>
      </c>
      <c r="Q376" s="53" t="s">
        <v>112</v>
      </c>
      <c r="R376" s="54">
        <v>1342</v>
      </c>
      <c r="S376" s="52" t="s">
        <v>841</v>
      </c>
      <c r="T376" s="53"/>
      <c r="U376" s="53"/>
      <c r="V376" s="27" t="s">
        <v>16734</v>
      </c>
    </row>
    <row r="377" spans="13:22">
      <c r="M377" s="60" t="s">
        <v>842</v>
      </c>
      <c r="N377" s="51" t="s">
        <v>68</v>
      </c>
      <c r="O377" s="51" t="s">
        <v>731</v>
      </c>
      <c r="P377" s="52" t="s">
        <v>16738</v>
      </c>
      <c r="Q377" s="53" t="s">
        <v>112</v>
      </c>
      <c r="R377" s="54">
        <v>763</v>
      </c>
      <c r="S377" s="52" t="s">
        <v>843</v>
      </c>
      <c r="T377" s="53"/>
      <c r="U377" s="53"/>
      <c r="V377" s="27" t="s">
        <v>16735</v>
      </c>
    </row>
    <row r="378" spans="13:22">
      <c r="M378" s="60" t="s">
        <v>844</v>
      </c>
      <c r="N378" s="51" t="s">
        <v>68</v>
      </c>
      <c r="O378" s="51" t="s">
        <v>731</v>
      </c>
      <c r="P378" s="52" t="s">
        <v>16739</v>
      </c>
      <c r="Q378" s="53" t="s">
        <v>112</v>
      </c>
      <c r="R378" s="54">
        <v>1052</v>
      </c>
      <c r="S378" s="52" t="s">
        <v>845</v>
      </c>
      <c r="T378" s="53"/>
      <c r="U378" s="53"/>
      <c r="V378" s="27" t="s">
        <v>16736</v>
      </c>
    </row>
    <row r="379" spans="13:22">
      <c r="M379" s="60" t="s">
        <v>846</v>
      </c>
      <c r="N379" s="51" t="s">
        <v>68</v>
      </c>
      <c r="O379" s="51" t="s">
        <v>731</v>
      </c>
      <c r="P379" s="52" t="s">
        <v>16740</v>
      </c>
      <c r="Q379" s="53" t="s">
        <v>112</v>
      </c>
      <c r="R379" s="54">
        <v>919</v>
      </c>
      <c r="S379" s="52" t="s">
        <v>847</v>
      </c>
      <c r="T379" s="53"/>
      <c r="U379" s="53"/>
      <c r="V379" s="27" t="s">
        <v>16737</v>
      </c>
    </row>
    <row r="380" spans="13:22">
      <c r="M380" s="60" t="s">
        <v>848</v>
      </c>
      <c r="N380" s="51" t="s">
        <v>68</v>
      </c>
      <c r="O380" s="51" t="s">
        <v>731</v>
      </c>
      <c r="P380" s="52" t="s">
        <v>16741</v>
      </c>
      <c r="Q380" s="53" t="s">
        <v>112</v>
      </c>
      <c r="R380" s="54">
        <v>270</v>
      </c>
      <c r="S380" s="52" t="s">
        <v>849</v>
      </c>
      <c r="T380" s="53"/>
      <c r="U380" s="53"/>
      <c r="V380" s="27" t="s">
        <v>16738</v>
      </c>
    </row>
    <row r="381" spans="13:22" ht="15" customHeight="1">
      <c r="M381" s="60" t="s">
        <v>850</v>
      </c>
      <c r="N381" s="51" t="s">
        <v>68</v>
      </c>
      <c r="O381" s="51" t="s">
        <v>731</v>
      </c>
      <c r="P381" s="52" t="s">
        <v>16742</v>
      </c>
      <c r="Q381" s="53" t="s">
        <v>112</v>
      </c>
      <c r="R381" s="54">
        <v>2457</v>
      </c>
      <c r="S381" s="52" t="s">
        <v>851</v>
      </c>
      <c r="T381" s="53"/>
      <c r="U381" s="53"/>
      <c r="V381" s="27" t="s">
        <v>16739</v>
      </c>
    </row>
    <row r="382" spans="13:22" ht="15" customHeight="1">
      <c r="M382" s="60" t="s">
        <v>852</v>
      </c>
      <c r="N382" s="51" t="s">
        <v>68</v>
      </c>
      <c r="O382" s="51" t="s">
        <v>731</v>
      </c>
      <c r="P382" s="52" t="s">
        <v>16743</v>
      </c>
      <c r="Q382" s="53" t="s">
        <v>112</v>
      </c>
      <c r="R382" s="54">
        <v>202</v>
      </c>
      <c r="S382" s="52" t="s">
        <v>853</v>
      </c>
      <c r="T382" s="53"/>
      <c r="U382" s="53"/>
      <c r="V382" s="27" t="s">
        <v>16740</v>
      </c>
    </row>
    <row r="383" spans="13:22" ht="15" customHeight="1">
      <c r="M383" s="60" t="s">
        <v>854</v>
      </c>
      <c r="N383" s="51" t="s">
        <v>68</v>
      </c>
      <c r="O383" s="51" t="s">
        <v>731</v>
      </c>
      <c r="P383" s="52" t="s">
        <v>16744</v>
      </c>
      <c r="Q383" s="53" t="s">
        <v>112</v>
      </c>
      <c r="R383" s="54">
        <v>2397</v>
      </c>
      <c r="S383" s="52" t="s">
        <v>855</v>
      </c>
      <c r="T383" s="53"/>
      <c r="U383" s="53"/>
      <c r="V383" s="27" t="s">
        <v>16741</v>
      </c>
    </row>
    <row r="384" spans="13:22" ht="15" customHeight="1">
      <c r="M384" s="60" t="s">
        <v>856</v>
      </c>
      <c r="N384" s="51" t="s">
        <v>68</v>
      </c>
      <c r="O384" s="51" t="s">
        <v>731</v>
      </c>
      <c r="P384" s="52" t="s">
        <v>16745</v>
      </c>
      <c r="Q384" s="53" t="s">
        <v>112</v>
      </c>
      <c r="R384" s="54">
        <v>10773</v>
      </c>
      <c r="S384" s="52" t="s">
        <v>857</v>
      </c>
      <c r="T384" s="53"/>
      <c r="U384" s="53"/>
      <c r="V384" s="27" t="s">
        <v>16742</v>
      </c>
    </row>
    <row r="385" spans="13:22" ht="15" customHeight="1">
      <c r="M385" s="60" t="s">
        <v>858</v>
      </c>
      <c r="N385" s="51" t="s">
        <v>68</v>
      </c>
      <c r="O385" s="51" t="s">
        <v>731</v>
      </c>
      <c r="P385" s="52" t="s">
        <v>16746</v>
      </c>
      <c r="Q385" s="53" t="s">
        <v>112</v>
      </c>
      <c r="R385" s="54">
        <v>202</v>
      </c>
      <c r="S385" s="52" t="s">
        <v>859</v>
      </c>
      <c r="T385" s="53"/>
      <c r="U385" s="53"/>
      <c r="V385" s="27" t="s">
        <v>16743</v>
      </c>
    </row>
    <row r="386" spans="13:22">
      <c r="M386" s="60" t="s">
        <v>860</v>
      </c>
      <c r="N386" s="51" t="s">
        <v>68</v>
      </c>
      <c r="O386" s="51" t="s">
        <v>731</v>
      </c>
      <c r="P386" s="52" t="s">
        <v>16747</v>
      </c>
      <c r="Q386" s="53" t="s">
        <v>112</v>
      </c>
      <c r="R386" s="54">
        <v>921</v>
      </c>
      <c r="S386" s="52" t="s">
        <v>861</v>
      </c>
      <c r="T386" s="53"/>
      <c r="U386" s="53"/>
      <c r="V386" s="27" t="s">
        <v>16744</v>
      </c>
    </row>
    <row r="387" spans="13:22">
      <c r="M387" s="60" t="s">
        <v>862</v>
      </c>
      <c r="N387" s="51" t="s">
        <v>68</v>
      </c>
      <c r="O387" s="51" t="s">
        <v>731</v>
      </c>
      <c r="P387" s="52" t="s">
        <v>16748</v>
      </c>
      <c r="Q387" s="53" t="s">
        <v>112</v>
      </c>
      <c r="R387" s="54">
        <v>464</v>
      </c>
      <c r="S387" s="52" t="s">
        <v>863</v>
      </c>
      <c r="T387" s="53"/>
      <c r="U387" s="53"/>
      <c r="V387" s="27" t="s">
        <v>16745</v>
      </c>
    </row>
    <row r="388" spans="13:22">
      <c r="M388" s="60" t="s">
        <v>864</v>
      </c>
      <c r="N388" s="51" t="s">
        <v>68</v>
      </c>
      <c r="O388" s="51" t="s">
        <v>731</v>
      </c>
      <c r="P388" s="52" t="s">
        <v>16749</v>
      </c>
      <c r="Q388" s="53" t="s">
        <v>112</v>
      </c>
      <c r="R388" s="54">
        <v>1240</v>
      </c>
      <c r="S388" s="52" t="s">
        <v>865</v>
      </c>
      <c r="T388" s="53"/>
      <c r="U388" s="53"/>
      <c r="V388" s="27" t="s">
        <v>16746</v>
      </c>
    </row>
    <row r="389" spans="13:22">
      <c r="M389" s="60" t="s">
        <v>866</v>
      </c>
      <c r="N389" s="51" t="s">
        <v>68</v>
      </c>
      <c r="O389" s="51" t="s">
        <v>731</v>
      </c>
      <c r="P389" s="52" t="s">
        <v>16750</v>
      </c>
      <c r="Q389" s="53" t="s">
        <v>112</v>
      </c>
      <c r="R389" s="54">
        <v>7744</v>
      </c>
      <c r="S389" s="52" t="s">
        <v>867</v>
      </c>
      <c r="T389" s="53"/>
      <c r="U389" s="53"/>
      <c r="V389" s="27" t="s">
        <v>16747</v>
      </c>
    </row>
    <row r="390" spans="13:22">
      <c r="M390" s="60" t="s">
        <v>868</v>
      </c>
      <c r="N390" s="51" t="s">
        <v>68</v>
      </c>
      <c r="O390" s="51" t="s">
        <v>731</v>
      </c>
      <c r="P390" s="52" t="s">
        <v>16751</v>
      </c>
      <c r="Q390" s="53" t="s">
        <v>112</v>
      </c>
      <c r="R390" s="54">
        <v>331</v>
      </c>
      <c r="S390" s="52" t="s">
        <v>869</v>
      </c>
      <c r="T390" s="53"/>
      <c r="U390" s="53"/>
      <c r="V390" s="27" t="s">
        <v>16748</v>
      </c>
    </row>
    <row r="391" spans="13:22">
      <c r="M391" s="60" t="s">
        <v>870</v>
      </c>
      <c r="N391" s="51" t="s">
        <v>68</v>
      </c>
      <c r="O391" s="51" t="s">
        <v>731</v>
      </c>
      <c r="P391" s="52" t="s">
        <v>16752</v>
      </c>
      <c r="Q391" s="53" t="s">
        <v>112</v>
      </c>
      <c r="R391" s="54">
        <v>190</v>
      </c>
      <c r="S391" s="52" t="s">
        <v>871</v>
      </c>
      <c r="T391" s="53"/>
      <c r="U391" s="53"/>
      <c r="V391" s="27" t="s">
        <v>16749</v>
      </c>
    </row>
    <row r="392" spans="13:22">
      <c r="M392" s="60" t="s">
        <v>872</v>
      </c>
      <c r="N392" s="51" t="s">
        <v>68</v>
      </c>
      <c r="O392" s="51" t="s">
        <v>731</v>
      </c>
      <c r="P392" s="52" t="s">
        <v>16753</v>
      </c>
      <c r="Q392" s="53" t="s">
        <v>112</v>
      </c>
      <c r="R392" s="54">
        <v>1408</v>
      </c>
      <c r="S392" s="52" t="s">
        <v>873</v>
      </c>
      <c r="T392" s="53"/>
      <c r="U392" s="53"/>
      <c r="V392" s="27" t="s">
        <v>16750</v>
      </c>
    </row>
    <row r="393" spans="13:22">
      <c r="M393" s="60" t="s">
        <v>874</v>
      </c>
      <c r="N393" s="51" t="s">
        <v>68</v>
      </c>
      <c r="O393" s="51" t="s">
        <v>731</v>
      </c>
      <c r="P393" s="52" t="s">
        <v>16754</v>
      </c>
      <c r="Q393" s="53" t="s">
        <v>112</v>
      </c>
      <c r="R393" s="54">
        <v>393</v>
      </c>
      <c r="S393" s="52" t="s">
        <v>875</v>
      </c>
      <c r="T393" s="53"/>
      <c r="U393" s="53"/>
      <c r="V393" s="27" t="s">
        <v>16751</v>
      </c>
    </row>
    <row r="394" spans="13:22">
      <c r="M394" s="60" t="s">
        <v>876</v>
      </c>
      <c r="N394" s="51" t="s">
        <v>68</v>
      </c>
      <c r="O394" s="51" t="s">
        <v>731</v>
      </c>
      <c r="P394" s="52" t="s">
        <v>16755</v>
      </c>
      <c r="Q394" s="53" t="s">
        <v>112</v>
      </c>
      <c r="R394" s="54">
        <v>1140</v>
      </c>
      <c r="S394" s="52" t="s">
        <v>877</v>
      </c>
      <c r="T394" s="53"/>
      <c r="U394" s="53"/>
      <c r="V394" s="27" t="s">
        <v>16752</v>
      </c>
    </row>
    <row r="395" spans="13:22">
      <c r="M395" s="60" t="s">
        <v>878</v>
      </c>
      <c r="N395" s="51" t="s">
        <v>68</v>
      </c>
      <c r="O395" s="51" t="s">
        <v>731</v>
      </c>
      <c r="P395" s="52" t="s">
        <v>16756</v>
      </c>
      <c r="Q395" s="53" t="s">
        <v>112</v>
      </c>
      <c r="R395" s="54">
        <v>981</v>
      </c>
      <c r="S395" s="52" t="s">
        <v>879</v>
      </c>
      <c r="T395" s="53"/>
      <c r="U395" s="53"/>
      <c r="V395" s="27" t="s">
        <v>16753</v>
      </c>
    </row>
    <row r="396" spans="13:22">
      <c r="M396" s="60" t="s">
        <v>880</v>
      </c>
      <c r="N396" s="51" t="s">
        <v>68</v>
      </c>
      <c r="O396" s="51" t="s">
        <v>881</v>
      </c>
      <c r="P396" s="52" t="s">
        <v>16757</v>
      </c>
      <c r="Q396" s="53" t="s">
        <v>112</v>
      </c>
      <c r="R396" s="54">
        <v>156</v>
      </c>
      <c r="S396" s="52" t="s">
        <v>882</v>
      </c>
      <c r="T396" s="53"/>
      <c r="U396" s="53"/>
      <c r="V396" s="27" t="s">
        <v>16754</v>
      </c>
    </row>
    <row r="397" spans="13:22">
      <c r="M397" s="60" t="s">
        <v>883</v>
      </c>
      <c r="N397" s="51" t="s">
        <v>68</v>
      </c>
      <c r="O397" s="51" t="s">
        <v>881</v>
      </c>
      <c r="P397" s="52" t="s">
        <v>16758</v>
      </c>
      <c r="Q397" s="53" t="s">
        <v>112</v>
      </c>
      <c r="R397" s="54">
        <v>216</v>
      </c>
      <c r="S397" s="52" t="s">
        <v>884</v>
      </c>
      <c r="T397" s="53"/>
      <c r="U397" s="53"/>
      <c r="V397" s="27" t="s">
        <v>16755</v>
      </c>
    </row>
    <row r="398" spans="13:22">
      <c r="M398" s="60" t="s">
        <v>885</v>
      </c>
      <c r="N398" s="51" t="s">
        <v>68</v>
      </c>
      <c r="O398" s="51" t="s">
        <v>881</v>
      </c>
      <c r="P398" s="52" t="s">
        <v>16759</v>
      </c>
      <c r="Q398" s="53" t="s">
        <v>112</v>
      </c>
      <c r="R398" s="54">
        <v>31609</v>
      </c>
      <c r="S398" s="52" t="s">
        <v>886</v>
      </c>
      <c r="T398" s="53"/>
      <c r="U398" s="53"/>
      <c r="V398" s="27" t="s">
        <v>16756</v>
      </c>
    </row>
    <row r="399" spans="13:22">
      <c r="M399" s="60" t="s">
        <v>887</v>
      </c>
      <c r="N399" s="51" t="s">
        <v>68</v>
      </c>
      <c r="O399" s="51" t="s">
        <v>881</v>
      </c>
      <c r="P399" s="52" t="s">
        <v>16760</v>
      </c>
      <c r="Q399" s="53" t="s">
        <v>112</v>
      </c>
      <c r="R399" s="54">
        <v>231</v>
      </c>
      <c r="S399" s="52" t="s">
        <v>888</v>
      </c>
      <c r="T399" s="53"/>
      <c r="U399" s="53"/>
      <c r="V399" s="27" t="s">
        <v>16757</v>
      </c>
    </row>
    <row r="400" spans="13:22">
      <c r="M400" s="60" t="s">
        <v>889</v>
      </c>
      <c r="N400" s="51" t="s">
        <v>68</v>
      </c>
      <c r="O400" s="51" t="s">
        <v>881</v>
      </c>
      <c r="P400" s="52" t="s">
        <v>16761</v>
      </c>
      <c r="Q400" s="53" t="s">
        <v>112</v>
      </c>
      <c r="R400" s="54">
        <v>137</v>
      </c>
      <c r="S400" s="52" t="s">
        <v>890</v>
      </c>
      <c r="T400" s="53"/>
      <c r="U400" s="53"/>
      <c r="V400" s="27" t="s">
        <v>16758</v>
      </c>
    </row>
    <row r="401" spans="13:22">
      <c r="M401" s="60" t="s">
        <v>891</v>
      </c>
      <c r="N401" s="51" t="s">
        <v>68</v>
      </c>
      <c r="O401" s="51" t="s">
        <v>881</v>
      </c>
      <c r="P401" s="52" t="s">
        <v>16762</v>
      </c>
      <c r="Q401" s="53" t="s">
        <v>112</v>
      </c>
      <c r="R401" s="54">
        <v>76</v>
      </c>
      <c r="S401" s="52" t="s">
        <v>892</v>
      </c>
      <c r="T401" s="53"/>
      <c r="U401" s="53"/>
      <c r="V401" s="27" t="s">
        <v>16759</v>
      </c>
    </row>
    <row r="402" spans="13:22">
      <c r="M402" s="60" t="s">
        <v>893</v>
      </c>
      <c r="N402" s="51" t="s">
        <v>68</v>
      </c>
      <c r="O402" s="51" t="s">
        <v>881</v>
      </c>
      <c r="P402" s="52" t="s">
        <v>16763</v>
      </c>
      <c r="Q402" s="53" t="s">
        <v>112</v>
      </c>
      <c r="R402" s="54">
        <v>200</v>
      </c>
      <c r="S402" s="52" t="s">
        <v>894</v>
      </c>
      <c r="T402" s="53"/>
      <c r="U402" s="53"/>
      <c r="V402" s="27" t="s">
        <v>16760</v>
      </c>
    </row>
    <row r="403" spans="13:22">
      <c r="M403" s="60" t="s">
        <v>895</v>
      </c>
      <c r="N403" s="51" t="s">
        <v>68</v>
      </c>
      <c r="O403" s="51" t="s">
        <v>881</v>
      </c>
      <c r="P403" s="52" t="s">
        <v>16764</v>
      </c>
      <c r="Q403" s="53" t="s">
        <v>112</v>
      </c>
      <c r="R403" s="54">
        <v>1017</v>
      </c>
      <c r="S403" s="52" t="s">
        <v>896</v>
      </c>
      <c r="T403" s="53"/>
      <c r="U403" s="53"/>
      <c r="V403" s="27" t="s">
        <v>16761</v>
      </c>
    </row>
    <row r="404" spans="13:22">
      <c r="M404" s="60" t="s">
        <v>897</v>
      </c>
      <c r="N404" s="51" t="s">
        <v>68</v>
      </c>
      <c r="O404" s="51" t="s">
        <v>881</v>
      </c>
      <c r="P404" s="52" t="s">
        <v>16765</v>
      </c>
      <c r="Q404" s="53" t="s">
        <v>112</v>
      </c>
      <c r="R404" s="54">
        <v>5900</v>
      </c>
      <c r="S404" s="52" t="s">
        <v>898</v>
      </c>
      <c r="T404" s="53"/>
      <c r="U404" s="53"/>
      <c r="V404" s="27" t="s">
        <v>16762</v>
      </c>
    </row>
    <row r="405" spans="13:22">
      <c r="M405" s="60" t="s">
        <v>899</v>
      </c>
      <c r="N405" s="51" t="s">
        <v>68</v>
      </c>
      <c r="O405" s="51" t="s">
        <v>881</v>
      </c>
      <c r="P405" s="52" t="s">
        <v>16766</v>
      </c>
      <c r="Q405" s="53" t="s">
        <v>112</v>
      </c>
      <c r="R405" s="54">
        <v>1066</v>
      </c>
      <c r="S405" s="52" t="s">
        <v>900</v>
      </c>
      <c r="T405" s="53"/>
      <c r="U405" s="53"/>
      <c r="V405" s="27" t="s">
        <v>16763</v>
      </c>
    </row>
    <row r="406" spans="13:22">
      <c r="M406" s="60" t="s">
        <v>901</v>
      </c>
      <c r="N406" s="51" t="s">
        <v>68</v>
      </c>
      <c r="O406" s="51" t="s">
        <v>881</v>
      </c>
      <c r="P406" s="52" t="s">
        <v>16767</v>
      </c>
      <c r="Q406" s="53" t="s">
        <v>112</v>
      </c>
      <c r="R406" s="54">
        <v>615</v>
      </c>
      <c r="S406" s="52" t="s">
        <v>902</v>
      </c>
      <c r="T406" s="53"/>
      <c r="U406" s="53"/>
      <c r="V406" s="27" t="s">
        <v>16764</v>
      </c>
    </row>
    <row r="407" spans="13:22">
      <c r="M407" s="60" t="s">
        <v>903</v>
      </c>
      <c r="N407" s="51" t="s">
        <v>68</v>
      </c>
      <c r="O407" s="51" t="s">
        <v>881</v>
      </c>
      <c r="P407" s="52" t="s">
        <v>16768</v>
      </c>
      <c r="Q407" s="53" t="s">
        <v>112</v>
      </c>
      <c r="R407" s="54">
        <v>7549</v>
      </c>
      <c r="S407" s="52" t="s">
        <v>904</v>
      </c>
      <c r="T407" s="53"/>
      <c r="U407" s="53"/>
      <c r="V407" s="27" t="s">
        <v>16765</v>
      </c>
    </row>
    <row r="408" spans="13:22">
      <c r="M408" s="60" t="s">
        <v>905</v>
      </c>
      <c r="N408" s="51" t="s">
        <v>68</v>
      </c>
      <c r="O408" s="51" t="s">
        <v>881</v>
      </c>
      <c r="P408" s="52" t="s">
        <v>16769</v>
      </c>
      <c r="Q408" s="53" t="s">
        <v>112</v>
      </c>
      <c r="R408" s="54">
        <v>680</v>
      </c>
      <c r="S408" s="52" t="s">
        <v>906</v>
      </c>
      <c r="T408" s="53"/>
      <c r="U408" s="53"/>
      <c r="V408" s="27" t="s">
        <v>16766</v>
      </c>
    </row>
    <row r="409" spans="13:22">
      <c r="M409" s="60" t="s">
        <v>907</v>
      </c>
      <c r="N409" s="51" t="s">
        <v>68</v>
      </c>
      <c r="O409" s="51" t="s">
        <v>881</v>
      </c>
      <c r="P409" s="79" t="s">
        <v>908</v>
      </c>
      <c r="Q409" s="53" t="s">
        <v>112</v>
      </c>
      <c r="R409" s="54">
        <v>643</v>
      </c>
      <c r="S409" s="52" t="s">
        <v>909</v>
      </c>
      <c r="T409" s="53" t="s">
        <v>242</v>
      </c>
      <c r="U409" s="53"/>
      <c r="V409" s="27" t="s">
        <v>16767</v>
      </c>
    </row>
    <row r="410" spans="13:22">
      <c r="M410" s="60" t="s">
        <v>910</v>
      </c>
      <c r="N410" s="51" t="s">
        <v>68</v>
      </c>
      <c r="O410" s="51" t="s">
        <v>881</v>
      </c>
      <c r="P410" s="52" t="s">
        <v>16770</v>
      </c>
      <c r="Q410" s="53" t="s">
        <v>112</v>
      </c>
      <c r="R410" s="54">
        <v>219</v>
      </c>
      <c r="S410" s="52" t="s">
        <v>911</v>
      </c>
      <c r="T410" s="53"/>
      <c r="U410" s="53"/>
      <c r="V410" s="27" t="s">
        <v>16768</v>
      </c>
    </row>
    <row r="411" spans="13:22">
      <c r="M411" s="60" t="s">
        <v>912</v>
      </c>
      <c r="N411" s="51" t="s">
        <v>68</v>
      </c>
      <c r="O411" s="51" t="s">
        <v>881</v>
      </c>
      <c r="P411" s="52" t="s">
        <v>16771</v>
      </c>
      <c r="Q411" s="53" t="s">
        <v>112</v>
      </c>
      <c r="R411" s="54">
        <v>3461</v>
      </c>
      <c r="S411" s="52" t="s">
        <v>913</v>
      </c>
      <c r="T411" s="53"/>
      <c r="U411" s="53"/>
      <c r="V411" s="27" t="s">
        <v>16769</v>
      </c>
    </row>
    <row r="412" spans="13:22">
      <c r="M412" s="60" t="s">
        <v>914</v>
      </c>
      <c r="N412" s="51" t="s">
        <v>68</v>
      </c>
      <c r="O412" s="51" t="s">
        <v>881</v>
      </c>
      <c r="P412" s="52" t="s">
        <v>16772</v>
      </c>
      <c r="Q412" s="53" t="s">
        <v>112</v>
      </c>
      <c r="R412" s="54">
        <v>101</v>
      </c>
      <c r="S412" s="52" t="s">
        <v>915</v>
      </c>
      <c r="T412" s="53"/>
      <c r="U412" s="53"/>
      <c r="V412" s="27" t="s">
        <v>908</v>
      </c>
    </row>
    <row r="413" spans="13:22">
      <c r="M413" s="60" t="s">
        <v>916</v>
      </c>
      <c r="N413" s="51" t="s">
        <v>68</v>
      </c>
      <c r="O413" s="51" t="s">
        <v>881</v>
      </c>
      <c r="P413" s="52" t="s">
        <v>16773</v>
      </c>
      <c r="Q413" s="53" t="s">
        <v>112</v>
      </c>
      <c r="R413" s="54">
        <v>352</v>
      </c>
      <c r="S413" s="52" t="s">
        <v>917</v>
      </c>
      <c r="T413" s="53"/>
      <c r="U413" s="53"/>
      <c r="V413" s="27" t="s">
        <v>16770</v>
      </c>
    </row>
    <row r="414" spans="13:22">
      <c r="M414" s="60" t="s">
        <v>918</v>
      </c>
      <c r="N414" s="51" t="s">
        <v>68</v>
      </c>
      <c r="O414" s="51" t="s">
        <v>881</v>
      </c>
      <c r="P414" s="52" t="s">
        <v>16774</v>
      </c>
      <c r="Q414" s="53" t="s">
        <v>112</v>
      </c>
      <c r="R414" s="54">
        <v>3663</v>
      </c>
      <c r="S414" s="52" t="s">
        <v>919</v>
      </c>
      <c r="T414" s="53"/>
      <c r="U414" s="53"/>
      <c r="V414" s="27" t="s">
        <v>16771</v>
      </c>
    </row>
    <row r="415" spans="13:22">
      <c r="M415" s="60" t="s">
        <v>920</v>
      </c>
      <c r="N415" s="51" t="s">
        <v>68</v>
      </c>
      <c r="O415" s="51" t="s">
        <v>881</v>
      </c>
      <c r="P415" s="52" t="s">
        <v>16775</v>
      </c>
      <c r="Q415" s="53" t="s">
        <v>112</v>
      </c>
      <c r="R415" s="54">
        <v>481</v>
      </c>
      <c r="S415" s="52" t="s">
        <v>921</v>
      </c>
      <c r="T415" s="53"/>
      <c r="U415" s="53"/>
      <c r="V415" s="27" t="s">
        <v>16772</v>
      </c>
    </row>
    <row r="416" spans="13:22">
      <c r="M416" s="60" t="s">
        <v>922</v>
      </c>
      <c r="N416" s="51" t="s">
        <v>68</v>
      </c>
      <c r="O416" s="51" t="s">
        <v>881</v>
      </c>
      <c r="P416" s="52" t="s">
        <v>16776</v>
      </c>
      <c r="Q416" s="53" t="s">
        <v>112</v>
      </c>
      <c r="R416" s="54">
        <v>56</v>
      </c>
      <c r="S416" s="52" t="s">
        <v>923</v>
      </c>
      <c r="T416" s="53"/>
      <c r="U416" s="53"/>
      <c r="V416" s="27" t="s">
        <v>16773</v>
      </c>
    </row>
    <row r="417" spans="13:22">
      <c r="M417" s="60" t="s">
        <v>924</v>
      </c>
      <c r="N417" s="51" t="s">
        <v>68</v>
      </c>
      <c r="O417" s="51" t="s">
        <v>881</v>
      </c>
      <c r="P417" s="52" t="s">
        <v>16777</v>
      </c>
      <c r="Q417" s="53" t="s">
        <v>112</v>
      </c>
      <c r="R417" s="54">
        <v>4170</v>
      </c>
      <c r="S417" s="52" t="s">
        <v>925</v>
      </c>
      <c r="T417" s="53"/>
      <c r="U417" s="53"/>
      <c r="V417" s="27" t="s">
        <v>16774</v>
      </c>
    </row>
    <row r="418" spans="13:22">
      <c r="M418" s="60" t="s">
        <v>926</v>
      </c>
      <c r="N418" s="51" t="s">
        <v>68</v>
      </c>
      <c r="O418" s="51" t="s">
        <v>881</v>
      </c>
      <c r="P418" s="52" t="s">
        <v>16778</v>
      </c>
      <c r="Q418" s="53" t="s">
        <v>112</v>
      </c>
      <c r="R418" s="54">
        <v>100</v>
      </c>
      <c r="S418" s="52" t="s">
        <v>927</v>
      </c>
      <c r="T418" s="53"/>
      <c r="U418" s="53"/>
      <c r="V418" s="27" t="s">
        <v>16775</v>
      </c>
    </row>
    <row r="419" spans="13:22">
      <c r="M419" s="60" t="s">
        <v>928</v>
      </c>
      <c r="N419" s="51" t="s">
        <v>68</v>
      </c>
      <c r="O419" s="51" t="s">
        <v>881</v>
      </c>
      <c r="P419" s="52" t="s">
        <v>16779</v>
      </c>
      <c r="Q419" s="53" t="s">
        <v>112</v>
      </c>
      <c r="R419" s="54">
        <v>12426</v>
      </c>
      <c r="S419" s="52" t="s">
        <v>929</v>
      </c>
      <c r="T419" s="53"/>
      <c r="U419" s="53"/>
      <c r="V419" s="27" t="s">
        <v>16776</v>
      </c>
    </row>
    <row r="420" spans="13:22">
      <c r="M420" s="60" t="s">
        <v>930</v>
      </c>
      <c r="N420" s="51" t="s">
        <v>68</v>
      </c>
      <c r="O420" s="51" t="s">
        <v>881</v>
      </c>
      <c r="P420" s="52" t="s">
        <v>16780</v>
      </c>
      <c r="Q420" s="53" t="s">
        <v>112</v>
      </c>
      <c r="R420" s="54">
        <v>378</v>
      </c>
      <c r="S420" s="52" t="s">
        <v>931</v>
      </c>
      <c r="T420" s="53"/>
      <c r="U420" s="53"/>
      <c r="V420" s="27" t="s">
        <v>16777</v>
      </c>
    </row>
    <row r="421" spans="13:22">
      <c r="M421" s="60" t="s">
        <v>932</v>
      </c>
      <c r="N421" s="51" t="s">
        <v>68</v>
      </c>
      <c r="O421" s="51" t="s">
        <v>881</v>
      </c>
      <c r="P421" s="52" t="s">
        <v>16781</v>
      </c>
      <c r="Q421" s="53" t="s">
        <v>112</v>
      </c>
      <c r="R421" s="54">
        <v>174</v>
      </c>
      <c r="S421" s="52" t="s">
        <v>933</v>
      </c>
      <c r="T421" s="53"/>
      <c r="U421" s="53"/>
      <c r="V421" s="27" t="s">
        <v>16778</v>
      </c>
    </row>
    <row r="422" spans="13:22">
      <c r="M422" s="60" t="s">
        <v>934</v>
      </c>
      <c r="N422" s="51" t="s">
        <v>68</v>
      </c>
      <c r="O422" s="51" t="s">
        <v>881</v>
      </c>
      <c r="P422" s="52" t="s">
        <v>16782</v>
      </c>
      <c r="Q422" s="53" t="s">
        <v>112</v>
      </c>
      <c r="R422" s="54">
        <v>636</v>
      </c>
      <c r="S422" s="52" t="s">
        <v>935</v>
      </c>
      <c r="T422" s="53"/>
      <c r="U422" s="53"/>
      <c r="V422" s="27" t="s">
        <v>16779</v>
      </c>
    </row>
    <row r="423" spans="13:22">
      <c r="M423" s="60" t="s">
        <v>936</v>
      </c>
      <c r="N423" s="51" t="s">
        <v>68</v>
      </c>
      <c r="O423" s="51" t="s">
        <v>881</v>
      </c>
      <c r="P423" s="52" t="s">
        <v>16783</v>
      </c>
      <c r="Q423" s="53" t="s">
        <v>112</v>
      </c>
      <c r="R423" s="54">
        <v>9717</v>
      </c>
      <c r="S423" s="52" t="s">
        <v>937</v>
      </c>
      <c r="T423" s="53"/>
      <c r="U423" s="53"/>
      <c r="V423" s="27" t="s">
        <v>16780</v>
      </c>
    </row>
    <row r="424" spans="13:22">
      <c r="M424" s="60" t="s">
        <v>938</v>
      </c>
      <c r="N424" s="51" t="s">
        <v>68</v>
      </c>
      <c r="O424" s="51" t="s">
        <v>881</v>
      </c>
      <c r="P424" s="52" t="s">
        <v>16784</v>
      </c>
      <c r="Q424" s="53" t="s">
        <v>112</v>
      </c>
      <c r="R424" s="54">
        <v>29852</v>
      </c>
      <c r="S424" s="52" t="s">
        <v>939</v>
      </c>
      <c r="T424" s="53"/>
      <c r="U424" s="53"/>
      <c r="V424" s="27" t="s">
        <v>16781</v>
      </c>
    </row>
    <row r="425" spans="13:22">
      <c r="M425" s="60" t="s">
        <v>940</v>
      </c>
      <c r="N425" s="51" t="s">
        <v>68</v>
      </c>
      <c r="O425" s="51" t="s">
        <v>881</v>
      </c>
      <c r="P425" s="52" t="s">
        <v>16785</v>
      </c>
      <c r="Q425" s="53" t="s">
        <v>112</v>
      </c>
      <c r="R425" s="54">
        <v>298</v>
      </c>
      <c r="S425" s="52" t="s">
        <v>941</v>
      </c>
      <c r="T425" s="53"/>
      <c r="U425" s="53"/>
      <c r="V425" s="27" t="s">
        <v>16782</v>
      </c>
    </row>
    <row r="426" spans="13:22">
      <c r="M426" s="60" t="s">
        <v>942</v>
      </c>
      <c r="N426" s="51" t="s">
        <v>68</v>
      </c>
      <c r="O426" s="51" t="s">
        <v>881</v>
      </c>
      <c r="P426" s="52" t="s">
        <v>16786</v>
      </c>
      <c r="Q426" s="53" t="s">
        <v>112</v>
      </c>
      <c r="R426" s="54">
        <v>42</v>
      </c>
      <c r="S426" s="52" t="s">
        <v>943</v>
      </c>
      <c r="T426" s="53"/>
      <c r="U426" s="53"/>
      <c r="V426" s="27" t="s">
        <v>16783</v>
      </c>
    </row>
    <row r="427" spans="13:22">
      <c r="M427" s="60" t="s">
        <v>944</v>
      </c>
      <c r="N427" s="51" t="s">
        <v>68</v>
      </c>
      <c r="O427" s="51" t="s">
        <v>881</v>
      </c>
      <c r="P427" s="52" t="s">
        <v>16787</v>
      </c>
      <c r="Q427" s="53" t="s">
        <v>112</v>
      </c>
      <c r="R427" s="54">
        <v>279</v>
      </c>
      <c r="S427" s="52" t="s">
        <v>945</v>
      </c>
      <c r="T427" s="53"/>
      <c r="U427" s="53"/>
      <c r="V427" s="27" t="s">
        <v>16784</v>
      </c>
    </row>
    <row r="428" spans="13:22">
      <c r="M428" s="60" t="s">
        <v>946</v>
      </c>
      <c r="N428" s="51" t="s">
        <v>68</v>
      </c>
      <c r="O428" s="51" t="s">
        <v>881</v>
      </c>
      <c r="P428" s="52" t="s">
        <v>16788</v>
      </c>
      <c r="Q428" s="53" t="s">
        <v>112</v>
      </c>
      <c r="R428" s="54">
        <v>1025</v>
      </c>
      <c r="S428" s="52" t="s">
        <v>947</v>
      </c>
      <c r="T428" s="53"/>
      <c r="U428" s="53"/>
      <c r="V428" s="27" t="s">
        <v>16785</v>
      </c>
    </row>
    <row r="429" spans="13:22">
      <c r="M429" s="60" t="s">
        <v>948</v>
      </c>
      <c r="N429" s="51" t="s">
        <v>68</v>
      </c>
      <c r="O429" s="51" t="s">
        <v>881</v>
      </c>
      <c r="P429" s="52" t="s">
        <v>16789</v>
      </c>
      <c r="Q429" s="53" t="s">
        <v>112</v>
      </c>
      <c r="R429" s="54">
        <v>10164</v>
      </c>
      <c r="S429" s="52" t="s">
        <v>949</v>
      </c>
      <c r="T429" s="53"/>
      <c r="U429" s="53"/>
      <c r="V429" s="27" t="s">
        <v>16786</v>
      </c>
    </row>
    <row r="430" spans="13:22">
      <c r="M430" s="60" t="s">
        <v>950</v>
      </c>
      <c r="N430" s="51" t="s">
        <v>68</v>
      </c>
      <c r="O430" s="51" t="s">
        <v>881</v>
      </c>
      <c r="P430" s="52" t="s">
        <v>16790</v>
      </c>
      <c r="Q430" s="53" t="s">
        <v>112</v>
      </c>
      <c r="R430" s="54">
        <v>591</v>
      </c>
      <c r="S430" s="52" t="s">
        <v>951</v>
      </c>
      <c r="T430" s="53"/>
      <c r="U430" s="53"/>
      <c r="V430" s="27" t="s">
        <v>16787</v>
      </c>
    </row>
    <row r="431" spans="13:22">
      <c r="M431" s="60" t="s">
        <v>952</v>
      </c>
      <c r="N431" s="51" t="s">
        <v>68</v>
      </c>
      <c r="O431" s="51" t="s">
        <v>881</v>
      </c>
      <c r="P431" s="52" t="s">
        <v>16791</v>
      </c>
      <c r="Q431" s="53" t="s">
        <v>112</v>
      </c>
      <c r="R431" s="54">
        <v>5560</v>
      </c>
      <c r="S431" s="52" t="s">
        <v>953</v>
      </c>
      <c r="T431" s="53"/>
      <c r="U431" s="53"/>
      <c r="V431" s="27" t="s">
        <v>16788</v>
      </c>
    </row>
    <row r="432" spans="13:22">
      <c r="M432" s="60" t="s">
        <v>954</v>
      </c>
      <c r="N432" s="51" t="s">
        <v>68</v>
      </c>
      <c r="O432" s="51" t="s">
        <v>881</v>
      </c>
      <c r="P432" s="52" t="s">
        <v>16792</v>
      </c>
      <c r="Q432" s="53" t="s">
        <v>112</v>
      </c>
      <c r="R432" s="54">
        <v>78</v>
      </c>
      <c r="S432" s="52" t="s">
        <v>955</v>
      </c>
      <c r="T432" s="53"/>
      <c r="U432" s="53"/>
      <c r="V432" s="27" t="s">
        <v>16789</v>
      </c>
    </row>
    <row r="433" spans="13:22">
      <c r="M433" s="60" t="s">
        <v>956</v>
      </c>
      <c r="N433" s="51" t="s">
        <v>68</v>
      </c>
      <c r="O433" s="51" t="s">
        <v>881</v>
      </c>
      <c r="P433" s="52" t="s">
        <v>16793</v>
      </c>
      <c r="Q433" s="53" t="s">
        <v>112</v>
      </c>
      <c r="R433" s="54">
        <v>92</v>
      </c>
      <c r="S433" s="52" t="s">
        <v>957</v>
      </c>
      <c r="T433" s="53"/>
      <c r="U433" s="53"/>
      <c r="V433" s="27" t="s">
        <v>16790</v>
      </c>
    </row>
    <row r="434" spans="13:22">
      <c r="M434" s="60" t="s">
        <v>958</v>
      </c>
      <c r="N434" s="51" t="s">
        <v>68</v>
      </c>
      <c r="O434" s="51" t="s">
        <v>881</v>
      </c>
      <c r="P434" s="52" t="s">
        <v>16794</v>
      </c>
      <c r="Q434" s="53" t="s">
        <v>112</v>
      </c>
      <c r="R434" s="54">
        <v>6801</v>
      </c>
      <c r="S434" s="52" t="s">
        <v>959</v>
      </c>
      <c r="T434" s="53"/>
      <c r="U434" s="53"/>
      <c r="V434" s="27" t="s">
        <v>16791</v>
      </c>
    </row>
    <row r="435" spans="13:22">
      <c r="M435" s="60" t="s">
        <v>960</v>
      </c>
      <c r="N435" s="51" t="s">
        <v>68</v>
      </c>
      <c r="O435" s="51" t="s">
        <v>881</v>
      </c>
      <c r="P435" s="52" t="s">
        <v>16795</v>
      </c>
      <c r="Q435" s="53" t="s">
        <v>112</v>
      </c>
      <c r="R435" s="54">
        <v>3057</v>
      </c>
      <c r="S435" s="52" t="s">
        <v>961</v>
      </c>
      <c r="T435" s="53"/>
      <c r="U435" s="53"/>
      <c r="V435" s="27" t="s">
        <v>16792</v>
      </c>
    </row>
    <row r="436" spans="13:22">
      <c r="M436" s="60" t="s">
        <v>962</v>
      </c>
      <c r="N436" s="51" t="s">
        <v>68</v>
      </c>
      <c r="O436" s="51" t="s">
        <v>881</v>
      </c>
      <c r="P436" s="79" t="s">
        <v>963</v>
      </c>
      <c r="Q436" s="53" t="s">
        <v>112</v>
      </c>
      <c r="R436" s="54">
        <v>1150</v>
      </c>
      <c r="S436" s="52" t="s">
        <v>964</v>
      </c>
      <c r="T436" s="53" t="s">
        <v>242</v>
      </c>
      <c r="U436" s="53"/>
      <c r="V436" s="27" t="s">
        <v>16793</v>
      </c>
    </row>
    <row r="437" spans="13:22">
      <c r="M437" s="60" t="s">
        <v>965</v>
      </c>
      <c r="N437" s="51" t="s">
        <v>68</v>
      </c>
      <c r="O437" s="51" t="s">
        <v>881</v>
      </c>
      <c r="P437" s="79" t="s">
        <v>966</v>
      </c>
      <c r="Q437" s="53" t="s">
        <v>112</v>
      </c>
      <c r="R437" s="54">
        <v>4345</v>
      </c>
      <c r="S437" s="52" t="s">
        <v>967</v>
      </c>
      <c r="T437" s="53" t="s">
        <v>242</v>
      </c>
      <c r="U437" s="53"/>
      <c r="V437" s="27" t="s">
        <v>16794</v>
      </c>
    </row>
    <row r="438" spans="13:22">
      <c r="M438" s="60" t="s">
        <v>968</v>
      </c>
      <c r="N438" s="51" t="s">
        <v>68</v>
      </c>
      <c r="O438" s="51" t="s">
        <v>881</v>
      </c>
      <c r="P438" s="52" t="s">
        <v>16796</v>
      </c>
      <c r="Q438" s="53" t="s">
        <v>112</v>
      </c>
      <c r="R438" s="54">
        <v>174</v>
      </c>
      <c r="S438" s="52" t="s">
        <v>969</v>
      </c>
      <c r="T438" s="53"/>
      <c r="U438" s="53"/>
      <c r="V438" s="27" t="s">
        <v>16795</v>
      </c>
    </row>
    <row r="439" spans="13:22">
      <c r="M439" s="60" t="s">
        <v>970</v>
      </c>
      <c r="N439" s="51" t="s">
        <v>68</v>
      </c>
      <c r="O439" s="51" t="s">
        <v>881</v>
      </c>
      <c r="P439" s="52" t="s">
        <v>16797</v>
      </c>
      <c r="Q439" s="53" t="s">
        <v>112</v>
      </c>
      <c r="R439" s="54">
        <v>1418</v>
      </c>
      <c r="S439" s="52" t="s">
        <v>971</v>
      </c>
      <c r="T439" s="53"/>
      <c r="U439" s="53"/>
      <c r="V439" s="27" t="s">
        <v>963</v>
      </c>
    </row>
    <row r="440" spans="13:22">
      <c r="M440" s="60" t="s">
        <v>972</v>
      </c>
      <c r="N440" s="51" t="s">
        <v>68</v>
      </c>
      <c r="O440" s="51" t="s">
        <v>881</v>
      </c>
      <c r="P440" s="52" t="s">
        <v>16798</v>
      </c>
      <c r="Q440" s="53" t="s">
        <v>112</v>
      </c>
      <c r="R440" s="54">
        <v>2207</v>
      </c>
      <c r="S440" s="52" t="s">
        <v>973</v>
      </c>
      <c r="T440" s="53"/>
      <c r="U440" s="53"/>
      <c r="V440" s="27" t="s">
        <v>966</v>
      </c>
    </row>
    <row r="441" spans="13:22">
      <c r="M441" s="60" t="s">
        <v>974</v>
      </c>
      <c r="N441" s="51" t="s">
        <v>68</v>
      </c>
      <c r="O441" s="51" t="s">
        <v>881</v>
      </c>
      <c r="P441" s="52" t="s">
        <v>16799</v>
      </c>
      <c r="Q441" s="53" t="s">
        <v>112</v>
      </c>
      <c r="R441" s="54">
        <v>155</v>
      </c>
      <c r="S441" s="52" t="s">
        <v>975</v>
      </c>
      <c r="T441" s="53"/>
      <c r="U441" s="53"/>
      <c r="V441" s="27" t="s">
        <v>16796</v>
      </c>
    </row>
    <row r="442" spans="13:22">
      <c r="M442" s="60" t="s">
        <v>976</v>
      </c>
      <c r="N442" s="51" t="s">
        <v>68</v>
      </c>
      <c r="O442" s="51" t="s">
        <v>881</v>
      </c>
      <c r="P442" s="52" t="s">
        <v>16800</v>
      </c>
      <c r="Q442" s="53" t="s">
        <v>112</v>
      </c>
      <c r="R442" s="54">
        <v>1374</v>
      </c>
      <c r="S442" s="52" t="s">
        <v>977</v>
      </c>
      <c r="T442" s="53"/>
      <c r="U442" s="53"/>
      <c r="V442" s="27" t="s">
        <v>16797</v>
      </c>
    </row>
    <row r="443" spans="13:22">
      <c r="M443" s="60" t="s">
        <v>978</v>
      </c>
      <c r="N443" s="51" t="s">
        <v>68</v>
      </c>
      <c r="O443" s="51" t="s">
        <v>881</v>
      </c>
      <c r="P443" s="52" t="s">
        <v>16801</v>
      </c>
      <c r="Q443" s="53" t="s">
        <v>112</v>
      </c>
      <c r="R443" s="54">
        <v>317</v>
      </c>
      <c r="S443" s="52" t="s">
        <v>979</v>
      </c>
      <c r="T443" s="53"/>
      <c r="U443" s="53"/>
      <c r="V443" s="27" t="s">
        <v>16798</v>
      </c>
    </row>
    <row r="444" spans="13:22">
      <c r="M444" s="60" t="s">
        <v>980</v>
      </c>
      <c r="N444" s="51" t="s">
        <v>68</v>
      </c>
      <c r="O444" s="51" t="s">
        <v>881</v>
      </c>
      <c r="P444" s="52" t="s">
        <v>16802</v>
      </c>
      <c r="Q444" s="53" t="s">
        <v>112</v>
      </c>
      <c r="R444" s="54">
        <v>904</v>
      </c>
      <c r="S444" s="52" t="s">
        <v>981</v>
      </c>
      <c r="T444" s="53"/>
      <c r="U444" s="53"/>
      <c r="V444" s="27" t="s">
        <v>16799</v>
      </c>
    </row>
    <row r="445" spans="13:22">
      <c r="M445" s="60" t="s">
        <v>982</v>
      </c>
      <c r="N445" s="51" t="s">
        <v>68</v>
      </c>
      <c r="O445" s="51" t="s">
        <v>881</v>
      </c>
      <c r="P445" s="52" t="s">
        <v>16803</v>
      </c>
      <c r="Q445" s="53" t="s">
        <v>112</v>
      </c>
      <c r="R445" s="54">
        <v>296</v>
      </c>
      <c r="S445" s="52" t="s">
        <v>983</v>
      </c>
      <c r="T445" s="53"/>
      <c r="U445" s="53"/>
      <c r="V445" s="27" t="s">
        <v>16800</v>
      </c>
    </row>
    <row r="446" spans="13:22">
      <c r="M446" s="60" t="s">
        <v>984</v>
      </c>
      <c r="N446" s="51" t="s">
        <v>68</v>
      </c>
      <c r="O446" s="51" t="s">
        <v>881</v>
      </c>
      <c r="P446" s="52" t="s">
        <v>16804</v>
      </c>
      <c r="Q446" s="53" t="s">
        <v>112</v>
      </c>
      <c r="R446" s="54">
        <v>59</v>
      </c>
      <c r="S446" s="52" t="s">
        <v>985</v>
      </c>
      <c r="T446" s="53"/>
      <c r="U446" s="53"/>
      <c r="V446" s="27" t="s">
        <v>16801</v>
      </c>
    </row>
    <row r="447" spans="13:22">
      <c r="M447" s="60" t="s">
        <v>986</v>
      </c>
      <c r="N447" s="51" t="s">
        <v>68</v>
      </c>
      <c r="O447" s="51" t="s">
        <v>881</v>
      </c>
      <c r="P447" s="52" t="s">
        <v>16805</v>
      </c>
      <c r="Q447" s="53" t="s">
        <v>112</v>
      </c>
      <c r="R447" s="54">
        <v>107</v>
      </c>
      <c r="S447" s="52" t="s">
        <v>987</v>
      </c>
      <c r="T447" s="53"/>
      <c r="U447" s="53"/>
      <c r="V447" s="27" t="s">
        <v>16802</v>
      </c>
    </row>
    <row r="448" spans="13:22">
      <c r="M448" s="60" t="s">
        <v>988</v>
      </c>
      <c r="N448" s="51" t="s">
        <v>68</v>
      </c>
      <c r="O448" s="51" t="s">
        <v>881</v>
      </c>
      <c r="P448" s="52" t="s">
        <v>16806</v>
      </c>
      <c r="Q448" s="53" t="s">
        <v>112</v>
      </c>
      <c r="R448" s="54">
        <v>698</v>
      </c>
      <c r="S448" s="52" t="s">
        <v>989</v>
      </c>
      <c r="T448" s="53"/>
      <c r="U448" s="53"/>
      <c r="V448" s="27" t="s">
        <v>16803</v>
      </c>
    </row>
    <row r="449" spans="13:22">
      <c r="M449" s="60" t="s">
        <v>990</v>
      </c>
      <c r="N449" s="51" t="s">
        <v>68</v>
      </c>
      <c r="O449" s="51" t="s">
        <v>881</v>
      </c>
      <c r="P449" s="52" t="s">
        <v>16807</v>
      </c>
      <c r="Q449" s="53" t="s">
        <v>112</v>
      </c>
      <c r="R449" s="54">
        <v>839</v>
      </c>
      <c r="S449" s="52" t="s">
        <v>991</v>
      </c>
      <c r="T449" s="53"/>
      <c r="U449" s="53"/>
      <c r="V449" s="27" t="s">
        <v>16804</v>
      </c>
    </row>
    <row r="450" spans="13:22">
      <c r="M450" s="60" t="s">
        <v>992</v>
      </c>
      <c r="N450" s="51" t="s">
        <v>68</v>
      </c>
      <c r="O450" s="51" t="s">
        <v>881</v>
      </c>
      <c r="P450" s="52" t="s">
        <v>16808</v>
      </c>
      <c r="Q450" s="53" t="s">
        <v>112</v>
      </c>
      <c r="R450" s="54">
        <v>477</v>
      </c>
      <c r="S450" s="52" t="s">
        <v>993</v>
      </c>
      <c r="T450" s="53"/>
      <c r="U450" s="53"/>
      <c r="V450" s="27" t="s">
        <v>16805</v>
      </c>
    </row>
    <row r="451" spans="13:22">
      <c r="M451" s="60" t="s">
        <v>994</v>
      </c>
      <c r="N451" s="51" t="s">
        <v>68</v>
      </c>
      <c r="O451" s="51" t="s">
        <v>881</v>
      </c>
      <c r="P451" s="52" t="s">
        <v>16809</v>
      </c>
      <c r="Q451" s="53" t="s">
        <v>112</v>
      </c>
      <c r="R451" s="54">
        <v>665</v>
      </c>
      <c r="S451" s="52" t="s">
        <v>995</v>
      </c>
      <c r="T451" s="53"/>
      <c r="U451" s="53"/>
      <c r="V451" s="27" t="s">
        <v>16806</v>
      </c>
    </row>
    <row r="452" spans="13:22">
      <c r="M452" s="60" t="s">
        <v>996</v>
      </c>
      <c r="N452" s="51" t="s">
        <v>68</v>
      </c>
      <c r="O452" s="51" t="s">
        <v>881</v>
      </c>
      <c r="P452" s="52" t="s">
        <v>16810</v>
      </c>
      <c r="Q452" s="53" t="s">
        <v>112</v>
      </c>
      <c r="R452" s="54">
        <v>5431</v>
      </c>
      <c r="S452" s="52" t="s">
        <v>997</v>
      </c>
      <c r="T452" s="53"/>
      <c r="U452" s="53"/>
      <c r="V452" s="27" t="s">
        <v>16807</v>
      </c>
    </row>
    <row r="453" spans="13:22">
      <c r="M453" s="60" t="s">
        <v>998</v>
      </c>
      <c r="N453" s="51" t="s">
        <v>68</v>
      </c>
      <c r="O453" s="51" t="s">
        <v>881</v>
      </c>
      <c r="P453" s="52" t="s">
        <v>16811</v>
      </c>
      <c r="Q453" s="53" t="s">
        <v>112</v>
      </c>
      <c r="R453" s="54">
        <v>86</v>
      </c>
      <c r="S453" s="52" t="s">
        <v>999</v>
      </c>
      <c r="T453" s="53"/>
      <c r="U453" s="53"/>
      <c r="V453" s="27" t="s">
        <v>16808</v>
      </c>
    </row>
    <row r="454" spans="13:22">
      <c r="M454" s="60" t="s">
        <v>1000</v>
      </c>
      <c r="N454" s="51" t="s">
        <v>68</v>
      </c>
      <c r="O454" s="51" t="s">
        <v>881</v>
      </c>
      <c r="P454" s="52" t="s">
        <v>16812</v>
      </c>
      <c r="Q454" s="53" t="s">
        <v>112</v>
      </c>
      <c r="R454" s="54">
        <v>6957</v>
      </c>
      <c r="S454" s="52" t="s">
        <v>1001</v>
      </c>
      <c r="T454" s="53"/>
      <c r="U454" s="53"/>
      <c r="V454" s="27" t="s">
        <v>16809</v>
      </c>
    </row>
    <row r="455" spans="13:22">
      <c r="M455" s="60" t="s">
        <v>1002</v>
      </c>
      <c r="N455" s="51" t="s">
        <v>68</v>
      </c>
      <c r="O455" s="51" t="s">
        <v>881</v>
      </c>
      <c r="P455" s="52" t="s">
        <v>16813</v>
      </c>
      <c r="Q455" s="53" t="s">
        <v>112</v>
      </c>
      <c r="R455" s="54">
        <v>2031</v>
      </c>
      <c r="S455" s="52" t="s">
        <v>1003</v>
      </c>
      <c r="T455" s="53"/>
      <c r="U455" s="53"/>
      <c r="V455" s="27" t="s">
        <v>16810</v>
      </c>
    </row>
    <row r="456" spans="13:22">
      <c r="M456" s="60" t="s">
        <v>1004</v>
      </c>
      <c r="N456" s="51" t="s">
        <v>68</v>
      </c>
      <c r="O456" s="51" t="s">
        <v>881</v>
      </c>
      <c r="P456" s="52" t="s">
        <v>16814</v>
      </c>
      <c r="Q456" s="53" t="s">
        <v>112</v>
      </c>
      <c r="R456" s="54">
        <v>420</v>
      </c>
      <c r="S456" s="52" t="s">
        <v>1005</v>
      </c>
      <c r="T456" s="53"/>
      <c r="U456" s="53"/>
      <c r="V456" s="27" t="s">
        <v>16811</v>
      </c>
    </row>
    <row r="457" spans="13:22">
      <c r="M457" s="60" t="s">
        <v>1006</v>
      </c>
      <c r="N457" s="51" t="s">
        <v>68</v>
      </c>
      <c r="O457" s="51" t="s">
        <v>881</v>
      </c>
      <c r="P457" s="52" t="s">
        <v>16815</v>
      </c>
      <c r="Q457" s="53" t="s">
        <v>112</v>
      </c>
      <c r="R457" s="54">
        <v>5136</v>
      </c>
      <c r="S457" s="52" t="s">
        <v>1007</v>
      </c>
      <c r="T457" s="53"/>
      <c r="U457" s="53"/>
      <c r="V457" s="27" t="s">
        <v>16812</v>
      </c>
    </row>
    <row r="458" spans="13:22">
      <c r="M458" s="60" t="s">
        <v>1008</v>
      </c>
      <c r="N458" s="51" t="s">
        <v>68</v>
      </c>
      <c r="O458" s="51" t="s">
        <v>881</v>
      </c>
      <c r="P458" s="52" t="s">
        <v>16816</v>
      </c>
      <c r="Q458" s="53" t="s">
        <v>112</v>
      </c>
      <c r="R458" s="54">
        <v>2240</v>
      </c>
      <c r="S458" s="52" t="s">
        <v>1009</v>
      </c>
      <c r="T458" s="53"/>
      <c r="U458" s="53"/>
      <c r="V458" s="27" t="s">
        <v>16813</v>
      </c>
    </row>
    <row r="459" spans="13:22">
      <c r="M459" s="60" t="s">
        <v>1010</v>
      </c>
      <c r="N459" s="51" t="s">
        <v>68</v>
      </c>
      <c r="O459" s="51" t="s">
        <v>881</v>
      </c>
      <c r="P459" s="52" t="s">
        <v>16817</v>
      </c>
      <c r="Q459" s="53" t="s">
        <v>112</v>
      </c>
      <c r="R459" s="54">
        <v>5677</v>
      </c>
      <c r="S459" s="52" t="s">
        <v>1011</v>
      </c>
      <c r="T459" s="53"/>
      <c r="U459" s="53"/>
      <c r="V459" s="27" t="s">
        <v>16814</v>
      </c>
    </row>
    <row r="460" spans="13:22">
      <c r="M460" s="60" t="s">
        <v>1012</v>
      </c>
      <c r="N460" s="51" t="s">
        <v>68</v>
      </c>
      <c r="O460" s="51" t="s">
        <v>881</v>
      </c>
      <c r="P460" s="52" t="s">
        <v>16818</v>
      </c>
      <c r="Q460" s="53" t="s">
        <v>112</v>
      </c>
      <c r="R460" s="54">
        <v>9368</v>
      </c>
      <c r="S460" s="52" t="s">
        <v>1013</v>
      </c>
      <c r="T460" s="53"/>
      <c r="U460" s="53"/>
      <c r="V460" s="27" t="s">
        <v>16815</v>
      </c>
    </row>
    <row r="461" spans="13:22">
      <c r="M461" s="60" t="s">
        <v>1014</v>
      </c>
      <c r="N461" s="51" t="s">
        <v>68</v>
      </c>
      <c r="O461" s="51" t="s">
        <v>881</v>
      </c>
      <c r="P461" s="52" t="s">
        <v>16819</v>
      </c>
      <c r="Q461" s="53" t="s">
        <v>112</v>
      </c>
      <c r="R461" s="54">
        <v>3622</v>
      </c>
      <c r="S461" s="52" t="s">
        <v>1015</v>
      </c>
      <c r="T461" s="53"/>
      <c r="U461" s="53"/>
      <c r="V461" s="27" t="s">
        <v>16816</v>
      </c>
    </row>
    <row r="462" spans="13:22">
      <c r="M462" s="60" t="s">
        <v>1016</v>
      </c>
      <c r="N462" s="51" t="s">
        <v>68</v>
      </c>
      <c r="O462" s="51" t="s">
        <v>881</v>
      </c>
      <c r="P462" s="79" t="s">
        <v>1017</v>
      </c>
      <c r="Q462" s="53" t="s">
        <v>112</v>
      </c>
      <c r="R462" s="54">
        <v>181</v>
      </c>
      <c r="S462" s="52" t="s">
        <v>1018</v>
      </c>
      <c r="T462" s="53" t="s">
        <v>242</v>
      </c>
      <c r="U462" s="53"/>
      <c r="V462" s="27" t="s">
        <v>16817</v>
      </c>
    </row>
    <row r="463" spans="13:22">
      <c r="M463" s="60" t="s">
        <v>1019</v>
      </c>
      <c r="N463" s="51" t="s">
        <v>68</v>
      </c>
      <c r="O463" s="51" t="s">
        <v>881</v>
      </c>
      <c r="P463" s="52" t="s">
        <v>16820</v>
      </c>
      <c r="Q463" s="53" t="s">
        <v>112</v>
      </c>
      <c r="R463" s="54">
        <v>86</v>
      </c>
      <c r="S463" s="52" t="s">
        <v>1020</v>
      </c>
      <c r="T463" s="53"/>
      <c r="U463" s="53"/>
      <c r="V463" s="27" t="s">
        <v>16818</v>
      </c>
    </row>
    <row r="464" spans="13:22">
      <c r="M464" s="60" t="s">
        <v>1021</v>
      </c>
      <c r="N464" s="51" t="s">
        <v>68</v>
      </c>
      <c r="O464" s="51" t="s">
        <v>881</v>
      </c>
      <c r="P464" s="52" t="s">
        <v>16821</v>
      </c>
      <c r="Q464" s="53" t="s">
        <v>112</v>
      </c>
      <c r="R464" s="54">
        <v>809</v>
      </c>
      <c r="S464" s="52" t="s">
        <v>1022</v>
      </c>
      <c r="T464" s="53"/>
      <c r="U464" s="53"/>
      <c r="V464" s="27" t="s">
        <v>16819</v>
      </c>
    </row>
    <row r="465" spans="13:22">
      <c r="M465" s="60" t="s">
        <v>1023</v>
      </c>
      <c r="N465" s="51" t="s">
        <v>68</v>
      </c>
      <c r="O465" s="51" t="s">
        <v>881</v>
      </c>
      <c r="P465" s="52" t="s">
        <v>16822</v>
      </c>
      <c r="Q465" s="53" t="s">
        <v>112</v>
      </c>
      <c r="R465" s="54">
        <v>2166</v>
      </c>
      <c r="S465" s="52" t="s">
        <v>1024</v>
      </c>
      <c r="T465" s="53"/>
      <c r="U465" s="53"/>
      <c r="V465" s="27" t="s">
        <v>1017</v>
      </c>
    </row>
    <row r="466" spans="13:22">
      <c r="M466" s="60" t="s">
        <v>1025</v>
      </c>
      <c r="N466" s="51" t="s">
        <v>68</v>
      </c>
      <c r="O466" s="51" t="s">
        <v>881</v>
      </c>
      <c r="P466" s="52" t="s">
        <v>16823</v>
      </c>
      <c r="Q466" s="53" t="s">
        <v>112</v>
      </c>
      <c r="R466" s="54">
        <v>2269</v>
      </c>
      <c r="S466" s="52" t="s">
        <v>1026</v>
      </c>
      <c r="T466" s="53"/>
      <c r="U466" s="53"/>
      <c r="V466" s="27" t="s">
        <v>16820</v>
      </c>
    </row>
    <row r="467" spans="13:22">
      <c r="M467" s="60" t="s">
        <v>1027</v>
      </c>
      <c r="N467" s="51" t="s">
        <v>68</v>
      </c>
      <c r="O467" s="51" t="s">
        <v>881</v>
      </c>
      <c r="P467" s="52" t="s">
        <v>16824</v>
      </c>
      <c r="Q467" s="53" t="s">
        <v>112</v>
      </c>
      <c r="R467" s="54">
        <v>940</v>
      </c>
      <c r="S467" s="52" t="s">
        <v>1028</v>
      </c>
      <c r="T467" s="53"/>
      <c r="U467" s="53"/>
      <c r="V467" s="27" t="s">
        <v>16821</v>
      </c>
    </row>
    <row r="468" spans="13:22">
      <c r="M468" s="60" t="s">
        <v>1029</v>
      </c>
      <c r="N468" s="51" t="s">
        <v>68</v>
      </c>
      <c r="O468" s="51" t="s">
        <v>881</v>
      </c>
      <c r="P468" s="52" t="s">
        <v>16825</v>
      </c>
      <c r="Q468" s="53" t="s">
        <v>112</v>
      </c>
      <c r="R468" s="54">
        <v>3318</v>
      </c>
      <c r="S468" s="52" t="s">
        <v>1030</v>
      </c>
      <c r="T468" s="53"/>
      <c r="U468" s="53"/>
      <c r="V468" s="27" t="s">
        <v>16822</v>
      </c>
    </row>
    <row r="469" spans="13:22">
      <c r="M469" s="60" t="s">
        <v>1031</v>
      </c>
      <c r="N469" s="51" t="s">
        <v>68</v>
      </c>
      <c r="O469" s="51" t="s">
        <v>881</v>
      </c>
      <c r="P469" s="52" t="s">
        <v>16826</v>
      </c>
      <c r="Q469" s="53" t="s">
        <v>112</v>
      </c>
      <c r="R469" s="54">
        <v>373</v>
      </c>
      <c r="S469" s="52" t="s">
        <v>1032</v>
      </c>
      <c r="T469" s="53"/>
      <c r="U469" s="53"/>
      <c r="V469" s="27" t="s">
        <v>16823</v>
      </c>
    </row>
    <row r="470" spans="13:22">
      <c r="M470" s="60" t="s">
        <v>1033</v>
      </c>
      <c r="N470" s="51" t="s">
        <v>68</v>
      </c>
      <c r="O470" s="51" t="s">
        <v>881</v>
      </c>
      <c r="P470" s="52" t="s">
        <v>16827</v>
      </c>
      <c r="Q470" s="53" t="s">
        <v>112</v>
      </c>
      <c r="R470" s="54">
        <v>158</v>
      </c>
      <c r="S470" s="52" t="s">
        <v>1034</v>
      </c>
      <c r="T470" s="53"/>
      <c r="U470" s="53"/>
      <c r="V470" s="27" t="s">
        <v>16824</v>
      </c>
    </row>
    <row r="471" spans="13:22">
      <c r="M471" s="60" t="s">
        <v>1035</v>
      </c>
      <c r="N471" s="51" t="s">
        <v>68</v>
      </c>
      <c r="O471" s="51" t="s">
        <v>881</v>
      </c>
      <c r="P471" s="52" t="s">
        <v>16828</v>
      </c>
      <c r="Q471" s="53" t="s">
        <v>112</v>
      </c>
      <c r="R471" s="54">
        <v>56203</v>
      </c>
      <c r="S471" s="52" t="s">
        <v>1036</v>
      </c>
      <c r="T471" s="53"/>
      <c r="U471" s="53"/>
      <c r="V471" s="27" t="s">
        <v>16825</v>
      </c>
    </row>
    <row r="472" spans="13:22">
      <c r="M472" s="60" t="s">
        <v>1037</v>
      </c>
      <c r="N472" s="51" t="s">
        <v>68</v>
      </c>
      <c r="O472" s="51" t="s">
        <v>881</v>
      </c>
      <c r="P472" s="52" t="s">
        <v>16829</v>
      </c>
      <c r="Q472" s="53" t="s">
        <v>112</v>
      </c>
      <c r="R472" s="54">
        <v>1914</v>
      </c>
      <c r="S472" s="52" t="s">
        <v>1038</v>
      </c>
      <c r="T472" s="53"/>
      <c r="U472" s="53"/>
      <c r="V472" s="27" t="s">
        <v>16826</v>
      </c>
    </row>
    <row r="473" spans="13:22">
      <c r="M473" s="60" t="s">
        <v>1039</v>
      </c>
      <c r="N473" s="51" t="s">
        <v>68</v>
      </c>
      <c r="O473" s="51" t="s">
        <v>881</v>
      </c>
      <c r="P473" s="52" t="s">
        <v>16830</v>
      </c>
      <c r="Q473" s="53" t="s">
        <v>112</v>
      </c>
      <c r="R473" s="54">
        <v>3638</v>
      </c>
      <c r="S473" s="52" t="s">
        <v>1040</v>
      </c>
      <c r="T473" s="53"/>
      <c r="U473" s="53"/>
      <c r="V473" s="27" t="s">
        <v>16827</v>
      </c>
    </row>
    <row r="474" spans="13:22">
      <c r="M474" s="60" t="s">
        <v>1041</v>
      </c>
      <c r="N474" s="51" t="s">
        <v>68</v>
      </c>
      <c r="O474" s="51" t="s">
        <v>881</v>
      </c>
      <c r="P474" s="52" t="s">
        <v>16831</v>
      </c>
      <c r="Q474" s="53" t="s">
        <v>112</v>
      </c>
      <c r="R474" s="54">
        <v>4677</v>
      </c>
      <c r="S474" s="52" t="s">
        <v>1042</v>
      </c>
      <c r="T474" s="53"/>
      <c r="U474" s="53"/>
      <c r="V474" s="27" t="s">
        <v>16828</v>
      </c>
    </row>
    <row r="475" spans="13:22">
      <c r="M475" s="60" t="s">
        <v>1043</v>
      </c>
      <c r="N475" s="51" t="s">
        <v>68</v>
      </c>
      <c r="O475" s="51" t="s">
        <v>881</v>
      </c>
      <c r="P475" s="52" t="s">
        <v>16832</v>
      </c>
      <c r="Q475" s="53" t="s">
        <v>112</v>
      </c>
      <c r="R475" s="54">
        <v>7044</v>
      </c>
      <c r="S475" s="52" t="s">
        <v>1044</v>
      </c>
      <c r="T475" s="53"/>
      <c r="U475" s="53"/>
      <c r="V475" s="27" t="s">
        <v>16829</v>
      </c>
    </row>
    <row r="476" spans="13:22">
      <c r="M476" s="60" t="s">
        <v>1045</v>
      </c>
      <c r="N476" s="51" t="s">
        <v>68</v>
      </c>
      <c r="O476" s="51" t="s">
        <v>881</v>
      </c>
      <c r="P476" s="52" t="s">
        <v>16833</v>
      </c>
      <c r="Q476" s="53" t="s">
        <v>112</v>
      </c>
      <c r="R476" s="54">
        <v>89</v>
      </c>
      <c r="S476" s="52" t="s">
        <v>1046</v>
      </c>
      <c r="T476" s="53"/>
      <c r="U476" s="53"/>
      <c r="V476" s="27" t="s">
        <v>16830</v>
      </c>
    </row>
    <row r="477" spans="13:22">
      <c r="M477" s="60" t="s">
        <v>1047</v>
      </c>
      <c r="N477" s="51" t="s">
        <v>68</v>
      </c>
      <c r="O477" s="51" t="s">
        <v>881</v>
      </c>
      <c r="P477" s="52" t="s">
        <v>16834</v>
      </c>
      <c r="Q477" s="53" t="s">
        <v>112</v>
      </c>
      <c r="R477" s="54">
        <v>847</v>
      </c>
      <c r="S477" s="52" t="s">
        <v>1048</v>
      </c>
      <c r="T477" s="53"/>
      <c r="U477" s="53"/>
      <c r="V477" s="27" t="s">
        <v>16831</v>
      </c>
    </row>
    <row r="478" spans="13:22">
      <c r="M478" s="60" t="s">
        <v>1049</v>
      </c>
      <c r="N478" s="51" t="s">
        <v>68</v>
      </c>
      <c r="O478" s="51" t="s">
        <v>881</v>
      </c>
      <c r="P478" s="52" t="s">
        <v>16835</v>
      </c>
      <c r="Q478" s="53" t="s">
        <v>112</v>
      </c>
      <c r="R478" s="54">
        <v>1967</v>
      </c>
      <c r="S478" s="52" t="s">
        <v>1050</v>
      </c>
      <c r="T478" s="53"/>
      <c r="U478" s="53"/>
      <c r="V478" s="27" t="s">
        <v>16832</v>
      </c>
    </row>
    <row r="479" spans="13:22">
      <c r="M479" s="60" t="s">
        <v>1051</v>
      </c>
      <c r="N479" s="51" t="s">
        <v>68</v>
      </c>
      <c r="O479" s="51" t="s">
        <v>881</v>
      </c>
      <c r="P479" s="52" t="s">
        <v>16836</v>
      </c>
      <c r="Q479" s="53" t="s">
        <v>112</v>
      </c>
      <c r="R479" s="54">
        <v>1734</v>
      </c>
      <c r="S479" s="52" t="s">
        <v>1052</v>
      </c>
      <c r="T479" s="53"/>
      <c r="U479" s="53"/>
      <c r="V479" s="27" t="s">
        <v>16833</v>
      </c>
    </row>
    <row r="480" spans="13:22">
      <c r="M480" s="60" t="s">
        <v>1053</v>
      </c>
      <c r="N480" s="51" t="s">
        <v>68</v>
      </c>
      <c r="O480" s="51" t="s">
        <v>881</v>
      </c>
      <c r="P480" s="52" t="s">
        <v>16837</v>
      </c>
      <c r="Q480" s="53" t="s">
        <v>112</v>
      </c>
      <c r="R480" s="54">
        <v>475</v>
      </c>
      <c r="S480" s="52" t="s">
        <v>1054</v>
      </c>
      <c r="T480" s="53"/>
      <c r="U480" s="53"/>
      <c r="V480" s="27" t="s">
        <v>16834</v>
      </c>
    </row>
    <row r="481" spans="13:22">
      <c r="M481" s="60" t="s">
        <v>1055</v>
      </c>
      <c r="N481" s="51" t="s">
        <v>68</v>
      </c>
      <c r="O481" s="51" t="s">
        <v>881</v>
      </c>
      <c r="P481" s="52" t="s">
        <v>16838</v>
      </c>
      <c r="Q481" s="53" t="s">
        <v>112</v>
      </c>
      <c r="R481" s="54">
        <v>298</v>
      </c>
      <c r="S481" s="52" t="s">
        <v>1056</v>
      </c>
      <c r="T481" s="53"/>
      <c r="U481" s="53"/>
      <c r="V481" s="27" t="s">
        <v>16835</v>
      </c>
    </row>
    <row r="482" spans="13:22">
      <c r="M482" s="60" t="s">
        <v>1057</v>
      </c>
      <c r="N482" s="51" t="s">
        <v>68</v>
      </c>
      <c r="O482" s="51" t="s">
        <v>881</v>
      </c>
      <c r="P482" s="52" t="s">
        <v>16839</v>
      </c>
      <c r="Q482" s="53" t="s">
        <v>112</v>
      </c>
      <c r="R482" s="54">
        <v>24477</v>
      </c>
      <c r="S482" s="52" t="s">
        <v>1058</v>
      </c>
      <c r="T482" s="53"/>
      <c r="U482" s="53"/>
      <c r="V482" s="27" t="s">
        <v>16836</v>
      </c>
    </row>
    <row r="483" spans="13:22">
      <c r="M483" s="60" t="s">
        <v>1059</v>
      </c>
      <c r="N483" s="51" t="s">
        <v>68</v>
      </c>
      <c r="O483" s="51" t="s">
        <v>881</v>
      </c>
      <c r="P483" s="52" t="s">
        <v>16840</v>
      </c>
      <c r="Q483" s="53" t="s">
        <v>112</v>
      </c>
      <c r="R483" s="54">
        <v>745</v>
      </c>
      <c r="S483" s="52" t="s">
        <v>1060</v>
      </c>
      <c r="T483" s="53"/>
      <c r="U483" s="53"/>
      <c r="V483" s="27" t="s">
        <v>16837</v>
      </c>
    </row>
    <row r="484" spans="13:22">
      <c r="M484" s="60" t="s">
        <v>1061</v>
      </c>
      <c r="N484" s="51" t="s">
        <v>68</v>
      </c>
      <c r="O484" s="51" t="s">
        <v>881</v>
      </c>
      <c r="P484" s="52" t="s">
        <v>16841</v>
      </c>
      <c r="Q484" s="53" t="s">
        <v>112</v>
      </c>
      <c r="R484" s="54">
        <v>1564</v>
      </c>
      <c r="S484" s="52" t="s">
        <v>1062</v>
      </c>
      <c r="T484" s="53"/>
      <c r="U484" s="53"/>
      <c r="V484" s="27" t="s">
        <v>16838</v>
      </c>
    </row>
    <row r="485" spans="13:22">
      <c r="M485" s="60" t="s">
        <v>1063</v>
      </c>
      <c r="N485" s="51" t="s">
        <v>68</v>
      </c>
      <c r="O485" s="51" t="s">
        <v>881</v>
      </c>
      <c r="P485" s="52" t="s">
        <v>16842</v>
      </c>
      <c r="Q485" s="53" t="s">
        <v>112</v>
      </c>
      <c r="R485" s="54">
        <v>269</v>
      </c>
      <c r="S485" s="52" t="s">
        <v>1064</v>
      </c>
      <c r="T485" s="53"/>
      <c r="U485" s="53"/>
      <c r="V485" s="27" t="s">
        <v>16839</v>
      </c>
    </row>
    <row r="486" spans="13:22">
      <c r="M486" s="60" t="s">
        <v>1065</v>
      </c>
      <c r="N486" s="51" t="s">
        <v>68</v>
      </c>
      <c r="O486" s="51" t="s">
        <v>881</v>
      </c>
      <c r="P486" s="52" t="s">
        <v>16843</v>
      </c>
      <c r="Q486" s="53" t="s">
        <v>112</v>
      </c>
      <c r="R486" s="54">
        <v>576</v>
      </c>
      <c r="S486" s="52" t="s">
        <v>1066</v>
      </c>
      <c r="T486" s="53"/>
      <c r="U486" s="53"/>
      <c r="V486" s="27" t="s">
        <v>16840</v>
      </c>
    </row>
    <row r="487" spans="13:22">
      <c r="M487" s="60" t="s">
        <v>1067</v>
      </c>
      <c r="N487" s="51" t="s">
        <v>68</v>
      </c>
      <c r="O487" s="51" t="s">
        <v>881</v>
      </c>
      <c r="P487" s="52" t="s">
        <v>16844</v>
      </c>
      <c r="Q487" s="53" t="s">
        <v>112</v>
      </c>
      <c r="R487" s="54">
        <v>341</v>
      </c>
      <c r="S487" s="52" t="s">
        <v>1068</v>
      </c>
      <c r="T487" s="53"/>
      <c r="U487" s="53"/>
      <c r="V487" s="27" t="s">
        <v>16841</v>
      </c>
    </row>
    <row r="488" spans="13:22">
      <c r="M488" s="60" t="s">
        <v>1069</v>
      </c>
      <c r="N488" s="51" t="s">
        <v>68</v>
      </c>
      <c r="O488" s="51" t="s">
        <v>881</v>
      </c>
      <c r="P488" s="52" t="s">
        <v>16845</v>
      </c>
      <c r="Q488" s="53" t="s">
        <v>112</v>
      </c>
      <c r="R488" s="54">
        <v>2987</v>
      </c>
      <c r="S488" s="52" t="s">
        <v>1070</v>
      </c>
      <c r="T488" s="53"/>
      <c r="U488" s="53"/>
      <c r="V488" s="27" t="s">
        <v>16842</v>
      </c>
    </row>
    <row r="489" spans="13:22">
      <c r="M489" s="60" t="s">
        <v>1071</v>
      </c>
      <c r="N489" s="51" t="s">
        <v>68</v>
      </c>
      <c r="O489" s="51" t="s">
        <v>881</v>
      </c>
      <c r="P489" s="52" t="s">
        <v>16846</v>
      </c>
      <c r="Q489" s="53" t="s">
        <v>112</v>
      </c>
      <c r="R489" s="54">
        <v>2609</v>
      </c>
      <c r="S489" s="52" t="s">
        <v>1072</v>
      </c>
      <c r="T489" s="53"/>
      <c r="U489" s="53"/>
      <c r="V489" s="27" t="s">
        <v>16843</v>
      </c>
    </row>
    <row r="490" spans="13:22">
      <c r="M490" s="60" t="s">
        <v>1073</v>
      </c>
      <c r="N490" s="51" t="s">
        <v>68</v>
      </c>
      <c r="O490" s="51" t="s">
        <v>881</v>
      </c>
      <c r="P490" s="52" t="s">
        <v>16847</v>
      </c>
      <c r="Q490" s="53" t="s">
        <v>112</v>
      </c>
      <c r="R490" s="54">
        <v>264</v>
      </c>
      <c r="S490" s="52" t="s">
        <v>1074</v>
      </c>
      <c r="T490" s="53"/>
      <c r="U490" s="53"/>
      <c r="V490" s="27" t="s">
        <v>16844</v>
      </c>
    </row>
    <row r="491" spans="13:22">
      <c r="M491" s="60" t="s">
        <v>1075</v>
      </c>
      <c r="N491" s="51" t="s">
        <v>68</v>
      </c>
      <c r="O491" s="51" t="s">
        <v>881</v>
      </c>
      <c r="P491" s="52" t="s">
        <v>16848</v>
      </c>
      <c r="Q491" s="53" t="s">
        <v>112</v>
      </c>
      <c r="R491" s="54">
        <v>129</v>
      </c>
      <c r="S491" s="52" t="s">
        <v>1076</v>
      </c>
      <c r="T491" s="53"/>
      <c r="U491" s="53"/>
      <c r="V491" s="27" t="s">
        <v>16845</v>
      </c>
    </row>
    <row r="492" spans="13:22">
      <c r="M492" s="60" t="s">
        <v>1077</v>
      </c>
      <c r="N492" s="51" t="s">
        <v>68</v>
      </c>
      <c r="O492" s="51" t="s">
        <v>881</v>
      </c>
      <c r="P492" s="52" t="s">
        <v>16849</v>
      </c>
      <c r="Q492" s="53" t="s">
        <v>112</v>
      </c>
      <c r="R492" s="54">
        <v>2294</v>
      </c>
      <c r="S492" s="52" t="s">
        <v>1078</v>
      </c>
      <c r="T492" s="53"/>
      <c r="U492" s="53"/>
      <c r="V492" s="27" t="s">
        <v>16846</v>
      </c>
    </row>
    <row r="493" spans="13:22">
      <c r="M493" s="60" t="s">
        <v>1079</v>
      </c>
      <c r="N493" s="51" t="s">
        <v>68</v>
      </c>
      <c r="O493" s="51" t="s">
        <v>881</v>
      </c>
      <c r="P493" s="52" t="s">
        <v>16850</v>
      </c>
      <c r="Q493" s="53" t="s">
        <v>112</v>
      </c>
      <c r="R493" s="54">
        <v>2017</v>
      </c>
      <c r="S493" s="52" t="s">
        <v>1080</v>
      </c>
      <c r="T493" s="53"/>
      <c r="U493" s="53"/>
      <c r="V493" s="27" t="s">
        <v>16847</v>
      </c>
    </row>
    <row r="494" spans="13:22">
      <c r="M494" s="60" t="s">
        <v>1081</v>
      </c>
      <c r="N494" s="51" t="s">
        <v>68</v>
      </c>
      <c r="O494" s="51" t="s">
        <v>881</v>
      </c>
      <c r="P494" s="52" t="s">
        <v>16851</v>
      </c>
      <c r="Q494" s="53" t="s">
        <v>112</v>
      </c>
      <c r="R494" s="54">
        <v>3589</v>
      </c>
      <c r="S494" s="52" t="s">
        <v>1082</v>
      </c>
      <c r="T494" s="53"/>
      <c r="U494" s="53"/>
      <c r="V494" s="27" t="s">
        <v>16848</v>
      </c>
    </row>
    <row r="495" spans="13:22">
      <c r="M495" s="60" t="s">
        <v>1083</v>
      </c>
      <c r="N495" s="51" t="s">
        <v>68</v>
      </c>
      <c r="O495" s="51" t="s">
        <v>881</v>
      </c>
      <c r="P495" s="52" t="s">
        <v>16852</v>
      </c>
      <c r="Q495" s="53" t="s">
        <v>112</v>
      </c>
      <c r="R495" s="54">
        <v>66</v>
      </c>
      <c r="S495" s="52" t="s">
        <v>1084</v>
      </c>
      <c r="T495" s="53"/>
      <c r="U495" s="53"/>
      <c r="V495" s="27" t="s">
        <v>16849</v>
      </c>
    </row>
    <row r="496" spans="13:22">
      <c r="M496" s="60" t="s">
        <v>1085</v>
      </c>
      <c r="N496" s="51" t="s">
        <v>68</v>
      </c>
      <c r="O496" s="51" t="s">
        <v>881</v>
      </c>
      <c r="P496" s="52" t="s">
        <v>16853</v>
      </c>
      <c r="Q496" s="53" t="s">
        <v>112</v>
      </c>
      <c r="R496" s="54">
        <v>78</v>
      </c>
      <c r="S496" s="52" t="s">
        <v>1086</v>
      </c>
      <c r="T496" s="53"/>
      <c r="U496" s="53"/>
      <c r="V496" s="27" t="s">
        <v>16850</v>
      </c>
    </row>
    <row r="497" spans="13:22">
      <c r="M497" s="60" t="s">
        <v>1087</v>
      </c>
      <c r="N497" s="51" t="s">
        <v>68</v>
      </c>
      <c r="O497" s="51" t="s">
        <v>881</v>
      </c>
      <c r="P497" s="52" t="s">
        <v>16854</v>
      </c>
      <c r="Q497" s="53" t="s">
        <v>112</v>
      </c>
      <c r="R497" s="54">
        <v>2738</v>
      </c>
      <c r="S497" s="52" t="s">
        <v>1088</v>
      </c>
      <c r="T497" s="53"/>
      <c r="U497" s="53"/>
      <c r="V497" s="27" t="s">
        <v>16851</v>
      </c>
    </row>
    <row r="498" spans="13:22">
      <c r="M498" s="60" t="s">
        <v>1089</v>
      </c>
      <c r="N498" s="51" t="s">
        <v>68</v>
      </c>
      <c r="O498" s="51" t="s">
        <v>881</v>
      </c>
      <c r="P498" s="52" t="s">
        <v>16855</v>
      </c>
      <c r="Q498" s="53" t="s">
        <v>112</v>
      </c>
      <c r="R498" s="54">
        <v>1428</v>
      </c>
      <c r="S498" s="52" t="s">
        <v>1090</v>
      </c>
      <c r="T498" s="53"/>
      <c r="U498" s="53"/>
      <c r="V498" s="27" t="s">
        <v>16852</v>
      </c>
    </row>
    <row r="499" spans="13:22">
      <c r="M499" s="60" t="s">
        <v>1091</v>
      </c>
      <c r="N499" s="51" t="s">
        <v>68</v>
      </c>
      <c r="O499" s="51" t="s">
        <v>881</v>
      </c>
      <c r="P499" s="52" t="s">
        <v>16856</v>
      </c>
      <c r="Q499" s="53" t="s">
        <v>112</v>
      </c>
      <c r="R499" s="54">
        <v>451</v>
      </c>
      <c r="S499" s="52" t="s">
        <v>1092</v>
      </c>
      <c r="T499" s="53"/>
      <c r="U499" s="53"/>
      <c r="V499" s="27" t="s">
        <v>16853</v>
      </c>
    </row>
    <row r="500" spans="13:22">
      <c r="M500" s="60" t="s">
        <v>1093</v>
      </c>
      <c r="N500" s="51" t="s">
        <v>68</v>
      </c>
      <c r="O500" s="51" t="s">
        <v>881</v>
      </c>
      <c r="P500" s="52" t="s">
        <v>16857</v>
      </c>
      <c r="Q500" s="53" t="s">
        <v>112</v>
      </c>
      <c r="R500" s="54">
        <v>762</v>
      </c>
      <c r="S500" s="52" t="s">
        <v>1094</v>
      </c>
      <c r="T500" s="53"/>
      <c r="U500" s="53"/>
      <c r="V500" s="27" t="s">
        <v>16854</v>
      </c>
    </row>
    <row r="501" spans="13:22">
      <c r="M501" s="60" t="s">
        <v>1095</v>
      </c>
      <c r="N501" s="51" t="s">
        <v>68</v>
      </c>
      <c r="O501" s="51" t="s">
        <v>881</v>
      </c>
      <c r="P501" s="52" t="s">
        <v>16858</v>
      </c>
      <c r="Q501" s="53" t="s">
        <v>112</v>
      </c>
      <c r="R501" s="54">
        <v>834</v>
      </c>
      <c r="S501" s="52" t="s">
        <v>1096</v>
      </c>
      <c r="T501" s="53"/>
      <c r="U501" s="53"/>
      <c r="V501" s="27" t="s">
        <v>16855</v>
      </c>
    </row>
    <row r="502" spans="13:22">
      <c r="M502" s="60" t="s">
        <v>1097</v>
      </c>
      <c r="N502" s="51" t="s">
        <v>68</v>
      </c>
      <c r="O502" s="51" t="s">
        <v>881</v>
      </c>
      <c r="P502" s="52" t="s">
        <v>16859</v>
      </c>
      <c r="Q502" s="53" t="s">
        <v>112</v>
      </c>
      <c r="R502" s="54">
        <v>196</v>
      </c>
      <c r="S502" s="52" t="s">
        <v>1098</v>
      </c>
      <c r="T502" s="53"/>
      <c r="U502" s="53"/>
      <c r="V502" s="27" t="s">
        <v>16856</v>
      </c>
    </row>
    <row r="503" spans="13:22">
      <c r="M503" s="60" t="s">
        <v>1099</v>
      </c>
      <c r="N503" s="51" t="s">
        <v>68</v>
      </c>
      <c r="O503" s="51" t="s">
        <v>881</v>
      </c>
      <c r="P503" s="52" t="s">
        <v>16860</v>
      </c>
      <c r="Q503" s="53" t="s">
        <v>112</v>
      </c>
      <c r="R503" s="54">
        <v>1456</v>
      </c>
      <c r="S503" s="52" t="s">
        <v>1100</v>
      </c>
      <c r="T503" s="53"/>
      <c r="U503" s="53"/>
      <c r="V503" s="27" t="s">
        <v>16857</v>
      </c>
    </row>
    <row r="504" spans="13:22">
      <c r="M504" s="60" t="s">
        <v>1101</v>
      </c>
      <c r="N504" s="51" t="s">
        <v>68</v>
      </c>
      <c r="O504" s="51" t="s">
        <v>881</v>
      </c>
      <c r="P504" s="52" t="s">
        <v>16861</v>
      </c>
      <c r="Q504" s="53" t="s">
        <v>112</v>
      </c>
      <c r="R504" s="54">
        <v>189</v>
      </c>
      <c r="S504" s="52" t="s">
        <v>1102</v>
      </c>
      <c r="T504" s="53"/>
      <c r="U504" s="53"/>
      <c r="V504" s="27" t="s">
        <v>16858</v>
      </c>
    </row>
    <row r="505" spans="13:22">
      <c r="M505" s="60" t="s">
        <v>1103</v>
      </c>
      <c r="N505" s="51" t="s">
        <v>68</v>
      </c>
      <c r="O505" s="51" t="s">
        <v>881</v>
      </c>
      <c r="P505" s="52" t="s">
        <v>16862</v>
      </c>
      <c r="Q505" s="53" t="s">
        <v>112</v>
      </c>
      <c r="R505" s="54">
        <v>49</v>
      </c>
      <c r="S505" s="52" t="s">
        <v>1104</v>
      </c>
      <c r="T505" s="53"/>
      <c r="U505" s="53"/>
      <c r="V505" s="27" t="s">
        <v>16859</v>
      </c>
    </row>
    <row r="506" spans="13:22">
      <c r="M506" s="60" t="s">
        <v>1105</v>
      </c>
      <c r="N506" s="51" t="s">
        <v>68</v>
      </c>
      <c r="O506" s="51" t="s">
        <v>881</v>
      </c>
      <c r="P506" s="52" t="s">
        <v>16863</v>
      </c>
      <c r="Q506" s="53" t="s">
        <v>112</v>
      </c>
      <c r="R506" s="54">
        <v>2220</v>
      </c>
      <c r="S506" s="52" t="s">
        <v>1106</v>
      </c>
      <c r="T506" s="53"/>
      <c r="U506" s="53"/>
      <c r="V506" s="27" t="s">
        <v>16860</v>
      </c>
    </row>
    <row r="507" spans="13:22">
      <c r="M507" s="60" t="s">
        <v>1107</v>
      </c>
      <c r="N507" s="51" t="s">
        <v>68</v>
      </c>
      <c r="O507" s="51" t="s">
        <v>881</v>
      </c>
      <c r="P507" s="52" t="s">
        <v>16864</v>
      </c>
      <c r="Q507" s="53" t="s">
        <v>112</v>
      </c>
      <c r="R507" s="54">
        <v>2210</v>
      </c>
      <c r="S507" s="52" t="s">
        <v>1108</v>
      </c>
      <c r="T507" s="53"/>
      <c r="U507" s="53"/>
      <c r="V507" s="27" t="s">
        <v>16861</v>
      </c>
    </row>
    <row r="508" spans="13:22">
      <c r="M508" s="60" t="s">
        <v>1109</v>
      </c>
      <c r="N508" s="51" t="s">
        <v>68</v>
      </c>
      <c r="O508" s="51" t="s">
        <v>881</v>
      </c>
      <c r="P508" s="52" t="s">
        <v>16865</v>
      </c>
      <c r="Q508" s="53" t="s">
        <v>112</v>
      </c>
      <c r="R508" s="54">
        <v>1313</v>
      </c>
      <c r="S508" s="52" t="s">
        <v>1110</v>
      </c>
      <c r="T508" s="53"/>
      <c r="U508" s="53"/>
      <c r="V508" s="27" t="s">
        <v>16862</v>
      </c>
    </row>
    <row r="509" spans="13:22">
      <c r="M509" s="60" t="s">
        <v>1111</v>
      </c>
      <c r="N509" s="51" t="s">
        <v>68</v>
      </c>
      <c r="O509" s="51" t="s">
        <v>881</v>
      </c>
      <c r="P509" s="52" t="s">
        <v>16866</v>
      </c>
      <c r="Q509" s="53" t="s">
        <v>112</v>
      </c>
      <c r="R509" s="54">
        <v>3820</v>
      </c>
      <c r="S509" s="52" t="s">
        <v>1112</v>
      </c>
      <c r="T509" s="53"/>
      <c r="U509" s="53"/>
      <c r="V509" s="27" t="s">
        <v>16863</v>
      </c>
    </row>
    <row r="510" spans="13:22">
      <c r="M510" s="60" t="s">
        <v>1113</v>
      </c>
      <c r="N510" s="51" t="s">
        <v>68</v>
      </c>
      <c r="O510" s="51" t="s">
        <v>881</v>
      </c>
      <c r="P510" s="52" t="s">
        <v>16867</v>
      </c>
      <c r="Q510" s="53" t="s">
        <v>112</v>
      </c>
      <c r="R510" s="54">
        <v>3290</v>
      </c>
      <c r="S510" s="52" t="s">
        <v>1114</v>
      </c>
      <c r="T510" s="53"/>
      <c r="U510" s="53"/>
      <c r="V510" s="27" t="s">
        <v>16864</v>
      </c>
    </row>
    <row r="511" spans="13:22">
      <c r="M511" s="60" t="s">
        <v>1115</v>
      </c>
      <c r="N511" s="51" t="s">
        <v>68</v>
      </c>
      <c r="O511" s="51" t="s">
        <v>881</v>
      </c>
      <c r="P511" s="52" t="s">
        <v>16868</v>
      </c>
      <c r="Q511" s="53" t="s">
        <v>112</v>
      </c>
      <c r="R511" s="54">
        <v>1421</v>
      </c>
      <c r="S511" s="52" t="s">
        <v>1116</v>
      </c>
      <c r="T511" s="53"/>
      <c r="U511" s="53"/>
      <c r="V511" s="27" t="s">
        <v>16865</v>
      </c>
    </row>
    <row r="512" spans="13:22">
      <c r="M512" s="60" t="s">
        <v>1117</v>
      </c>
      <c r="N512" s="51" t="s">
        <v>68</v>
      </c>
      <c r="O512" s="51" t="s">
        <v>881</v>
      </c>
      <c r="P512" s="52" t="s">
        <v>16869</v>
      </c>
      <c r="Q512" s="53" t="s">
        <v>112</v>
      </c>
      <c r="R512" s="54">
        <v>60</v>
      </c>
      <c r="S512" s="52" t="s">
        <v>1118</v>
      </c>
      <c r="T512" s="53"/>
      <c r="U512" s="53"/>
      <c r="V512" s="27" t="s">
        <v>16866</v>
      </c>
    </row>
    <row r="513" spans="13:22">
      <c r="M513" s="60" t="s">
        <v>1119</v>
      </c>
      <c r="N513" s="51" t="s">
        <v>68</v>
      </c>
      <c r="O513" s="51" t="s">
        <v>881</v>
      </c>
      <c r="P513" s="52" t="s">
        <v>16870</v>
      </c>
      <c r="Q513" s="53" t="s">
        <v>112</v>
      </c>
      <c r="R513" s="54">
        <v>221</v>
      </c>
      <c r="S513" s="52" t="s">
        <v>1120</v>
      </c>
      <c r="T513" s="53"/>
      <c r="U513" s="53"/>
      <c r="V513" s="27" t="s">
        <v>16867</v>
      </c>
    </row>
    <row r="514" spans="13:22">
      <c r="M514" s="60" t="s">
        <v>1121</v>
      </c>
      <c r="N514" s="51" t="s">
        <v>68</v>
      </c>
      <c r="O514" s="51" t="s">
        <v>881</v>
      </c>
      <c r="P514" s="52" t="s">
        <v>16871</v>
      </c>
      <c r="Q514" s="53" t="s">
        <v>112</v>
      </c>
      <c r="R514" s="54">
        <v>738</v>
      </c>
      <c r="S514" s="52" t="s">
        <v>1122</v>
      </c>
      <c r="T514" s="53"/>
      <c r="U514" s="53"/>
      <c r="V514" s="27" t="s">
        <v>16868</v>
      </c>
    </row>
    <row r="515" spans="13:22">
      <c r="M515" s="60" t="s">
        <v>1123</v>
      </c>
      <c r="N515" s="51" t="s">
        <v>68</v>
      </c>
      <c r="O515" s="51" t="s">
        <v>881</v>
      </c>
      <c r="P515" s="52" t="s">
        <v>16872</v>
      </c>
      <c r="Q515" s="53" t="s">
        <v>112</v>
      </c>
      <c r="R515" s="54">
        <v>284</v>
      </c>
      <c r="S515" s="52" t="s">
        <v>1124</v>
      </c>
      <c r="T515" s="53"/>
      <c r="U515" s="53"/>
      <c r="V515" s="27" t="s">
        <v>16869</v>
      </c>
    </row>
    <row r="516" spans="13:22">
      <c r="M516" s="60" t="s">
        <v>1125</v>
      </c>
      <c r="N516" s="51" t="s">
        <v>68</v>
      </c>
      <c r="O516" s="51" t="s">
        <v>881</v>
      </c>
      <c r="P516" s="52" t="s">
        <v>16873</v>
      </c>
      <c r="Q516" s="53" t="s">
        <v>112</v>
      </c>
      <c r="R516" s="54">
        <v>223</v>
      </c>
      <c r="S516" s="52" t="s">
        <v>1126</v>
      </c>
      <c r="T516" s="53"/>
      <c r="U516" s="53"/>
      <c r="V516" s="27" t="s">
        <v>16870</v>
      </c>
    </row>
    <row r="517" spans="13:22">
      <c r="M517" s="60" t="s">
        <v>1127</v>
      </c>
      <c r="N517" s="51" t="s">
        <v>68</v>
      </c>
      <c r="O517" s="51" t="s">
        <v>881</v>
      </c>
      <c r="P517" s="52" t="s">
        <v>16874</v>
      </c>
      <c r="Q517" s="53" t="s">
        <v>112</v>
      </c>
      <c r="R517" s="54">
        <v>262</v>
      </c>
      <c r="S517" s="52" t="s">
        <v>1128</v>
      </c>
      <c r="T517" s="53"/>
      <c r="U517" s="53"/>
      <c r="V517" s="27" t="s">
        <v>16871</v>
      </c>
    </row>
    <row r="518" spans="13:22">
      <c r="M518" s="60" t="s">
        <v>1129</v>
      </c>
      <c r="N518" s="51" t="s">
        <v>68</v>
      </c>
      <c r="O518" s="51" t="s">
        <v>881</v>
      </c>
      <c r="P518" s="52" t="s">
        <v>16875</v>
      </c>
      <c r="Q518" s="53" t="s">
        <v>112</v>
      </c>
      <c r="R518" s="54">
        <v>604</v>
      </c>
      <c r="S518" s="52" t="s">
        <v>1130</v>
      </c>
      <c r="T518" s="53"/>
      <c r="U518" s="53"/>
      <c r="V518" s="27" t="s">
        <v>16872</v>
      </c>
    </row>
    <row r="519" spans="13:22">
      <c r="M519" s="60" t="s">
        <v>1131</v>
      </c>
      <c r="N519" s="51" t="s">
        <v>68</v>
      </c>
      <c r="O519" s="51" t="s">
        <v>881</v>
      </c>
      <c r="P519" s="52" t="s">
        <v>16876</v>
      </c>
      <c r="Q519" s="53" t="s">
        <v>112</v>
      </c>
      <c r="R519" s="54">
        <v>1288</v>
      </c>
      <c r="S519" s="52" t="s">
        <v>1132</v>
      </c>
      <c r="T519" s="53"/>
      <c r="U519" s="53"/>
      <c r="V519" s="27" t="s">
        <v>16873</v>
      </c>
    </row>
    <row r="520" spans="13:22">
      <c r="M520" s="60" t="s">
        <v>1133</v>
      </c>
      <c r="N520" s="51" t="s">
        <v>68</v>
      </c>
      <c r="O520" s="51" t="s">
        <v>881</v>
      </c>
      <c r="P520" s="52" t="s">
        <v>16877</v>
      </c>
      <c r="Q520" s="53" t="s">
        <v>112</v>
      </c>
      <c r="R520" s="54">
        <v>82</v>
      </c>
      <c r="S520" s="52" t="s">
        <v>1134</v>
      </c>
      <c r="T520" s="53"/>
      <c r="U520" s="53"/>
      <c r="V520" s="27" t="s">
        <v>16874</v>
      </c>
    </row>
    <row r="521" spans="13:22">
      <c r="M521" s="60" t="s">
        <v>1135</v>
      </c>
      <c r="N521" s="51" t="s">
        <v>68</v>
      </c>
      <c r="O521" s="51" t="s">
        <v>881</v>
      </c>
      <c r="P521" s="52" t="s">
        <v>16878</v>
      </c>
      <c r="Q521" s="53" t="s">
        <v>112</v>
      </c>
      <c r="R521" s="54">
        <v>1379</v>
      </c>
      <c r="S521" s="52" t="s">
        <v>1136</v>
      </c>
      <c r="T521" s="53"/>
      <c r="U521" s="53"/>
      <c r="V521" s="27" t="s">
        <v>16875</v>
      </c>
    </row>
    <row r="522" spans="13:22">
      <c r="M522" s="60" t="s">
        <v>1137</v>
      </c>
      <c r="N522" s="51" t="s">
        <v>68</v>
      </c>
      <c r="O522" s="51" t="s">
        <v>881</v>
      </c>
      <c r="P522" s="52" t="s">
        <v>16879</v>
      </c>
      <c r="Q522" s="53" t="s">
        <v>112</v>
      </c>
      <c r="R522" s="54">
        <v>572</v>
      </c>
      <c r="S522" s="52" t="s">
        <v>1138</v>
      </c>
      <c r="T522" s="53"/>
      <c r="U522" s="53"/>
      <c r="V522" s="27" t="s">
        <v>16876</v>
      </c>
    </row>
    <row r="523" spans="13:22">
      <c r="M523" s="60" t="s">
        <v>1139</v>
      </c>
      <c r="N523" s="51" t="s">
        <v>68</v>
      </c>
      <c r="O523" s="51" t="s">
        <v>881</v>
      </c>
      <c r="P523" s="79" t="s">
        <v>1140</v>
      </c>
      <c r="Q523" s="53" t="s">
        <v>112</v>
      </c>
      <c r="R523" s="54">
        <v>22360</v>
      </c>
      <c r="S523" s="52" t="s">
        <v>1141</v>
      </c>
      <c r="T523" s="53" t="s">
        <v>242</v>
      </c>
      <c r="U523" s="53"/>
      <c r="V523" s="27" t="s">
        <v>16877</v>
      </c>
    </row>
    <row r="524" spans="13:22">
      <c r="M524" s="60" t="s">
        <v>1142</v>
      </c>
      <c r="N524" s="51" t="s">
        <v>68</v>
      </c>
      <c r="O524" s="51" t="s">
        <v>881</v>
      </c>
      <c r="P524" s="52" t="s">
        <v>16880</v>
      </c>
      <c r="Q524" s="53" t="s">
        <v>112</v>
      </c>
      <c r="R524" s="54">
        <v>610</v>
      </c>
      <c r="S524" s="52" t="s">
        <v>1143</v>
      </c>
      <c r="T524" s="53"/>
      <c r="U524" s="53"/>
      <c r="V524" s="27" t="s">
        <v>16878</v>
      </c>
    </row>
    <row r="525" spans="13:22">
      <c r="M525" s="60" t="s">
        <v>1144</v>
      </c>
      <c r="N525" s="51" t="s">
        <v>68</v>
      </c>
      <c r="O525" s="51" t="s">
        <v>881</v>
      </c>
      <c r="P525" s="52" t="s">
        <v>16881</v>
      </c>
      <c r="Q525" s="53" t="s">
        <v>112</v>
      </c>
      <c r="R525" s="54">
        <v>1979</v>
      </c>
      <c r="S525" s="52" t="s">
        <v>1145</v>
      </c>
      <c r="T525" s="53"/>
      <c r="U525" s="53"/>
      <c r="V525" s="27" t="s">
        <v>16879</v>
      </c>
    </row>
    <row r="526" spans="13:22">
      <c r="M526" s="60" t="s">
        <v>1146</v>
      </c>
      <c r="N526" s="51" t="s">
        <v>68</v>
      </c>
      <c r="O526" s="51" t="s">
        <v>881</v>
      </c>
      <c r="P526" s="79" t="s">
        <v>1147</v>
      </c>
      <c r="Q526" s="53" t="s">
        <v>112</v>
      </c>
      <c r="R526" s="54">
        <v>4687</v>
      </c>
      <c r="S526" s="52" t="s">
        <v>1148</v>
      </c>
      <c r="T526" s="53" t="s">
        <v>242</v>
      </c>
      <c r="U526" s="53"/>
      <c r="V526" s="27" t="s">
        <v>1140</v>
      </c>
    </row>
    <row r="527" spans="13:22">
      <c r="M527" s="60" t="s">
        <v>1149</v>
      </c>
      <c r="N527" s="51" t="s">
        <v>68</v>
      </c>
      <c r="O527" s="51" t="s">
        <v>881</v>
      </c>
      <c r="P527" s="79" t="s">
        <v>16882</v>
      </c>
      <c r="Q527" s="53" t="s">
        <v>112</v>
      </c>
      <c r="R527" s="54">
        <v>544</v>
      </c>
      <c r="S527" s="52" t="s">
        <v>1150</v>
      </c>
      <c r="T527" s="53" t="s">
        <v>242</v>
      </c>
      <c r="U527" s="53"/>
      <c r="V527" s="27" t="s">
        <v>16880</v>
      </c>
    </row>
    <row r="528" spans="13:22">
      <c r="M528" s="60" t="s">
        <v>1151</v>
      </c>
      <c r="N528" s="51" t="s">
        <v>68</v>
      </c>
      <c r="O528" s="51" t="s">
        <v>881</v>
      </c>
      <c r="P528" s="52" t="s">
        <v>16883</v>
      </c>
      <c r="Q528" s="53" t="s">
        <v>112</v>
      </c>
      <c r="R528" s="54">
        <v>851</v>
      </c>
      <c r="S528" s="52" t="s">
        <v>1152</v>
      </c>
      <c r="T528" s="53"/>
      <c r="U528" s="53"/>
      <c r="V528" s="27" t="s">
        <v>16881</v>
      </c>
    </row>
    <row r="529" spans="13:22">
      <c r="M529" s="60" t="s">
        <v>1153</v>
      </c>
      <c r="N529" s="51" t="s">
        <v>68</v>
      </c>
      <c r="O529" s="51" t="s">
        <v>881</v>
      </c>
      <c r="P529" s="52" t="s">
        <v>16884</v>
      </c>
      <c r="Q529" s="53" t="s">
        <v>112</v>
      </c>
      <c r="R529" s="54">
        <v>741</v>
      </c>
      <c r="S529" s="52" t="s">
        <v>1154</v>
      </c>
      <c r="T529" s="53"/>
      <c r="U529" s="53"/>
      <c r="V529" s="27" t="s">
        <v>1147</v>
      </c>
    </row>
    <row r="530" spans="13:22">
      <c r="M530" s="60" t="s">
        <v>1155</v>
      </c>
      <c r="N530" s="51" t="s">
        <v>68</v>
      </c>
      <c r="O530" s="51" t="s">
        <v>881</v>
      </c>
      <c r="P530" s="52" t="s">
        <v>16885</v>
      </c>
      <c r="Q530" s="53" t="s">
        <v>112</v>
      </c>
      <c r="R530" s="54">
        <v>478</v>
      </c>
      <c r="S530" s="52" t="s">
        <v>1156</v>
      </c>
      <c r="T530" s="53"/>
      <c r="U530" s="53"/>
      <c r="V530" s="27" t="s">
        <v>16882</v>
      </c>
    </row>
    <row r="531" spans="13:22">
      <c r="M531" s="60" t="s">
        <v>1157</v>
      </c>
      <c r="N531" s="51" t="s">
        <v>68</v>
      </c>
      <c r="O531" s="51" t="s">
        <v>881</v>
      </c>
      <c r="P531" s="52" t="s">
        <v>16886</v>
      </c>
      <c r="Q531" s="53" t="s">
        <v>112</v>
      </c>
      <c r="R531" s="54">
        <v>226</v>
      </c>
      <c r="S531" s="52" t="s">
        <v>1158</v>
      </c>
      <c r="T531" s="53"/>
      <c r="U531" s="53"/>
      <c r="V531" s="27" t="s">
        <v>16883</v>
      </c>
    </row>
    <row r="532" spans="13:22">
      <c r="M532" s="60" t="s">
        <v>1159</v>
      </c>
      <c r="N532" s="51" t="s">
        <v>68</v>
      </c>
      <c r="O532" s="51" t="s">
        <v>881</v>
      </c>
      <c r="P532" s="52" t="s">
        <v>16887</v>
      </c>
      <c r="Q532" s="53" t="s">
        <v>112</v>
      </c>
      <c r="R532" s="54">
        <v>521</v>
      </c>
      <c r="S532" s="52" t="s">
        <v>1160</v>
      </c>
      <c r="T532" s="53"/>
      <c r="U532" s="53"/>
      <c r="V532" s="27" t="s">
        <v>16884</v>
      </c>
    </row>
    <row r="533" spans="13:22">
      <c r="M533" s="60" t="s">
        <v>1161</v>
      </c>
      <c r="N533" s="51" t="s">
        <v>68</v>
      </c>
      <c r="O533" s="51" t="s">
        <v>881</v>
      </c>
      <c r="P533" s="52" t="s">
        <v>16888</v>
      </c>
      <c r="Q533" s="53" t="s">
        <v>112</v>
      </c>
      <c r="R533" s="54">
        <v>1594</v>
      </c>
      <c r="S533" s="52" t="s">
        <v>1162</v>
      </c>
      <c r="T533" s="53"/>
      <c r="U533" s="53"/>
      <c r="V533" s="27" t="s">
        <v>16885</v>
      </c>
    </row>
    <row r="534" spans="13:22">
      <c r="M534" s="60" t="s">
        <v>1163</v>
      </c>
      <c r="N534" s="51" t="s">
        <v>68</v>
      </c>
      <c r="O534" s="51" t="s">
        <v>881</v>
      </c>
      <c r="P534" s="52" t="s">
        <v>16889</v>
      </c>
      <c r="Q534" s="53" t="s">
        <v>112</v>
      </c>
      <c r="R534" s="54">
        <v>229</v>
      </c>
      <c r="S534" s="52" t="s">
        <v>1164</v>
      </c>
      <c r="T534" s="53"/>
      <c r="U534" s="53"/>
      <c r="V534" s="27" t="s">
        <v>16886</v>
      </c>
    </row>
    <row r="535" spans="13:22">
      <c r="M535" s="60" t="s">
        <v>1165</v>
      </c>
      <c r="N535" s="51" t="s">
        <v>68</v>
      </c>
      <c r="O535" s="51" t="s">
        <v>881</v>
      </c>
      <c r="P535" s="52" t="s">
        <v>16890</v>
      </c>
      <c r="Q535" s="53" t="s">
        <v>112</v>
      </c>
      <c r="R535" s="54">
        <v>2365</v>
      </c>
      <c r="S535" s="52" t="s">
        <v>1166</v>
      </c>
      <c r="T535" s="53"/>
      <c r="U535" s="53"/>
      <c r="V535" s="27" t="s">
        <v>16887</v>
      </c>
    </row>
    <row r="536" spans="13:22">
      <c r="M536" s="60" t="s">
        <v>1167</v>
      </c>
      <c r="N536" s="51" t="s">
        <v>68</v>
      </c>
      <c r="O536" s="51" t="s">
        <v>881</v>
      </c>
      <c r="P536" s="52" t="s">
        <v>16891</v>
      </c>
      <c r="Q536" s="53" t="s">
        <v>112</v>
      </c>
      <c r="R536" s="54">
        <v>4069</v>
      </c>
      <c r="S536" s="52" t="s">
        <v>1168</v>
      </c>
      <c r="T536" s="53"/>
      <c r="U536" s="53"/>
      <c r="V536" s="27" t="s">
        <v>16888</v>
      </c>
    </row>
    <row r="537" spans="13:22">
      <c r="M537" s="60" t="s">
        <v>1169</v>
      </c>
      <c r="N537" s="51" t="s">
        <v>68</v>
      </c>
      <c r="O537" s="51" t="s">
        <v>881</v>
      </c>
      <c r="P537" s="52" t="s">
        <v>16892</v>
      </c>
      <c r="Q537" s="53" t="s">
        <v>112</v>
      </c>
      <c r="R537" s="54">
        <v>2021</v>
      </c>
      <c r="S537" s="52" t="s">
        <v>1170</v>
      </c>
      <c r="T537" s="53"/>
      <c r="U537" s="53"/>
      <c r="V537" s="27" t="s">
        <v>16889</v>
      </c>
    </row>
    <row r="538" spans="13:22">
      <c r="M538" s="60" t="s">
        <v>1171</v>
      </c>
      <c r="N538" s="51" t="s">
        <v>68</v>
      </c>
      <c r="O538" s="51" t="s">
        <v>881</v>
      </c>
      <c r="P538" s="52" t="s">
        <v>16893</v>
      </c>
      <c r="Q538" s="53" t="s">
        <v>112</v>
      </c>
      <c r="R538" s="54">
        <v>851</v>
      </c>
      <c r="S538" s="52" t="s">
        <v>1172</v>
      </c>
      <c r="T538" s="53"/>
      <c r="U538" s="53"/>
      <c r="V538" s="27" t="s">
        <v>16890</v>
      </c>
    </row>
    <row r="539" spans="13:22">
      <c r="M539" s="60" t="s">
        <v>1173</v>
      </c>
      <c r="N539" s="51" t="s">
        <v>68</v>
      </c>
      <c r="O539" s="51" t="s">
        <v>881</v>
      </c>
      <c r="P539" s="52" t="s">
        <v>16894</v>
      </c>
      <c r="Q539" s="53" t="s">
        <v>112</v>
      </c>
      <c r="R539" s="54">
        <v>933</v>
      </c>
      <c r="S539" s="52" t="s">
        <v>1174</v>
      </c>
      <c r="T539" s="53"/>
      <c r="U539" s="53"/>
      <c r="V539" s="27" t="s">
        <v>16891</v>
      </c>
    </row>
    <row r="540" spans="13:22">
      <c r="M540" s="60" t="s">
        <v>1175</v>
      </c>
      <c r="N540" s="51" t="s">
        <v>68</v>
      </c>
      <c r="O540" s="51" t="s">
        <v>881</v>
      </c>
      <c r="P540" s="52" t="s">
        <v>16895</v>
      </c>
      <c r="Q540" s="53" t="s">
        <v>112</v>
      </c>
      <c r="R540" s="54">
        <v>3549</v>
      </c>
      <c r="S540" s="52" t="s">
        <v>1176</v>
      </c>
      <c r="T540" s="53"/>
      <c r="U540" s="53"/>
      <c r="V540" s="27" t="s">
        <v>16892</v>
      </c>
    </row>
    <row r="541" spans="13:22">
      <c r="M541" s="60" t="s">
        <v>1177</v>
      </c>
      <c r="N541" s="51" t="s">
        <v>68</v>
      </c>
      <c r="O541" s="51" t="s">
        <v>881</v>
      </c>
      <c r="P541" s="52" t="s">
        <v>16896</v>
      </c>
      <c r="Q541" s="53" t="s">
        <v>112</v>
      </c>
      <c r="R541" s="54">
        <v>3363</v>
      </c>
      <c r="S541" s="52" t="s">
        <v>1178</v>
      </c>
      <c r="T541" s="53"/>
      <c r="U541" s="53"/>
      <c r="V541" s="27" t="s">
        <v>16893</v>
      </c>
    </row>
    <row r="542" spans="13:22">
      <c r="M542" s="60" t="s">
        <v>1179</v>
      </c>
      <c r="N542" s="51" t="s">
        <v>68</v>
      </c>
      <c r="O542" s="51" t="s">
        <v>881</v>
      </c>
      <c r="P542" s="52" t="s">
        <v>16897</v>
      </c>
      <c r="Q542" s="53" t="s">
        <v>112</v>
      </c>
      <c r="R542" s="54">
        <v>363</v>
      </c>
      <c r="S542" s="52" t="s">
        <v>1180</v>
      </c>
      <c r="T542" s="53"/>
      <c r="U542" s="53"/>
      <c r="V542" s="27" t="s">
        <v>16894</v>
      </c>
    </row>
    <row r="543" spans="13:22">
      <c r="M543" s="60" t="s">
        <v>1181</v>
      </c>
      <c r="N543" s="51" t="s">
        <v>68</v>
      </c>
      <c r="O543" s="51" t="s">
        <v>881</v>
      </c>
      <c r="P543" s="52" t="s">
        <v>16898</v>
      </c>
      <c r="Q543" s="53" t="s">
        <v>112</v>
      </c>
      <c r="R543" s="54">
        <v>363</v>
      </c>
      <c r="S543" s="52" t="s">
        <v>1182</v>
      </c>
      <c r="T543" s="53"/>
      <c r="U543" s="53"/>
      <c r="V543" s="27" t="s">
        <v>16895</v>
      </c>
    </row>
    <row r="544" spans="13:22">
      <c r="M544" s="60" t="s">
        <v>1183</v>
      </c>
      <c r="N544" s="51" t="s">
        <v>68</v>
      </c>
      <c r="O544" s="51" t="s">
        <v>881</v>
      </c>
      <c r="P544" s="52" t="s">
        <v>16899</v>
      </c>
      <c r="Q544" s="53" t="s">
        <v>112</v>
      </c>
      <c r="R544" s="54">
        <v>1000</v>
      </c>
      <c r="S544" s="52" t="s">
        <v>1184</v>
      </c>
      <c r="T544" s="53"/>
      <c r="U544" s="53"/>
      <c r="V544" s="27" t="s">
        <v>16896</v>
      </c>
    </row>
    <row r="545" spans="13:22">
      <c r="M545" s="60" t="s">
        <v>1185</v>
      </c>
      <c r="N545" s="51" t="s">
        <v>68</v>
      </c>
      <c r="O545" s="51" t="s">
        <v>881</v>
      </c>
      <c r="P545" s="52" t="s">
        <v>16900</v>
      </c>
      <c r="Q545" s="53" t="s">
        <v>112</v>
      </c>
      <c r="R545" s="54">
        <v>972</v>
      </c>
      <c r="S545" s="52" t="s">
        <v>1186</v>
      </c>
      <c r="T545" s="53"/>
      <c r="U545" s="53"/>
      <c r="V545" s="27" t="s">
        <v>16897</v>
      </c>
    </row>
    <row r="546" spans="13:22">
      <c r="M546" s="60" t="s">
        <v>1187</v>
      </c>
      <c r="N546" s="51" t="s">
        <v>68</v>
      </c>
      <c r="O546" s="51" t="s">
        <v>881</v>
      </c>
      <c r="P546" s="52" t="s">
        <v>16901</v>
      </c>
      <c r="Q546" s="53" t="s">
        <v>112</v>
      </c>
      <c r="R546" s="54">
        <v>397</v>
      </c>
      <c r="S546" s="52" t="s">
        <v>1188</v>
      </c>
      <c r="T546" s="53"/>
      <c r="U546" s="53"/>
      <c r="V546" s="27" t="s">
        <v>16898</v>
      </c>
    </row>
    <row r="547" spans="13:22">
      <c r="M547" s="60" t="s">
        <v>1189</v>
      </c>
      <c r="N547" s="51" t="s">
        <v>68</v>
      </c>
      <c r="O547" s="51" t="s">
        <v>881</v>
      </c>
      <c r="P547" s="52" t="s">
        <v>16902</v>
      </c>
      <c r="Q547" s="53" t="s">
        <v>112</v>
      </c>
      <c r="R547" s="54">
        <v>82</v>
      </c>
      <c r="S547" s="52" t="s">
        <v>1190</v>
      </c>
      <c r="T547" s="53"/>
      <c r="U547" s="53"/>
      <c r="V547" s="27" t="s">
        <v>16899</v>
      </c>
    </row>
    <row r="548" spans="13:22">
      <c r="M548" s="60" t="s">
        <v>1191</v>
      </c>
      <c r="N548" s="51" t="s">
        <v>68</v>
      </c>
      <c r="O548" s="51" t="s">
        <v>881</v>
      </c>
      <c r="P548" s="52" t="s">
        <v>16903</v>
      </c>
      <c r="Q548" s="53" t="s">
        <v>112</v>
      </c>
      <c r="R548" s="54">
        <v>1557</v>
      </c>
      <c r="S548" s="52" t="s">
        <v>1192</v>
      </c>
      <c r="T548" s="53"/>
      <c r="U548" s="53"/>
      <c r="V548" s="27" t="s">
        <v>16900</v>
      </c>
    </row>
    <row r="549" spans="13:22">
      <c r="M549" s="60" t="s">
        <v>1193</v>
      </c>
      <c r="N549" s="51" t="s">
        <v>68</v>
      </c>
      <c r="O549" s="51" t="s">
        <v>881</v>
      </c>
      <c r="P549" s="52" t="s">
        <v>16904</v>
      </c>
      <c r="Q549" s="53" t="s">
        <v>112</v>
      </c>
      <c r="R549" s="54">
        <v>89</v>
      </c>
      <c r="S549" s="52" t="s">
        <v>1194</v>
      </c>
      <c r="T549" s="53"/>
      <c r="U549" s="53"/>
      <c r="V549" s="27" t="s">
        <v>16901</v>
      </c>
    </row>
    <row r="550" spans="13:22">
      <c r="M550" s="60" t="s">
        <v>1195</v>
      </c>
      <c r="N550" s="51" t="s">
        <v>68</v>
      </c>
      <c r="O550" s="51" t="s">
        <v>881</v>
      </c>
      <c r="P550" s="52" t="s">
        <v>16905</v>
      </c>
      <c r="Q550" s="53" t="s">
        <v>112</v>
      </c>
      <c r="R550" s="54">
        <v>2682</v>
      </c>
      <c r="S550" s="52" t="s">
        <v>1196</v>
      </c>
      <c r="T550" s="53"/>
      <c r="U550" s="53"/>
      <c r="V550" s="27" t="s">
        <v>16902</v>
      </c>
    </row>
    <row r="551" spans="13:22">
      <c r="M551" s="60" t="s">
        <v>1197</v>
      </c>
      <c r="N551" s="51" t="s">
        <v>68</v>
      </c>
      <c r="O551" s="51" t="s">
        <v>881</v>
      </c>
      <c r="P551" s="52" t="s">
        <v>16906</v>
      </c>
      <c r="Q551" s="53" t="s">
        <v>112</v>
      </c>
      <c r="R551" s="54">
        <v>568</v>
      </c>
      <c r="S551" s="52" t="s">
        <v>1198</v>
      </c>
      <c r="T551" s="53"/>
      <c r="U551" s="53"/>
      <c r="V551" s="27" t="s">
        <v>16903</v>
      </c>
    </row>
    <row r="552" spans="13:22">
      <c r="M552" s="60" t="s">
        <v>1199</v>
      </c>
      <c r="N552" s="51" t="s">
        <v>68</v>
      </c>
      <c r="O552" s="51" t="s">
        <v>881</v>
      </c>
      <c r="P552" s="52" t="s">
        <v>16907</v>
      </c>
      <c r="Q552" s="53" t="s">
        <v>112</v>
      </c>
      <c r="R552" s="54">
        <v>283</v>
      </c>
      <c r="S552" s="52" t="s">
        <v>1200</v>
      </c>
      <c r="T552" s="53"/>
      <c r="U552" s="53"/>
      <c r="V552" s="27" t="s">
        <v>16904</v>
      </c>
    </row>
    <row r="553" spans="13:22">
      <c r="M553" s="60" t="s">
        <v>1201</v>
      </c>
      <c r="N553" s="51" t="s">
        <v>68</v>
      </c>
      <c r="O553" s="51" t="s">
        <v>881</v>
      </c>
      <c r="P553" s="52" t="s">
        <v>16908</v>
      </c>
      <c r="Q553" s="53" t="s">
        <v>112</v>
      </c>
      <c r="R553" s="54">
        <v>204</v>
      </c>
      <c r="S553" s="52" t="s">
        <v>1202</v>
      </c>
      <c r="T553" s="53"/>
      <c r="U553" s="53"/>
      <c r="V553" s="27" t="s">
        <v>16905</v>
      </c>
    </row>
    <row r="554" spans="13:22">
      <c r="M554" s="60" t="s">
        <v>1203</v>
      </c>
      <c r="N554" s="51" t="s">
        <v>68</v>
      </c>
      <c r="O554" s="51" t="s">
        <v>881</v>
      </c>
      <c r="P554" s="52" t="s">
        <v>16909</v>
      </c>
      <c r="Q554" s="53" t="s">
        <v>112</v>
      </c>
      <c r="R554" s="54">
        <v>268</v>
      </c>
      <c r="S554" s="52" t="s">
        <v>1204</v>
      </c>
      <c r="T554" s="53"/>
      <c r="U554" s="53"/>
      <c r="V554" s="27" t="s">
        <v>16906</v>
      </c>
    </row>
    <row r="555" spans="13:22">
      <c r="M555" s="60" t="s">
        <v>1205</v>
      </c>
      <c r="N555" s="51" t="s">
        <v>68</v>
      </c>
      <c r="O555" s="51" t="s">
        <v>881</v>
      </c>
      <c r="P555" s="52" t="s">
        <v>16910</v>
      </c>
      <c r="Q555" s="53" t="s">
        <v>112</v>
      </c>
      <c r="R555" s="54">
        <v>112</v>
      </c>
      <c r="S555" s="52" t="s">
        <v>1206</v>
      </c>
      <c r="T555" s="53"/>
      <c r="U555" s="53"/>
      <c r="V555" s="27" t="s">
        <v>16907</v>
      </c>
    </row>
    <row r="556" spans="13:22">
      <c r="M556" s="60" t="s">
        <v>1207</v>
      </c>
      <c r="N556" s="51" t="s">
        <v>68</v>
      </c>
      <c r="O556" s="51" t="s">
        <v>881</v>
      </c>
      <c r="P556" s="52" t="s">
        <v>16911</v>
      </c>
      <c r="Q556" s="53" t="s">
        <v>112</v>
      </c>
      <c r="R556" s="54">
        <v>5598</v>
      </c>
      <c r="S556" s="52" t="s">
        <v>1208</v>
      </c>
      <c r="T556" s="53"/>
      <c r="U556" s="53"/>
      <c r="V556" s="27" t="s">
        <v>16908</v>
      </c>
    </row>
    <row r="557" spans="13:22">
      <c r="M557" s="60" t="s">
        <v>1209</v>
      </c>
      <c r="N557" s="51" t="s">
        <v>68</v>
      </c>
      <c r="O557" s="51" t="s">
        <v>881</v>
      </c>
      <c r="P557" s="52" t="s">
        <v>16912</v>
      </c>
      <c r="Q557" s="53" t="s">
        <v>112</v>
      </c>
      <c r="R557" s="54">
        <v>329</v>
      </c>
      <c r="S557" s="52" t="s">
        <v>1210</v>
      </c>
      <c r="T557" s="53"/>
      <c r="U557" s="53"/>
      <c r="V557" s="27" t="s">
        <v>16909</v>
      </c>
    </row>
    <row r="558" spans="13:22">
      <c r="M558" s="60" t="s">
        <v>1211</v>
      </c>
      <c r="N558" s="51" t="s">
        <v>68</v>
      </c>
      <c r="O558" s="51" t="s">
        <v>881</v>
      </c>
      <c r="P558" s="52" t="s">
        <v>16913</v>
      </c>
      <c r="Q558" s="53" t="s">
        <v>112</v>
      </c>
      <c r="R558" s="54">
        <v>2101</v>
      </c>
      <c r="S558" s="52" t="s">
        <v>1212</v>
      </c>
      <c r="T558" s="53"/>
      <c r="U558" s="53"/>
      <c r="V558" s="27" t="s">
        <v>16910</v>
      </c>
    </row>
    <row r="559" spans="13:22">
      <c r="M559" s="60" t="s">
        <v>1213</v>
      </c>
      <c r="N559" s="51" t="s">
        <v>68</v>
      </c>
      <c r="O559" s="51" t="s">
        <v>881</v>
      </c>
      <c r="P559" s="52" t="s">
        <v>16914</v>
      </c>
      <c r="Q559" s="53" t="s">
        <v>112</v>
      </c>
      <c r="R559" s="54">
        <v>2750</v>
      </c>
      <c r="S559" s="52" t="s">
        <v>1214</v>
      </c>
      <c r="T559" s="53"/>
      <c r="U559" s="53"/>
      <c r="V559" s="27" t="s">
        <v>16911</v>
      </c>
    </row>
    <row r="560" spans="13:22">
      <c r="M560" s="60" t="s">
        <v>1215</v>
      </c>
      <c r="N560" s="51" t="s">
        <v>68</v>
      </c>
      <c r="O560" s="51" t="s">
        <v>881</v>
      </c>
      <c r="P560" s="52" t="s">
        <v>16915</v>
      </c>
      <c r="Q560" s="53" t="s">
        <v>112</v>
      </c>
      <c r="R560" s="54">
        <v>76</v>
      </c>
      <c r="S560" s="52" t="s">
        <v>1216</v>
      </c>
      <c r="T560" s="53"/>
      <c r="U560" s="53"/>
      <c r="V560" s="27" t="s">
        <v>16912</v>
      </c>
    </row>
    <row r="561" spans="13:22">
      <c r="M561" s="60" t="s">
        <v>1217</v>
      </c>
      <c r="N561" s="51" t="s">
        <v>68</v>
      </c>
      <c r="O561" s="51" t="s">
        <v>881</v>
      </c>
      <c r="P561" s="52" t="s">
        <v>16916</v>
      </c>
      <c r="Q561" s="53" t="s">
        <v>112</v>
      </c>
      <c r="R561" s="54">
        <v>1395</v>
      </c>
      <c r="S561" s="52" t="s">
        <v>1218</v>
      </c>
      <c r="T561" s="53"/>
      <c r="U561" s="53"/>
      <c r="V561" s="27" t="s">
        <v>16913</v>
      </c>
    </row>
    <row r="562" spans="13:22">
      <c r="M562" s="60" t="s">
        <v>1219</v>
      </c>
      <c r="N562" s="51" t="s">
        <v>68</v>
      </c>
      <c r="O562" s="51" t="s">
        <v>881</v>
      </c>
      <c r="P562" s="52" t="s">
        <v>16917</v>
      </c>
      <c r="Q562" s="53" t="s">
        <v>112</v>
      </c>
      <c r="R562" s="54">
        <v>982</v>
      </c>
      <c r="S562" s="52" t="s">
        <v>1220</v>
      </c>
      <c r="T562" s="53"/>
      <c r="U562" s="53"/>
      <c r="V562" s="27" t="s">
        <v>16914</v>
      </c>
    </row>
    <row r="563" spans="13:22">
      <c r="M563" s="60" t="s">
        <v>1221</v>
      </c>
      <c r="N563" s="51" t="s">
        <v>68</v>
      </c>
      <c r="O563" s="51" t="s">
        <v>881</v>
      </c>
      <c r="P563" s="52" t="s">
        <v>16918</v>
      </c>
      <c r="Q563" s="53" t="s">
        <v>112</v>
      </c>
      <c r="R563" s="54">
        <v>3333</v>
      </c>
      <c r="S563" s="52" t="s">
        <v>1222</v>
      </c>
      <c r="T563" s="53"/>
      <c r="U563" s="53"/>
      <c r="V563" s="27" t="s">
        <v>16915</v>
      </c>
    </row>
    <row r="564" spans="13:22">
      <c r="M564" s="60" t="s">
        <v>1223</v>
      </c>
      <c r="N564" s="51" t="s">
        <v>68</v>
      </c>
      <c r="O564" s="51" t="s">
        <v>881</v>
      </c>
      <c r="P564" s="52" t="s">
        <v>16919</v>
      </c>
      <c r="Q564" s="53" t="s">
        <v>112</v>
      </c>
      <c r="R564" s="54">
        <v>1108</v>
      </c>
      <c r="S564" s="52" t="s">
        <v>1224</v>
      </c>
      <c r="T564" s="53"/>
      <c r="U564" s="53"/>
      <c r="V564" s="27" t="s">
        <v>16916</v>
      </c>
    </row>
    <row r="565" spans="13:22">
      <c r="M565" s="60" t="s">
        <v>1225</v>
      </c>
      <c r="N565" s="51" t="s">
        <v>68</v>
      </c>
      <c r="O565" s="51" t="s">
        <v>881</v>
      </c>
      <c r="P565" s="52" t="s">
        <v>16920</v>
      </c>
      <c r="Q565" s="53" t="s">
        <v>112</v>
      </c>
      <c r="R565" s="54">
        <v>166</v>
      </c>
      <c r="S565" s="52" t="s">
        <v>1226</v>
      </c>
      <c r="T565" s="53"/>
      <c r="U565" s="53"/>
      <c r="V565" s="27" t="s">
        <v>16917</v>
      </c>
    </row>
    <row r="566" spans="13:22">
      <c r="M566" s="60" t="s">
        <v>1227</v>
      </c>
      <c r="N566" s="51" t="s">
        <v>68</v>
      </c>
      <c r="O566" s="51" t="s">
        <v>881</v>
      </c>
      <c r="P566" s="52" t="s">
        <v>16921</v>
      </c>
      <c r="Q566" s="53" t="s">
        <v>112</v>
      </c>
      <c r="R566" s="54">
        <v>235</v>
      </c>
      <c r="S566" s="52" t="s">
        <v>1228</v>
      </c>
      <c r="T566" s="53"/>
      <c r="U566" s="53"/>
      <c r="V566" s="27" t="s">
        <v>16918</v>
      </c>
    </row>
    <row r="567" spans="13:22">
      <c r="M567" s="60" t="s">
        <v>1229</v>
      </c>
      <c r="N567" s="51" t="s">
        <v>68</v>
      </c>
      <c r="O567" s="51" t="s">
        <v>881</v>
      </c>
      <c r="P567" s="52" t="s">
        <v>16922</v>
      </c>
      <c r="Q567" s="53" t="s">
        <v>112</v>
      </c>
      <c r="R567" s="54">
        <v>172</v>
      </c>
      <c r="S567" s="52" t="s">
        <v>1230</v>
      </c>
      <c r="T567" s="53"/>
      <c r="U567" s="53"/>
      <c r="V567" s="27" t="s">
        <v>16919</v>
      </c>
    </row>
    <row r="568" spans="13:22">
      <c r="M568" s="60" t="s">
        <v>1231</v>
      </c>
      <c r="N568" s="51" t="s">
        <v>68</v>
      </c>
      <c r="O568" s="51" t="s">
        <v>881</v>
      </c>
      <c r="P568" s="52" t="s">
        <v>16923</v>
      </c>
      <c r="Q568" s="53" t="s">
        <v>112</v>
      </c>
      <c r="R568" s="54">
        <v>490</v>
      </c>
      <c r="S568" s="52" t="s">
        <v>1232</v>
      </c>
      <c r="T568" s="53"/>
      <c r="U568" s="53"/>
      <c r="V568" s="27" t="s">
        <v>16920</v>
      </c>
    </row>
    <row r="569" spans="13:22">
      <c r="M569" s="60" t="s">
        <v>1233</v>
      </c>
      <c r="N569" s="51" t="s">
        <v>68</v>
      </c>
      <c r="O569" s="51" t="s">
        <v>881</v>
      </c>
      <c r="P569" s="52" t="s">
        <v>16924</v>
      </c>
      <c r="Q569" s="53" t="s">
        <v>112</v>
      </c>
      <c r="R569" s="54">
        <v>2019</v>
      </c>
      <c r="S569" s="52" t="s">
        <v>1234</v>
      </c>
      <c r="T569" s="53"/>
      <c r="U569" s="53"/>
      <c r="V569" s="27" t="s">
        <v>16921</v>
      </c>
    </row>
    <row r="570" spans="13:22">
      <c r="M570" s="60" t="s">
        <v>1235</v>
      </c>
      <c r="N570" s="51" t="s">
        <v>68</v>
      </c>
      <c r="O570" s="51" t="s">
        <v>881</v>
      </c>
      <c r="P570" s="52" t="s">
        <v>16925</v>
      </c>
      <c r="Q570" s="53" t="s">
        <v>112</v>
      </c>
      <c r="R570" s="54">
        <v>681</v>
      </c>
      <c r="S570" s="52" t="s">
        <v>1236</v>
      </c>
      <c r="T570" s="53"/>
      <c r="U570" s="53"/>
      <c r="V570" s="27" t="s">
        <v>16922</v>
      </c>
    </row>
    <row r="571" spans="13:22">
      <c r="M571" s="60" t="s">
        <v>1237</v>
      </c>
      <c r="N571" s="51" t="s">
        <v>68</v>
      </c>
      <c r="O571" s="51" t="s">
        <v>881</v>
      </c>
      <c r="P571" s="52" t="s">
        <v>16926</v>
      </c>
      <c r="Q571" s="53" t="s">
        <v>112</v>
      </c>
      <c r="R571" s="54">
        <v>424</v>
      </c>
      <c r="S571" s="52" t="s">
        <v>1238</v>
      </c>
      <c r="T571" s="53"/>
      <c r="U571" s="53"/>
      <c r="V571" s="27" t="s">
        <v>16923</v>
      </c>
    </row>
    <row r="572" spans="13:22">
      <c r="M572" s="60" t="s">
        <v>1239</v>
      </c>
      <c r="N572" s="51" t="s">
        <v>68</v>
      </c>
      <c r="O572" s="51" t="s">
        <v>881</v>
      </c>
      <c r="P572" s="52" t="s">
        <v>16927</v>
      </c>
      <c r="Q572" s="53" t="s">
        <v>112</v>
      </c>
      <c r="R572" s="54">
        <v>9908</v>
      </c>
      <c r="S572" s="52" t="s">
        <v>1240</v>
      </c>
      <c r="T572" s="53"/>
      <c r="U572" s="53"/>
      <c r="V572" s="27" t="s">
        <v>16924</v>
      </c>
    </row>
    <row r="573" spans="13:22">
      <c r="M573" s="60" t="s">
        <v>1241</v>
      </c>
      <c r="N573" s="51" t="s">
        <v>68</v>
      </c>
      <c r="O573" s="51" t="s">
        <v>881</v>
      </c>
      <c r="P573" s="52" t="s">
        <v>16928</v>
      </c>
      <c r="Q573" s="53" t="s">
        <v>112</v>
      </c>
      <c r="R573" s="54">
        <v>4253</v>
      </c>
      <c r="S573" s="52" t="s">
        <v>1242</v>
      </c>
      <c r="T573" s="53"/>
      <c r="U573" s="53"/>
      <c r="V573" s="27" t="s">
        <v>16925</v>
      </c>
    </row>
    <row r="574" spans="13:22">
      <c r="M574" s="60" t="s">
        <v>1243</v>
      </c>
      <c r="N574" s="51" t="s">
        <v>68</v>
      </c>
      <c r="O574" s="51" t="s">
        <v>881</v>
      </c>
      <c r="P574" s="52" t="s">
        <v>16929</v>
      </c>
      <c r="Q574" s="53" t="s">
        <v>112</v>
      </c>
      <c r="R574" s="54">
        <v>1056</v>
      </c>
      <c r="S574" s="52" t="s">
        <v>1244</v>
      </c>
      <c r="T574" s="53"/>
      <c r="U574" s="53"/>
      <c r="V574" s="27" t="s">
        <v>16926</v>
      </c>
    </row>
    <row r="575" spans="13:22">
      <c r="M575" s="60" t="s">
        <v>1245</v>
      </c>
      <c r="N575" s="51" t="s">
        <v>68</v>
      </c>
      <c r="O575" s="51" t="s">
        <v>881</v>
      </c>
      <c r="P575" s="52" t="s">
        <v>16930</v>
      </c>
      <c r="Q575" s="53" t="s">
        <v>112</v>
      </c>
      <c r="R575" s="54">
        <v>109</v>
      </c>
      <c r="S575" s="52" t="s">
        <v>1246</v>
      </c>
      <c r="T575" s="53"/>
      <c r="U575" s="53"/>
      <c r="V575" s="27" t="s">
        <v>16927</v>
      </c>
    </row>
    <row r="576" spans="13:22">
      <c r="M576" s="60" t="s">
        <v>1247</v>
      </c>
      <c r="N576" s="51" t="s">
        <v>68</v>
      </c>
      <c r="O576" s="51" t="s">
        <v>881</v>
      </c>
      <c r="P576" s="52" t="s">
        <v>16931</v>
      </c>
      <c r="Q576" s="53" t="s">
        <v>112</v>
      </c>
      <c r="R576" s="54">
        <v>98</v>
      </c>
      <c r="S576" s="52" t="s">
        <v>1248</v>
      </c>
      <c r="T576" s="53"/>
      <c r="U576" s="53"/>
      <c r="V576" s="27" t="s">
        <v>16928</v>
      </c>
    </row>
    <row r="577" spans="13:22">
      <c r="M577" s="60" t="s">
        <v>1249</v>
      </c>
      <c r="N577" s="51" t="s">
        <v>68</v>
      </c>
      <c r="O577" s="51" t="s">
        <v>881</v>
      </c>
      <c r="P577" s="52" t="s">
        <v>16932</v>
      </c>
      <c r="Q577" s="53" t="s">
        <v>112</v>
      </c>
      <c r="R577" s="54">
        <v>94</v>
      </c>
      <c r="S577" s="52" t="s">
        <v>1250</v>
      </c>
      <c r="T577" s="53"/>
      <c r="U577" s="53"/>
      <c r="V577" s="27" t="s">
        <v>16929</v>
      </c>
    </row>
    <row r="578" spans="13:22">
      <c r="M578" s="60" t="s">
        <v>1251</v>
      </c>
      <c r="N578" s="51" t="s">
        <v>68</v>
      </c>
      <c r="O578" s="51" t="s">
        <v>881</v>
      </c>
      <c r="P578" s="52" t="s">
        <v>16933</v>
      </c>
      <c r="Q578" s="53" t="s">
        <v>112</v>
      </c>
      <c r="R578" s="54">
        <v>2223</v>
      </c>
      <c r="S578" s="52" t="s">
        <v>1252</v>
      </c>
      <c r="T578" s="53"/>
      <c r="U578" s="53"/>
      <c r="V578" s="27" t="s">
        <v>16930</v>
      </c>
    </row>
    <row r="579" spans="13:22">
      <c r="M579" s="60" t="s">
        <v>1253</v>
      </c>
      <c r="N579" s="51" t="s">
        <v>68</v>
      </c>
      <c r="O579" s="51" t="s">
        <v>881</v>
      </c>
      <c r="P579" s="52" t="s">
        <v>16934</v>
      </c>
      <c r="Q579" s="53" t="s">
        <v>112</v>
      </c>
      <c r="R579" s="54">
        <v>474</v>
      </c>
      <c r="S579" s="52" t="s">
        <v>1254</v>
      </c>
      <c r="T579" s="53"/>
      <c r="U579" s="53"/>
      <c r="V579" s="27" t="s">
        <v>16931</v>
      </c>
    </row>
    <row r="580" spans="13:22">
      <c r="M580" s="60" t="s">
        <v>1255</v>
      </c>
      <c r="N580" s="51" t="s">
        <v>68</v>
      </c>
      <c r="O580" s="51" t="s">
        <v>881</v>
      </c>
      <c r="P580" s="79" t="s">
        <v>1256</v>
      </c>
      <c r="Q580" s="53" t="s">
        <v>112</v>
      </c>
      <c r="R580" s="54">
        <v>130</v>
      </c>
      <c r="S580" s="52" t="s">
        <v>1257</v>
      </c>
      <c r="T580" s="53" t="s">
        <v>242</v>
      </c>
      <c r="U580" s="53"/>
      <c r="V580" s="27" t="s">
        <v>16932</v>
      </c>
    </row>
    <row r="581" spans="13:22">
      <c r="M581" s="60" t="s">
        <v>1258</v>
      </c>
      <c r="N581" s="51" t="s">
        <v>68</v>
      </c>
      <c r="O581" s="51" t="s">
        <v>881</v>
      </c>
      <c r="P581" s="52" t="s">
        <v>16935</v>
      </c>
      <c r="Q581" s="53" t="s">
        <v>112</v>
      </c>
      <c r="R581" s="54">
        <v>1608</v>
      </c>
      <c r="S581" s="52" t="s">
        <v>1259</v>
      </c>
      <c r="T581" s="53"/>
      <c r="U581" s="53"/>
      <c r="V581" s="27" t="s">
        <v>16933</v>
      </c>
    </row>
    <row r="582" spans="13:22">
      <c r="M582" s="60" t="s">
        <v>1260</v>
      </c>
      <c r="N582" s="51" t="s">
        <v>68</v>
      </c>
      <c r="O582" s="51" t="s">
        <v>881</v>
      </c>
      <c r="P582" s="52" t="s">
        <v>16936</v>
      </c>
      <c r="Q582" s="53" t="s">
        <v>112</v>
      </c>
      <c r="R582" s="54">
        <v>1535</v>
      </c>
      <c r="S582" s="52" t="s">
        <v>1261</v>
      </c>
      <c r="T582" s="53"/>
      <c r="U582" s="53"/>
      <c r="V582" s="27" t="s">
        <v>16934</v>
      </c>
    </row>
    <row r="583" spans="13:22">
      <c r="M583" s="60" t="s">
        <v>1262</v>
      </c>
      <c r="N583" s="51" t="s">
        <v>68</v>
      </c>
      <c r="O583" s="51" t="s">
        <v>881</v>
      </c>
      <c r="P583" s="79" t="s">
        <v>1263</v>
      </c>
      <c r="Q583" s="53" t="s">
        <v>112</v>
      </c>
      <c r="R583" s="54">
        <v>2121</v>
      </c>
      <c r="S583" s="52" t="s">
        <v>1264</v>
      </c>
      <c r="T583" s="53" t="s">
        <v>242</v>
      </c>
      <c r="U583" s="53"/>
      <c r="V583" s="27" t="s">
        <v>1256</v>
      </c>
    </row>
    <row r="584" spans="13:22">
      <c r="M584" s="60" t="s">
        <v>1265</v>
      </c>
      <c r="N584" s="51" t="s">
        <v>68</v>
      </c>
      <c r="O584" s="51" t="s">
        <v>881</v>
      </c>
      <c r="P584" s="52" t="s">
        <v>16937</v>
      </c>
      <c r="Q584" s="53" t="s">
        <v>112</v>
      </c>
      <c r="R584" s="54">
        <v>743</v>
      </c>
      <c r="S584" s="52" t="s">
        <v>1266</v>
      </c>
      <c r="T584" s="53"/>
      <c r="U584" s="53"/>
      <c r="V584" s="27" t="s">
        <v>16935</v>
      </c>
    </row>
    <row r="585" spans="13:22">
      <c r="M585" s="60" t="s">
        <v>1267</v>
      </c>
      <c r="N585" s="51" t="s">
        <v>68</v>
      </c>
      <c r="O585" s="51" t="s">
        <v>881</v>
      </c>
      <c r="P585" s="52" t="s">
        <v>16938</v>
      </c>
      <c r="Q585" s="53" t="s">
        <v>112</v>
      </c>
      <c r="R585" s="54">
        <v>2668</v>
      </c>
      <c r="S585" s="52" t="s">
        <v>1268</v>
      </c>
      <c r="T585" s="53"/>
      <c r="U585" s="53"/>
      <c r="V585" s="27" t="s">
        <v>16936</v>
      </c>
    </row>
    <row r="586" spans="13:22">
      <c r="M586" s="60" t="s">
        <v>1269</v>
      </c>
      <c r="N586" s="51" t="s">
        <v>68</v>
      </c>
      <c r="O586" s="51" t="s">
        <v>881</v>
      </c>
      <c r="P586" s="52" t="s">
        <v>16939</v>
      </c>
      <c r="Q586" s="53" t="s">
        <v>112</v>
      </c>
      <c r="R586" s="54">
        <v>156</v>
      </c>
      <c r="S586" s="52" t="s">
        <v>1270</v>
      </c>
      <c r="T586" s="53"/>
      <c r="U586" s="53"/>
      <c r="V586" s="27" t="s">
        <v>1263</v>
      </c>
    </row>
    <row r="587" spans="13:22">
      <c r="M587" s="60" t="s">
        <v>1271</v>
      </c>
      <c r="N587" s="51" t="s">
        <v>68</v>
      </c>
      <c r="O587" s="51" t="s">
        <v>881</v>
      </c>
      <c r="P587" s="52" t="s">
        <v>16940</v>
      </c>
      <c r="Q587" s="53" t="s">
        <v>112</v>
      </c>
      <c r="R587" s="54">
        <v>1607</v>
      </c>
      <c r="S587" s="52" t="s">
        <v>1272</v>
      </c>
      <c r="T587" s="53"/>
      <c r="U587" s="53"/>
      <c r="V587" s="27" t="s">
        <v>16937</v>
      </c>
    </row>
    <row r="588" spans="13:22">
      <c r="M588" s="60" t="s">
        <v>1273</v>
      </c>
      <c r="N588" s="51" t="s">
        <v>68</v>
      </c>
      <c r="O588" s="51" t="s">
        <v>881</v>
      </c>
      <c r="P588" s="52" t="s">
        <v>16941</v>
      </c>
      <c r="Q588" s="53" t="s">
        <v>112</v>
      </c>
      <c r="R588" s="54">
        <v>420</v>
      </c>
      <c r="S588" s="52" t="s">
        <v>1274</v>
      </c>
      <c r="T588" s="53"/>
      <c r="U588" s="53"/>
      <c r="V588" s="27" t="s">
        <v>16938</v>
      </c>
    </row>
    <row r="589" spans="13:22">
      <c r="M589" s="60" t="s">
        <v>1275</v>
      </c>
      <c r="N589" s="51" t="s">
        <v>68</v>
      </c>
      <c r="O589" s="51" t="s">
        <v>881</v>
      </c>
      <c r="P589" s="52" t="s">
        <v>16942</v>
      </c>
      <c r="Q589" s="53" t="s">
        <v>112</v>
      </c>
      <c r="R589" s="54">
        <v>958</v>
      </c>
      <c r="S589" s="52" t="s">
        <v>1276</v>
      </c>
      <c r="T589" s="53"/>
      <c r="U589" s="53"/>
      <c r="V589" s="27" t="s">
        <v>16939</v>
      </c>
    </row>
    <row r="590" spans="13:22">
      <c r="M590" s="60" t="s">
        <v>1277</v>
      </c>
      <c r="N590" s="51" t="s">
        <v>68</v>
      </c>
      <c r="O590" s="51" t="s">
        <v>881</v>
      </c>
      <c r="P590" s="52" t="s">
        <v>16943</v>
      </c>
      <c r="Q590" s="53" t="s">
        <v>112</v>
      </c>
      <c r="R590" s="54">
        <v>831</v>
      </c>
      <c r="S590" s="52" t="s">
        <v>1278</v>
      </c>
      <c r="T590" s="53"/>
      <c r="U590" s="53"/>
      <c r="V590" s="27" t="s">
        <v>16940</v>
      </c>
    </row>
    <row r="591" spans="13:22">
      <c r="M591" s="60" t="s">
        <v>1279</v>
      </c>
      <c r="N591" s="51" t="s">
        <v>68</v>
      </c>
      <c r="O591" s="51" t="s">
        <v>881</v>
      </c>
      <c r="P591" s="52" t="s">
        <v>16944</v>
      </c>
      <c r="Q591" s="53" t="s">
        <v>112</v>
      </c>
      <c r="R591" s="54">
        <v>354</v>
      </c>
      <c r="S591" s="52" t="s">
        <v>1280</v>
      </c>
      <c r="T591" s="53"/>
      <c r="U591" s="53"/>
      <c r="V591" s="27" t="s">
        <v>16941</v>
      </c>
    </row>
    <row r="592" spans="13:22">
      <c r="M592" s="60" t="s">
        <v>1281</v>
      </c>
      <c r="N592" s="51" t="s">
        <v>68</v>
      </c>
      <c r="O592" s="51" t="s">
        <v>881</v>
      </c>
      <c r="P592" s="52" t="s">
        <v>16945</v>
      </c>
      <c r="Q592" s="53" t="s">
        <v>112</v>
      </c>
      <c r="R592" s="54">
        <v>475</v>
      </c>
      <c r="S592" s="52" t="s">
        <v>1282</v>
      </c>
      <c r="T592" s="53"/>
      <c r="U592" s="53"/>
      <c r="V592" s="27" t="s">
        <v>16942</v>
      </c>
    </row>
    <row r="593" spans="13:22">
      <c r="M593" s="60" t="s">
        <v>1283</v>
      </c>
      <c r="N593" s="51" t="s">
        <v>68</v>
      </c>
      <c r="O593" s="51" t="s">
        <v>881</v>
      </c>
      <c r="P593" s="52" t="s">
        <v>16946</v>
      </c>
      <c r="Q593" s="53" t="s">
        <v>112</v>
      </c>
      <c r="R593" s="54">
        <v>162</v>
      </c>
      <c r="S593" s="52" t="s">
        <v>1284</v>
      </c>
      <c r="T593" s="53"/>
      <c r="U593" s="53"/>
      <c r="V593" s="27" t="s">
        <v>16943</v>
      </c>
    </row>
    <row r="594" spans="13:22">
      <c r="M594" s="60" t="s">
        <v>1285</v>
      </c>
      <c r="N594" s="51" t="s">
        <v>68</v>
      </c>
      <c r="O594" s="51" t="s">
        <v>881</v>
      </c>
      <c r="P594" s="52" t="s">
        <v>16947</v>
      </c>
      <c r="Q594" s="53" t="s">
        <v>112</v>
      </c>
      <c r="R594" s="54">
        <v>1245</v>
      </c>
      <c r="S594" s="52" t="s">
        <v>1286</v>
      </c>
      <c r="T594" s="53"/>
      <c r="U594" s="53"/>
      <c r="V594" s="27" t="s">
        <v>16944</v>
      </c>
    </row>
    <row r="595" spans="13:22">
      <c r="M595" s="60" t="s">
        <v>1287</v>
      </c>
      <c r="N595" s="51" t="s">
        <v>68</v>
      </c>
      <c r="O595" s="51" t="s">
        <v>881</v>
      </c>
      <c r="P595" s="52" t="s">
        <v>16948</v>
      </c>
      <c r="Q595" s="53" t="s">
        <v>112</v>
      </c>
      <c r="R595" s="54">
        <v>718</v>
      </c>
      <c r="S595" s="52" t="s">
        <v>1288</v>
      </c>
      <c r="T595" s="53"/>
      <c r="U595" s="53"/>
      <c r="V595" s="27" t="s">
        <v>16945</v>
      </c>
    </row>
    <row r="596" spans="13:22">
      <c r="M596" s="60" t="s">
        <v>1289</v>
      </c>
      <c r="N596" s="51" t="s">
        <v>68</v>
      </c>
      <c r="O596" s="51" t="s">
        <v>881</v>
      </c>
      <c r="P596" s="52" t="s">
        <v>16949</v>
      </c>
      <c r="Q596" s="53" t="s">
        <v>112</v>
      </c>
      <c r="R596" s="54">
        <v>17526</v>
      </c>
      <c r="S596" s="52" t="s">
        <v>1290</v>
      </c>
      <c r="T596" s="53"/>
      <c r="U596" s="53"/>
      <c r="V596" s="27" t="s">
        <v>16946</v>
      </c>
    </row>
    <row r="597" spans="13:22">
      <c r="M597" s="60" t="s">
        <v>1291</v>
      </c>
      <c r="N597" s="51" t="s">
        <v>68</v>
      </c>
      <c r="O597" s="51" t="s">
        <v>881</v>
      </c>
      <c r="P597" s="52" t="s">
        <v>16950</v>
      </c>
      <c r="Q597" s="53" t="s">
        <v>112</v>
      </c>
      <c r="R597" s="54">
        <v>85</v>
      </c>
      <c r="S597" s="52" t="s">
        <v>1292</v>
      </c>
      <c r="T597" s="53"/>
      <c r="U597" s="53"/>
      <c r="V597" s="27" t="s">
        <v>16947</v>
      </c>
    </row>
    <row r="598" spans="13:22">
      <c r="M598" s="60" t="s">
        <v>1293</v>
      </c>
      <c r="N598" s="51" t="s">
        <v>68</v>
      </c>
      <c r="O598" s="51" t="s">
        <v>881</v>
      </c>
      <c r="P598" s="52" t="s">
        <v>16951</v>
      </c>
      <c r="Q598" s="53" t="s">
        <v>112</v>
      </c>
      <c r="R598" s="54">
        <v>998</v>
      </c>
      <c r="S598" s="52" t="s">
        <v>1294</v>
      </c>
      <c r="T598" s="53"/>
      <c r="U598" s="53"/>
      <c r="V598" s="27" t="s">
        <v>16948</v>
      </c>
    </row>
    <row r="599" spans="13:22">
      <c r="M599" s="60" t="s">
        <v>1295</v>
      </c>
      <c r="N599" s="51" t="s">
        <v>68</v>
      </c>
      <c r="O599" s="51" t="s">
        <v>881</v>
      </c>
      <c r="P599" s="52" t="s">
        <v>16952</v>
      </c>
      <c r="Q599" s="53" t="s">
        <v>112</v>
      </c>
      <c r="R599" s="54">
        <v>163</v>
      </c>
      <c r="S599" s="52" t="s">
        <v>1296</v>
      </c>
      <c r="T599" s="53"/>
      <c r="U599" s="53"/>
      <c r="V599" s="27" t="s">
        <v>16949</v>
      </c>
    </row>
    <row r="600" spans="13:22">
      <c r="M600" s="60" t="s">
        <v>1297</v>
      </c>
      <c r="N600" s="51" t="s">
        <v>68</v>
      </c>
      <c r="O600" s="51" t="s">
        <v>881</v>
      </c>
      <c r="P600" s="52" t="s">
        <v>16953</v>
      </c>
      <c r="Q600" s="53" t="s">
        <v>112</v>
      </c>
      <c r="R600" s="54">
        <v>407</v>
      </c>
      <c r="S600" s="52" t="s">
        <v>1298</v>
      </c>
      <c r="T600" s="53"/>
      <c r="U600" s="53"/>
      <c r="V600" s="27" t="s">
        <v>16950</v>
      </c>
    </row>
    <row r="601" spans="13:22">
      <c r="M601" s="60" t="s">
        <v>1299</v>
      </c>
      <c r="N601" s="51" t="s">
        <v>68</v>
      </c>
      <c r="O601" s="51" t="s">
        <v>881</v>
      </c>
      <c r="P601" s="79" t="s">
        <v>1300</v>
      </c>
      <c r="Q601" s="53" t="s">
        <v>112</v>
      </c>
      <c r="R601" s="54">
        <v>1887</v>
      </c>
      <c r="S601" s="52" t="s">
        <v>1301</v>
      </c>
      <c r="T601" s="53" t="s">
        <v>242</v>
      </c>
      <c r="U601" s="53"/>
      <c r="V601" s="27" t="s">
        <v>16951</v>
      </c>
    </row>
    <row r="602" spans="13:22">
      <c r="M602" s="60" t="s">
        <v>1302</v>
      </c>
      <c r="N602" s="51" t="s">
        <v>68</v>
      </c>
      <c r="O602" s="51" t="s">
        <v>881</v>
      </c>
      <c r="P602" s="79" t="s">
        <v>1303</v>
      </c>
      <c r="Q602" s="53" t="s">
        <v>112</v>
      </c>
      <c r="R602" s="54">
        <v>3014</v>
      </c>
      <c r="S602" s="52" t="s">
        <v>1304</v>
      </c>
      <c r="T602" s="53" t="s">
        <v>242</v>
      </c>
      <c r="U602" s="53"/>
      <c r="V602" s="27" t="s">
        <v>16952</v>
      </c>
    </row>
    <row r="603" spans="13:22">
      <c r="M603" s="60" t="s">
        <v>1305</v>
      </c>
      <c r="N603" s="51" t="s">
        <v>68</v>
      </c>
      <c r="O603" s="51" t="s">
        <v>881</v>
      </c>
      <c r="P603" s="52" t="s">
        <v>16954</v>
      </c>
      <c r="Q603" s="53" t="s">
        <v>112</v>
      </c>
      <c r="R603" s="54">
        <v>2340</v>
      </c>
      <c r="S603" s="52" t="s">
        <v>1306</v>
      </c>
      <c r="T603" s="53"/>
      <c r="U603" s="53"/>
      <c r="V603" s="27" t="s">
        <v>16953</v>
      </c>
    </row>
    <row r="604" spans="13:22">
      <c r="M604" s="60" t="s">
        <v>1307</v>
      </c>
      <c r="N604" s="51" t="s">
        <v>68</v>
      </c>
      <c r="O604" s="51" t="s">
        <v>881</v>
      </c>
      <c r="P604" s="52" t="s">
        <v>16955</v>
      </c>
      <c r="Q604" s="53" t="s">
        <v>112</v>
      </c>
      <c r="R604" s="54">
        <v>2861</v>
      </c>
      <c r="S604" s="52" t="s">
        <v>1308</v>
      </c>
      <c r="T604" s="53"/>
      <c r="U604" s="53"/>
      <c r="V604" s="27" t="s">
        <v>1300</v>
      </c>
    </row>
    <row r="605" spans="13:22">
      <c r="M605" s="60" t="s">
        <v>1309</v>
      </c>
      <c r="N605" s="51" t="s">
        <v>68</v>
      </c>
      <c r="O605" s="51" t="s">
        <v>881</v>
      </c>
      <c r="P605" s="52" t="s">
        <v>16956</v>
      </c>
      <c r="Q605" s="53" t="s">
        <v>112</v>
      </c>
      <c r="R605" s="54">
        <v>2359</v>
      </c>
      <c r="S605" s="52" t="s">
        <v>1310</v>
      </c>
      <c r="T605" s="53"/>
      <c r="U605" s="53"/>
      <c r="V605" s="27" t="s">
        <v>1303</v>
      </c>
    </row>
    <row r="606" spans="13:22">
      <c r="M606" s="60" t="s">
        <v>1311</v>
      </c>
      <c r="N606" s="51" t="s">
        <v>68</v>
      </c>
      <c r="O606" s="51" t="s">
        <v>881</v>
      </c>
      <c r="P606" s="52" t="s">
        <v>16957</v>
      </c>
      <c r="Q606" s="53" t="s">
        <v>112</v>
      </c>
      <c r="R606" s="54">
        <v>3959</v>
      </c>
      <c r="S606" s="52" t="s">
        <v>1312</v>
      </c>
      <c r="T606" s="53"/>
      <c r="U606" s="53"/>
      <c r="V606" s="27" t="s">
        <v>16954</v>
      </c>
    </row>
    <row r="607" spans="13:22">
      <c r="M607" s="60" t="s">
        <v>1313</v>
      </c>
      <c r="N607" s="51" t="s">
        <v>68</v>
      </c>
      <c r="O607" s="51" t="s">
        <v>881</v>
      </c>
      <c r="P607" s="52" t="s">
        <v>16958</v>
      </c>
      <c r="Q607" s="53" t="s">
        <v>112</v>
      </c>
      <c r="R607" s="54">
        <v>1374</v>
      </c>
      <c r="S607" s="52" t="s">
        <v>1314</v>
      </c>
      <c r="T607" s="53"/>
      <c r="U607" s="53"/>
      <c r="V607" s="27" t="s">
        <v>16955</v>
      </c>
    </row>
    <row r="608" spans="13:22">
      <c r="M608" s="60" t="s">
        <v>1315</v>
      </c>
      <c r="N608" s="51" t="s">
        <v>68</v>
      </c>
      <c r="O608" s="51" t="s">
        <v>881</v>
      </c>
      <c r="P608" s="52" t="s">
        <v>16959</v>
      </c>
      <c r="Q608" s="53" t="s">
        <v>112</v>
      </c>
      <c r="R608" s="54">
        <v>21665</v>
      </c>
      <c r="S608" s="52" t="s">
        <v>1316</v>
      </c>
      <c r="T608" s="53"/>
      <c r="U608" s="53"/>
      <c r="V608" s="27" t="s">
        <v>16956</v>
      </c>
    </row>
    <row r="609" spans="13:22">
      <c r="M609" s="60" t="s">
        <v>1317</v>
      </c>
      <c r="N609" s="51" t="s">
        <v>68</v>
      </c>
      <c r="O609" s="51" t="s">
        <v>881</v>
      </c>
      <c r="P609" s="52" t="s">
        <v>16960</v>
      </c>
      <c r="Q609" s="53" t="s">
        <v>112</v>
      </c>
      <c r="R609" s="54">
        <v>182</v>
      </c>
      <c r="S609" s="52" t="s">
        <v>1318</v>
      </c>
      <c r="T609" s="53"/>
      <c r="U609" s="53"/>
      <c r="V609" s="27" t="s">
        <v>16957</v>
      </c>
    </row>
    <row r="610" spans="13:22">
      <c r="M610" s="60" t="s">
        <v>1319</v>
      </c>
      <c r="N610" s="51" t="s">
        <v>68</v>
      </c>
      <c r="O610" s="51" t="s">
        <v>881</v>
      </c>
      <c r="P610" s="52" t="s">
        <v>16961</v>
      </c>
      <c r="Q610" s="53" t="s">
        <v>112</v>
      </c>
      <c r="R610" s="54">
        <v>2133</v>
      </c>
      <c r="S610" s="52" t="s">
        <v>1320</v>
      </c>
      <c r="T610" s="53"/>
      <c r="U610" s="53"/>
      <c r="V610" s="27" t="s">
        <v>16958</v>
      </c>
    </row>
    <row r="611" spans="13:22">
      <c r="M611" s="60" t="s">
        <v>1321</v>
      </c>
      <c r="N611" s="51" t="s">
        <v>68</v>
      </c>
      <c r="O611" s="51" t="s">
        <v>881</v>
      </c>
      <c r="P611" s="52" t="s">
        <v>16962</v>
      </c>
      <c r="Q611" s="53" t="s">
        <v>112</v>
      </c>
      <c r="R611" s="54">
        <v>561</v>
      </c>
      <c r="S611" s="52" t="s">
        <v>1322</v>
      </c>
      <c r="T611" s="53"/>
      <c r="U611" s="53"/>
      <c r="V611" s="27" t="s">
        <v>16959</v>
      </c>
    </row>
    <row r="612" spans="13:22">
      <c r="M612" s="60" t="s">
        <v>1323</v>
      </c>
      <c r="N612" s="51" t="s">
        <v>68</v>
      </c>
      <c r="O612" s="51" t="s">
        <v>881</v>
      </c>
      <c r="P612" s="52" t="s">
        <v>16963</v>
      </c>
      <c r="Q612" s="53" t="s">
        <v>112</v>
      </c>
      <c r="R612" s="54">
        <v>300</v>
      </c>
      <c r="S612" s="52" t="s">
        <v>1324</v>
      </c>
      <c r="T612" s="53"/>
      <c r="U612" s="53"/>
      <c r="V612" s="27" t="s">
        <v>16960</v>
      </c>
    </row>
    <row r="613" spans="13:22">
      <c r="M613" s="60" t="s">
        <v>1325</v>
      </c>
      <c r="N613" s="51" t="s">
        <v>68</v>
      </c>
      <c r="O613" s="51" t="s">
        <v>881</v>
      </c>
      <c r="P613" s="52" t="s">
        <v>16964</v>
      </c>
      <c r="Q613" s="53" t="s">
        <v>112</v>
      </c>
      <c r="R613" s="54">
        <v>493</v>
      </c>
      <c r="S613" s="52" t="s">
        <v>1326</v>
      </c>
      <c r="T613" s="53"/>
      <c r="U613" s="53"/>
      <c r="V613" s="27" t="s">
        <v>16961</v>
      </c>
    </row>
    <row r="614" spans="13:22">
      <c r="M614" s="60" t="s">
        <v>1327</v>
      </c>
      <c r="N614" s="51" t="s">
        <v>68</v>
      </c>
      <c r="O614" s="51" t="s">
        <v>881</v>
      </c>
      <c r="P614" s="52" t="s">
        <v>16965</v>
      </c>
      <c r="Q614" s="53" t="s">
        <v>112</v>
      </c>
      <c r="R614" s="54">
        <v>323</v>
      </c>
      <c r="S614" s="52" t="s">
        <v>1328</v>
      </c>
      <c r="T614" s="53"/>
      <c r="U614" s="53"/>
      <c r="V614" s="27" t="s">
        <v>16962</v>
      </c>
    </row>
    <row r="615" spans="13:22">
      <c r="M615" s="60" t="s">
        <v>1329</v>
      </c>
      <c r="N615" s="51" t="s">
        <v>68</v>
      </c>
      <c r="O615" s="51" t="s">
        <v>881</v>
      </c>
      <c r="P615" s="52" t="s">
        <v>16966</v>
      </c>
      <c r="Q615" s="53" t="s">
        <v>112</v>
      </c>
      <c r="R615" s="54">
        <v>6345</v>
      </c>
      <c r="S615" s="52" t="s">
        <v>1330</v>
      </c>
      <c r="T615" s="53"/>
      <c r="U615" s="53"/>
      <c r="V615" s="27" t="s">
        <v>16963</v>
      </c>
    </row>
    <row r="616" spans="13:22">
      <c r="M616" s="60" t="s">
        <v>1331</v>
      </c>
      <c r="N616" s="51" t="s">
        <v>68</v>
      </c>
      <c r="O616" s="51" t="s">
        <v>881</v>
      </c>
      <c r="P616" s="52" t="s">
        <v>16967</v>
      </c>
      <c r="Q616" s="53" t="s">
        <v>112</v>
      </c>
      <c r="R616" s="54">
        <v>2723</v>
      </c>
      <c r="S616" s="52" t="s">
        <v>1332</v>
      </c>
      <c r="T616" s="53"/>
      <c r="U616" s="53"/>
      <c r="V616" s="27" t="s">
        <v>16964</v>
      </c>
    </row>
    <row r="617" spans="13:22">
      <c r="M617" s="60" t="s">
        <v>1333</v>
      </c>
      <c r="N617" s="51" t="s">
        <v>68</v>
      </c>
      <c r="O617" s="51" t="s">
        <v>881</v>
      </c>
      <c r="P617" s="52" t="s">
        <v>16968</v>
      </c>
      <c r="Q617" s="53" t="s">
        <v>112</v>
      </c>
      <c r="R617" s="54">
        <v>101</v>
      </c>
      <c r="S617" s="52" t="s">
        <v>1334</v>
      </c>
      <c r="T617" s="53"/>
      <c r="U617" s="53"/>
      <c r="V617" s="27" t="s">
        <v>16965</v>
      </c>
    </row>
    <row r="618" spans="13:22">
      <c r="M618" s="60" t="s">
        <v>1335</v>
      </c>
      <c r="N618" s="51" t="s">
        <v>68</v>
      </c>
      <c r="O618" s="51" t="s">
        <v>881</v>
      </c>
      <c r="P618" s="52" t="s">
        <v>16969</v>
      </c>
      <c r="Q618" s="53" t="s">
        <v>112</v>
      </c>
      <c r="R618" s="54">
        <v>2153</v>
      </c>
      <c r="S618" s="52" t="s">
        <v>1336</v>
      </c>
      <c r="T618" s="53"/>
      <c r="U618" s="53"/>
      <c r="V618" s="27" t="s">
        <v>16966</v>
      </c>
    </row>
    <row r="619" spans="13:22">
      <c r="M619" s="60" t="s">
        <v>1337</v>
      </c>
      <c r="N619" s="51" t="s">
        <v>68</v>
      </c>
      <c r="O619" s="51" t="s">
        <v>881</v>
      </c>
      <c r="P619" s="52" t="s">
        <v>16970</v>
      </c>
      <c r="Q619" s="53" t="s">
        <v>112</v>
      </c>
      <c r="R619" s="54">
        <v>165</v>
      </c>
      <c r="S619" s="52" t="s">
        <v>1338</v>
      </c>
      <c r="T619" s="53"/>
      <c r="U619" s="53"/>
      <c r="V619" s="27" t="s">
        <v>16967</v>
      </c>
    </row>
    <row r="620" spans="13:22">
      <c r="M620" s="60" t="s">
        <v>1339</v>
      </c>
      <c r="N620" s="51" t="s">
        <v>68</v>
      </c>
      <c r="O620" s="51" t="s">
        <v>881</v>
      </c>
      <c r="P620" s="79" t="s">
        <v>1340</v>
      </c>
      <c r="Q620" s="53" t="s">
        <v>112</v>
      </c>
      <c r="R620" s="54">
        <v>490</v>
      </c>
      <c r="S620" s="52" t="s">
        <v>1341</v>
      </c>
      <c r="T620" s="53" t="s">
        <v>242</v>
      </c>
      <c r="U620" s="53"/>
      <c r="V620" s="27" t="s">
        <v>16968</v>
      </c>
    </row>
    <row r="621" spans="13:22">
      <c r="M621" s="60" t="s">
        <v>1342</v>
      </c>
      <c r="N621" s="51" t="s">
        <v>68</v>
      </c>
      <c r="O621" s="51" t="s">
        <v>881</v>
      </c>
      <c r="P621" s="52" t="s">
        <v>16971</v>
      </c>
      <c r="Q621" s="53" t="s">
        <v>112</v>
      </c>
      <c r="R621" s="54">
        <v>731</v>
      </c>
      <c r="S621" s="52" t="s">
        <v>1343</v>
      </c>
      <c r="T621" s="53"/>
      <c r="U621" s="53"/>
      <c r="V621" s="27" t="s">
        <v>16969</v>
      </c>
    </row>
    <row r="622" spans="13:22">
      <c r="M622" s="60" t="s">
        <v>1344</v>
      </c>
      <c r="N622" s="51" t="s">
        <v>68</v>
      </c>
      <c r="O622" s="51" t="s">
        <v>881</v>
      </c>
      <c r="P622" s="52" t="s">
        <v>16972</v>
      </c>
      <c r="Q622" s="53" t="s">
        <v>112</v>
      </c>
      <c r="R622" s="54">
        <v>46</v>
      </c>
      <c r="S622" s="52" t="s">
        <v>1345</v>
      </c>
      <c r="T622" s="53"/>
      <c r="U622" s="53"/>
      <c r="V622" s="27" t="s">
        <v>16970</v>
      </c>
    </row>
    <row r="623" spans="13:22">
      <c r="M623" s="60" t="s">
        <v>1346</v>
      </c>
      <c r="N623" s="51" t="s">
        <v>68</v>
      </c>
      <c r="O623" s="51" t="s">
        <v>881</v>
      </c>
      <c r="P623" s="52" t="s">
        <v>16973</v>
      </c>
      <c r="Q623" s="53" t="s">
        <v>112</v>
      </c>
      <c r="R623" s="54">
        <v>773</v>
      </c>
      <c r="S623" s="52" t="s">
        <v>1347</v>
      </c>
      <c r="T623" s="53"/>
      <c r="U623" s="53"/>
      <c r="V623" s="27" t="s">
        <v>1340</v>
      </c>
    </row>
    <row r="624" spans="13:22">
      <c r="M624" s="60" t="s">
        <v>1348</v>
      </c>
      <c r="N624" s="51" t="s">
        <v>68</v>
      </c>
      <c r="O624" s="51" t="s">
        <v>881</v>
      </c>
      <c r="P624" s="52" t="s">
        <v>16974</v>
      </c>
      <c r="Q624" s="53" t="s">
        <v>112</v>
      </c>
      <c r="R624" s="54">
        <v>312</v>
      </c>
      <c r="S624" s="52" t="s">
        <v>1349</v>
      </c>
      <c r="T624" s="53"/>
      <c r="U624" s="53"/>
      <c r="V624" s="27" t="s">
        <v>16971</v>
      </c>
    </row>
    <row r="625" spans="13:22">
      <c r="M625" s="60" t="s">
        <v>1350</v>
      </c>
      <c r="N625" s="51" t="s">
        <v>68</v>
      </c>
      <c r="O625" s="51" t="s">
        <v>881</v>
      </c>
      <c r="P625" s="79" t="s">
        <v>1351</v>
      </c>
      <c r="Q625" s="53" t="s">
        <v>112</v>
      </c>
      <c r="R625" s="54">
        <v>2235</v>
      </c>
      <c r="S625" s="52" t="s">
        <v>1352</v>
      </c>
      <c r="T625" s="53" t="s">
        <v>242</v>
      </c>
      <c r="U625" s="53"/>
      <c r="V625" s="27" t="s">
        <v>16972</v>
      </c>
    </row>
    <row r="626" spans="13:22">
      <c r="M626" s="60" t="s">
        <v>1353</v>
      </c>
      <c r="N626" s="51" t="s">
        <v>68</v>
      </c>
      <c r="O626" s="51" t="s">
        <v>881</v>
      </c>
      <c r="P626" s="52" t="s">
        <v>16975</v>
      </c>
      <c r="Q626" s="53" t="s">
        <v>112</v>
      </c>
      <c r="R626" s="54">
        <v>908</v>
      </c>
      <c r="S626" s="52" t="s">
        <v>1354</v>
      </c>
      <c r="T626" s="53"/>
      <c r="U626" s="53"/>
      <c r="V626" s="27" t="s">
        <v>16973</v>
      </c>
    </row>
    <row r="627" spans="13:22">
      <c r="M627" s="60" t="s">
        <v>1355</v>
      </c>
      <c r="N627" s="51" t="s">
        <v>68</v>
      </c>
      <c r="O627" s="51" t="s">
        <v>881</v>
      </c>
      <c r="P627" s="52" t="s">
        <v>16976</v>
      </c>
      <c r="Q627" s="53" t="s">
        <v>112</v>
      </c>
      <c r="R627" s="54">
        <v>774</v>
      </c>
      <c r="S627" s="52" t="s">
        <v>1356</v>
      </c>
      <c r="T627" s="53"/>
      <c r="U627" s="53"/>
      <c r="V627" s="27" t="s">
        <v>16974</v>
      </c>
    </row>
    <row r="628" spans="13:22">
      <c r="M628" s="60" t="s">
        <v>1357</v>
      </c>
      <c r="N628" s="51" t="s">
        <v>68</v>
      </c>
      <c r="O628" s="51" t="s">
        <v>881</v>
      </c>
      <c r="P628" s="52" t="s">
        <v>16977</v>
      </c>
      <c r="Q628" s="53" t="s">
        <v>112</v>
      </c>
      <c r="R628" s="54">
        <v>104</v>
      </c>
      <c r="S628" s="52" t="s">
        <v>1358</v>
      </c>
      <c r="T628" s="53"/>
      <c r="U628" s="53"/>
      <c r="V628" s="27" t="s">
        <v>1351</v>
      </c>
    </row>
    <row r="629" spans="13:22">
      <c r="M629" s="60" t="s">
        <v>1359</v>
      </c>
      <c r="N629" s="51" t="s">
        <v>68</v>
      </c>
      <c r="O629" s="51" t="s">
        <v>881</v>
      </c>
      <c r="P629" s="52" t="s">
        <v>16978</v>
      </c>
      <c r="Q629" s="53" t="s">
        <v>112</v>
      </c>
      <c r="R629" s="54">
        <v>1384</v>
      </c>
      <c r="S629" s="52" t="s">
        <v>1360</v>
      </c>
      <c r="T629" s="53"/>
      <c r="U629" s="53"/>
      <c r="V629" s="27" t="s">
        <v>16975</v>
      </c>
    </row>
    <row r="630" spans="13:22">
      <c r="M630" s="60" t="s">
        <v>1361</v>
      </c>
      <c r="N630" s="51" t="s">
        <v>68</v>
      </c>
      <c r="O630" s="51" t="s">
        <v>881</v>
      </c>
      <c r="P630" s="52" t="s">
        <v>16979</v>
      </c>
      <c r="Q630" s="53" t="s">
        <v>112</v>
      </c>
      <c r="R630" s="54">
        <v>528</v>
      </c>
      <c r="S630" s="52" t="s">
        <v>1362</v>
      </c>
      <c r="T630" s="53"/>
      <c r="U630" s="53"/>
      <c r="V630" s="27" t="s">
        <v>16976</v>
      </c>
    </row>
    <row r="631" spans="13:22">
      <c r="M631" s="60" t="s">
        <v>1363</v>
      </c>
      <c r="N631" s="51" t="s">
        <v>68</v>
      </c>
      <c r="O631" s="51" t="s">
        <v>881</v>
      </c>
      <c r="P631" s="52" t="s">
        <v>16980</v>
      </c>
      <c r="Q631" s="53" t="s">
        <v>112</v>
      </c>
      <c r="R631" s="54">
        <v>1155</v>
      </c>
      <c r="S631" s="52" t="s">
        <v>1364</v>
      </c>
      <c r="T631" s="53"/>
      <c r="U631" s="53"/>
      <c r="V631" s="27" t="s">
        <v>16977</v>
      </c>
    </row>
    <row r="632" spans="13:22">
      <c r="M632" s="60" t="s">
        <v>1365</v>
      </c>
      <c r="N632" s="51" t="s">
        <v>68</v>
      </c>
      <c r="O632" s="51" t="s">
        <v>881</v>
      </c>
      <c r="P632" s="52" t="s">
        <v>16981</v>
      </c>
      <c r="Q632" s="53" t="s">
        <v>112</v>
      </c>
      <c r="R632" s="54">
        <v>6421</v>
      </c>
      <c r="S632" s="52" t="s">
        <v>1366</v>
      </c>
      <c r="T632" s="53"/>
      <c r="U632" s="53"/>
      <c r="V632" s="27" t="s">
        <v>16978</v>
      </c>
    </row>
    <row r="633" spans="13:22">
      <c r="M633" s="60" t="s">
        <v>1367</v>
      </c>
      <c r="N633" s="51" t="s">
        <v>68</v>
      </c>
      <c r="O633" s="51" t="s">
        <v>881</v>
      </c>
      <c r="P633" s="52" t="s">
        <v>16982</v>
      </c>
      <c r="Q633" s="53" t="s">
        <v>112</v>
      </c>
      <c r="R633" s="54">
        <v>2313</v>
      </c>
      <c r="S633" s="52" t="s">
        <v>1368</v>
      </c>
      <c r="T633" s="53"/>
      <c r="U633" s="53"/>
      <c r="V633" s="27" t="s">
        <v>16979</v>
      </c>
    </row>
    <row r="634" spans="13:22">
      <c r="M634" s="60" t="s">
        <v>1369</v>
      </c>
      <c r="N634" s="51" t="s">
        <v>68</v>
      </c>
      <c r="O634" s="51" t="s">
        <v>881</v>
      </c>
      <c r="P634" s="52" t="s">
        <v>16983</v>
      </c>
      <c r="Q634" s="53" t="s">
        <v>112</v>
      </c>
      <c r="R634" s="54">
        <v>3162</v>
      </c>
      <c r="S634" s="52" t="s">
        <v>1370</v>
      </c>
      <c r="T634" s="53"/>
      <c r="U634" s="53"/>
      <c r="V634" s="27" t="s">
        <v>16980</v>
      </c>
    </row>
    <row r="635" spans="13:22">
      <c r="M635" s="60" t="s">
        <v>1371</v>
      </c>
      <c r="N635" s="51" t="s">
        <v>68</v>
      </c>
      <c r="O635" s="51" t="s">
        <v>881</v>
      </c>
      <c r="P635" s="52" t="s">
        <v>16984</v>
      </c>
      <c r="Q635" s="53" t="s">
        <v>112</v>
      </c>
      <c r="R635" s="54">
        <v>2605</v>
      </c>
      <c r="S635" s="52" t="s">
        <v>1372</v>
      </c>
      <c r="T635" s="53"/>
      <c r="U635" s="53"/>
      <c r="V635" s="27" t="s">
        <v>16981</v>
      </c>
    </row>
    <row r="636" spans="13:22">
      <c r="M636" s="60" t="s">
        <v>1373</v>
      </c>
      <c r="N636" s="51" t="s">
        <v>68</v>
      </c>
      <c r="O636" s="51" t="s">
        <v>881</v>
      </c>
      <c r="P636" s="52" t="s">
        <v>16985</v>
      </c>
      <c r="Q636" s="53" t="s">
        <v>112</v>
      </c>
      <c r="R636" s="54">
        <v>2936</v>
      </c>
      <c r="S636" s="52" t="s">
        <v>1374</v>
      </c>
      <c r="T636" s="53"/>
      <c r="U636" s="53"/>
      <c r="V636" s="27" t="s">
        <v>16982</v>
      </c>
    </row>
    <row r="637" spans="13:22">
      <c r="M637" s="60" t="s">
        <v>1375</v>
      </c>
      <c r="N637" s="51" t="s">
        <v>68</v>
      </c>
      <c r="O637" s="51" t="s">
        <v>881</v>
      </c>
      <c r="P637" s="79" t="s">
        <v>1376</v>
      </c>
      <c r="Q637" s="53" t="s">
        <v>112</v>
      </c>
      <c r="R637" s="54">
        <v>5802</v>
      </c>
      <c r="S637" s="52" t="s">
        <v>1377</v>
      </c>
      <c r="T637" s="53" t="s">
        <v>242</v>
      </c>
      <c r="U637" s="53"/>
      <c r="V637" s="27" t="s">
        <v>16983</v>
      </c>
    </row>
    <row r="638" spans="13:22">
      <c r="M638" s="60" t="s">
        <v>1378</v>
      </c>
      <c r="N638" s="51" t="s">
        <v>68</v>
      </c>
      <c r="O638" s="51" t="s">
        <v>881</v>
      </c>
      <c r="P638" s="52" t="s">
        <v>16986</v>
      </c>
      <c r="Q638" s="53" t="s">
        <v>112</v>
      </c>
      <c r="R638" s="54">
        <v>745</v>
      </c>
      <c r="S638" s="52" t="s">
        <v>1379</v>
      </c>
      <c r="T638" s="53"/>
      <c r="U638" s="53"/>
      <c r="V638" s="27" t="s">
        <v>16984</v>
      </c>
    </row>
    <row r="639" spans="13:22">
      <c r="M639" s="60" t="s">
        <v>1380</v>
      </c>
      <c r="N639" s="51" t="s">
        <v>68</v>
      </c>
      <c r="O639" s="51" t="s">
        <v>881</v>
      </c>
      <c r="P639" s="52" t="s">
        <v>16987</v>
      </c>
      <c r="Q639" s="53" t="s">
        <v>112</v>
      </c>
      <c r="R639" s="54">
        <v>1537</v>
      </c>
      <c r="S639" s="52" t="s">
        <v>1381</v>
      </c>
      <c r="T639" s="53"/>
      <c r="U639" s="53"/>
      <c r="V639" s="27" t="s">
        <v>16985</v>
      </c>
    </row>
    <row r="640" spans="13:22">
      <c r="M640" s="60" t="s">
        <v>1382</v>
      </c>
      <c r="N640" s="51" t="s">
        <v>68</v>
      </c>
      <c r="O640" s="51" t="s">
        <v>881</v>
      </c>
      <c r="P640" s="52" t="s">
        <v>16988</v>
      </c>
      <c r="Q640" s="53" t="s">
        <v>112</v>
      </c>
      <c r="R640" s="54">
        <v>607</v>
      </c>
      <c r="S640" s="52" t="s">
        <v>1383</v>
      </c>
      <c r="T640" s="53"/>
      <c r="U640" s="53"/>
      <c r="V640" s="27" t="s">
        <v>1376</v>
      </c>
    </row>
    <row r="641" spans="13:22">
      <c r="M641" s="60" t="s">
        <v>1384</v>
      </c>
      <c r="N641" s="51" t="s">
        <v>68</v>
      </c>
      <c r="O641" s="51" t="s">
        <v>881</v>
      </c>
      <c r="P641" s="52" t="s">
        <v>16989</v>
      </c>
      <c r="Q641" s="53" t="s">
        <v>112</v>
      </c>
      <c r="R641" s="54">
        <v>364</v>
      </c>
      <c r="S641" s="52" t="s">
        <v>1385</v>
      </c>
      <c r="T641" s="53"/>
      <c r="U641" s="53"/>
      <c r="V641" s="27" t="s">
        <v>16986</v>
      </c>
    </row>
    <row r="642" spans="13:22">
      <c r="M642" s="60" t="s">
        <v>1386</v>
      </c>
      <c r="N642" s="51" t="s">
        <v>68</v>
      </c>
      <c r="O642" s="51" t="s">
        <v>881</v>
      </c>
      <c r="P642" s="52" t="s">
        <v>16990</v>
      </c>
      <c r="Q642" s="53" t="s">
        <v>112</v>
      </c>
      <c r="R642" s="54">
        <v>501</v>
      </c>
      <c r="S642" s="52" t="s">
        <v>1387</v>
      </c>
      <c r="T642" s="53"/>
      <c r="U642" s="53"/>
      <c r="V642" s="27" t="s">
        <v>16987</v>
      </c>
    </row>
    <row r="643" spans="13:22">
      <c r="M643" s="60" t="s">
        <v>1388</v>
      </c>
      <c r="N643" s="51" t="s">
        <v>68</v>
      </c>
      <c r="O643" s="51" t="s">
        <v>54</v>
      </c>
      <c r="P643" s="52" t="s">
        <v>16991</v>
      </c>
      <c r="Q643" s="53" t="s">
        <v>112</v>
      </c>
      <c r="R643" s="54">
        <v>1572</v>
      </c>
      <c r="S643" s="52" t="s">
        <v>1389</v>
      </c>
      <c r="T643" s="53"/>
      <c r="U643" s="53"/>
      <c r="V643" s="27" t="s">
        <v>16988</v>
      </c>
    </row>
    <row r="644" spans="13:22">
      <c r="M644" s="60" t="s">
        <v>1390</v>
      </c>
      <c r="N644" s="51" t="s">
        <v>68</v>
      </c>
      <c r="O644" s="51" t="s">
        <v>54</v>
      </c>
      <c r="P644" s="52" t="s">
        <v>16992</v>
      </c>
      <c r="Q644" s="53" t="s">
        <v>112</v>
      </c>
      <c r="R644" s="54">
        <v>958</v>
      </c>
      <c r="S644" s="52" t="s">
        <v>1391</v>
      </c>
      <c r="T644" s="53"/>
      <c r="U644" s="53"/>
      <c r="V644" s="27" t="s">
        <v>16989</v>
      </c>
    </row>
    <row r="645" spans="13:22">
      <c r="M645" s="60" t="s">
        <v>1392</v>
      </c>
      <c r="N645" s="51" t="s">
        <v>68</v>
      </c>
      <c r="O645" s="51" t="s">
        <v>54</v>
      </c>
      <c r="P645" s="52" t="s">
        <v>16993</v>
      </c>
      <c r="Q645" s="53" t="s">
        <v>112</v>
      </c>
      <c r="R645" s="54">
        <v>2162</v>
      </c>
      <c r="S645" s="52" t="s">
        <v>1393</v>
      </c>
      <c r="T645" s="53"/>
      <c r="U645" s="53"/>
      <c r="V645" s="27" t="s">
        <v>16990</v>
      </c>
    </row>
    <row r="646" spans="13:22">
      <c r="M646" s="60" t="s">
        <v>1394</v>
      </c>
      <c r="N646" s="51" t="s">
        <v>68</v>
      </c>
      <c r="O646" s="51" t="s">
        <v>54</v>
      </c>
      <c r="P646" s="52" t="s">
        <v>16994</v>
      </c>
      <c r="Q646" s="53" t="s">
        <v>112</v>
      </c>
      <c r="R646" s="54">
        <v>13976</v>
      </c>
      <c r="S646" s="52" t="s">
        <v>1395</v>
      </c>
      <c r="T646" s="53"/>
      <c r="U646" s="53"/>
      <c r="V646" s="27" t="s">
        <v>16991</v>
      </c>
    </row>
    <row r="647" spans="13:22">
      <c r="M647" s="60" t="s">
        <v>1396</v>
      </c>
      <c r="N647" s="51" t="s">
        <v>68</v>
      </c>
      <c r="O647" s="51" t="s">
        <v>54</v>
      </c>
      <c r="P647" s="52" t="s">
        <v>16995</v>
      </c>
      <c r="Q647" s="53" t="s">
        <v>112</v>
      </c>
      <c r="R647" s="54">
        <v>760</v>
      </c>
      <c r="S647" s="52" t="s">
        <v>1397</v>
      </c>
      <c r="T647" s="53"/>
      <c r="U647" s="53"/>
      <c r="V647" s="27" t="s">
        <v>16992</v>
      </c>
    </row>
    <row r="648" spans="13:22">
      <c r="M648" s="60" t="s">
        <v>1398</v>
      </c>
      <c r="N648" s="51" t="s">
        <v>68</v>
      </c>
      <c r="O648" s="51" t="s">
        <v>54</v>
      </c>
      <c r="P648" s="52" t="s">
        <v>16996</v>
      </c>
      <c r="Q648" s="53" t="s">
        <v>112</v>
      </c>
      <c r="R648" s="54">
        <v>9545</v>
      </c>
      <c r="S648" s="52" t="s">
        <v>1399</v>
      </c>
      <c r="T648" s="53"/>
      <c r="U648" s="53"/>
      <c r="V648" s="27" t="s">
        <v>16993</v>
      </c>
    </row>
    <row r="649" spans="13:22">
      <c r="M649" s="60" t="s">
        <v>1400</v>
      </c>
      <c r="N649" s="51" t="s">
        <v>68</v>
      </c>
      <c r="O649" s="51" t="s">
        <v>54</v>
      </c>
      <c r="P649" s="52" t="s">
        <v>16997</v>
      </c>
      <c r="Q649" s="53" t="s">
        <v>112</v>
      </c>
      <c r="R649" s="54">
        <v>1296</v>
      </c>
      <c r="S649" s="52" t="s">
        <v>1401</v>
      </c>
      <c r="T649" s="53"/>
      <c r="U649" s="53"/>
      <c r="V649" s="27" t="s">
        <v>16994</v>
      </c>
    </row>
    <row r="650" spans="13:22">
      <c r="M650" s="60" t="s">
        <v>1402</v>
      </c>
      <c r="N650" s="51" t="s">
        <v>68</v>
      </c>
      <c r="O650" s="51" t="s">
        <v>54</v>
      </c>
      <c r="P650" s="52" t="s">
        <v>16998</v>
      </c>
      <c r="Q650" s="53" t="s">
        <v>112</v>
      </c>
      <c r="R650" s="54">
        <v>1152</v>
      </c>
      <c r="S650" s="52" t="s">
        <v>1403</v>
      </c>
      <c r="T650" s="53"/>
      <c r="U650" s="53"/>
      <c r="V650" s="27" t="s">
        <v>16995</v>
      </c>
    </row>
    <row r="651" spans="13:22">
      <c r="M651" s="60" t="s">
        <v>1404</v>
      </c>
      <c r="N651" s="51" t="s">
        <v>68</v>
      </c>
      <c r="O651" s="51" t="s">
        <v>54</v>
      </c>
      <c r="P651" s="52" t="s">
        <v>16999</v>
      </c>
      <c r="Q651" s="53" t="s">
        <v>112</v>
      </c>
      <c r="R651" s="54">
        <v>1275</v>
      </c>
      <c r="S651" s="52" t="s">
        <v>1405</v>
      </c>
      <c r="T651" s="53"/>
      <c r="U651" s="53"/>
      <c r="V651" s="27" t="s">
        <v>16996</v>
      </c>
    </row>
    <row r="652" spans="13:22">
      <c r="M652" s="60" t="s">
        <v>1406</v>
      </c>
      <c r="N652" s="51" t="s">
        <v>68</v>
      </c>
      <c r="O652" s="51" t="s">
        <v>54</v>
      </c>
      <c r="P652" s="52" t="s">
        <v>17000</v>
      </c>
      <c r="Q652" s="53" t="s">
        <v>112</v>
      </c>
      <c r="R652" s="54">
        <v>1170</v>
      </c>
      <c r="S652" s="52" t="s">
        <v>1407</v>
      </c>
      <c r="T652" s="53"/>
      <c r="U652" s="53"/>
      <c r="V652" s="27" t="s">
        <v>16997</v>
      </c>
    </row>
    <row r="653" spans="13:22">
      <c r="M653" s="60" t="s">
        <v>1408</v>
      </c>
      <c r="N653" s="51" t="s">
        <v>68</v>
      </c>
      <c r="O653" s="51" t="s">
        <v>54</v>
      </c>
      <c r="P653" s="52" t="s">
        <v>17001</v>
      </c>
      <c r="Q653" s="53" t="s">
        <v>112</v>
      </c>
      <c r="R653" s="54">
        <v>5222</v>
      </c>
      <c r="S653" s="52" t="s">
        <v>1409</v>
      </c>
      <c r="T653" s="53"/>
      <c r="U653" s="53"/>
      <c r="V653" s="27" t="s">
        <v>16998</v>
      </c>
    </row>
    <row r="654" spans="13:22">
      <c r="M654" s="60" t="s">
        <v>1410</v>
      </c>
      <c r="N654" s="51" t="s">
        <v>68</v>
      </c>
      <c r="O654" s="51" t="s">
        <v>54</v>
      </c>
      <c r="P654" s="52" t="s">
        <v>17002</v>
      </c>
      <c r="Q654" s="53" t="s">
        <v>112</v>
      </c>
      <c r="R654" s="54">
        <v>2009</v>
      </c>
      <c r="S654" s="52" t="s">
        <v>1411</v>
      </c>
      <c r="T654" s="53"/>
      <c r="U654" s="53"/>
      <c r="V654" s="27" t="s">
        <v>16999</v>
      </c>
    </row>
    <row r="655" spans="13:22">
      <c r="M655" s="60" t="s">
        <v>1412</v>
      </c>
      <c r="N655" s="51" t="s">
        <v>68</v>
      </c>
      <c r="O655" s="51" t="s">
        <v>54</v>
      </c>
      <c r="P655" s="52" t="s">
        <v>17003</v>
      </c>
      <c r="Q655" s="53" t="s">
        <v>112</v>
      </c>
      <c r="R655" s="54">
        <v>21715</v>
      </c>
      <c r="S655" s="52" t="s">
        <v>1413</v>
      </c>
      <c r="T655" s="53"/>
      <c r="U655" s="53"/>
      <c r="V655" s="27" t="s">
        <v>17000</v>
      </c>
    </row>
    <row r="656" spans="13:22">
      <c r="M656" s="60" t="s">
        <v>1414</v>
      </c>
      <c r="N656" s="51" t="s">
        <v>68</v>
      </c>
      <c r="O656" s="51" t="s">
        <v>54</v>
      </c>
      <c r="P656" s="52" t="s">
        <v>17004</v>
      </c>
      <c r="Q656" s="53" t="s">
        <v>112</v>
      </c>
      <c r="R656" s="54">
        <v>2818</v>
      </c>
      <c r="S656" s="52" t="s">
        <v>1415</v>
      </c>
      <c r="T656" s="53"/>
      <c r="U656" s="53"/>
      <c r="V656" s="27" t="s">
        <v>17001</v>
      </c>
    </row>
    <row r="657" spans="13:22">
      <c r="M657" s="60" t="s">
        <v>1416</v>
      </c>
      <c r="N657" s="51" t="s">
        <v>68</v>
      </c>
      <c r="O657" s="51" t="s">
        <v>54</v>
      </c>
      <c r="P657" s="52" t="s">
        <v>17005</v>
      </c>
      <c r="Q657" s="53" t="s">
        <v>112</v>
      </c>
      <c r="R657" s="54">
        <v>1121</v>
      </c>
      <c r="S657" s="52" t="s">
        <v>1417</v>
      </c>
      <c r="T657" s="53"/>
      <c r="U657" s="53"/>
      <c r="V657" s="27" t="s">
        <v>17002</v>
      </c>
    </row>
    <row r="658" spans="13:22">
      <c r="M658" s="60" t="s">
        <v>1418</v>
      </c>
      <c r="N658" s="51" t="s">
        <v>68</v>
      </c>
      <c r="O658" s="51" t="s">
        <v>54</v>
      </c>
      <c r="P658" s="52" t="s">
        <v>17006</v>
      </c>
      <c r="Q658" s="53" t="s">
        <v>112</v>
      </c>
      <c r="R658" s="54">
        <v>2504</v>
      </c>
      <c r="S658" s="52" t="s">
        <v>1419</v>
      </c>
      <c r="T658" s="53"/>
      <c r="U658" s="53"/>
      <c r="V658" s="27" t="s">
        <v>17003</v>
      </c>
    </row>
    <row r="659" spans="13:22">
      <c r="M659" s="60" t="s">
        <v>1420</v>
      </c>
      <c r="N659" s="51" t="s">
        <v>68</v>
      </c>
      <c r="O659" s="51" t="s">
        <v>54</v>
      </c>
      <c r="P659" s="52" t="s">
        <v>17007</v>
      </c>
      <c r="Q659" s="53" t="s">
        <v>112</v>
      </c>
      <c r="R659" s="54">
        <v>10868</v>
      </c>
      <c r="S659" s="52" t="s">
        <v>1421</v>
      </c>
      <c r="T659" s="53"/>
      <c r="U659" s="53"/>
      <c r="V659" s="27" t="s">
        <v>17004</v>
      </c>
    </row>
    <row r="660" spans="13:22">
      <c r="M660" s="60" t="s">
        <v>1422</v>
      </c>
      <c r="N660" s="51" t="s">
        <v>68</v>
      </c>
      <c r="O660" s="51" t="s">
        <v>54</v>
      </c>
      <c r="P660" s="52" t="s">
        <v>17008</v>
      </c>
      <c r="Q660" s="53" t="s">
        <v>112</v>
      </c>
      <c r="R660" s="54">
        <v>2510</v>
      </c>
      <c r="S660" s="52" t="s">
        <v>1423</v>
      </c>
      <c r="T660" s="53"/>
      <c r="U660" s="53"/>
      <c r="V660" s="27" t="s">
        <v>17005</v>
      </c>
    </row>
    <row r="661" spans="13:22">
      <c r="M661" s="60" t="s">
        <v>1424</v>
      </c>
      <c r="N661" s="51" t="s">
        <v>68</v>
      </c>
      <c r="O661" s="51" t="s">
        <v>54</v>
      </c>
      <c r="P661" s="52" t="s">
        <v>17009</v>
      </c>
      <c r="Q661" s="53" t="s">
        <v>112</v>
      </c>
      <c r="R661" s="54">
        <v>974</v>
      </c>
      <c r="S661" s="52" t="s">
        <v>1425</v>
      </c>
      <c r="T661" s="53"/>
      <c r="U661" s="53"/>
      <c r="V661" s="27" t="s">
        <v>17006</v>
      </c>
    </row>
    <row r="662" spans="13:22">
      <c r="M662" s="60" t="s">
        <v>1426</v>
      </c>
      <c r="N662" s="51" t="s">
        <v>68</v>
      </c>
      <c r="O662" s="51" t="s">
        <v>54</v>
      </c>
      <c r="P662" s="52" t="s">
        <v>17010</v>
      </c>
      <c r="Q662" s="53" t="s">
        <v>112</v>
      </c>
      <c r="R662" s="54">
        <v>911</v>
      </c>
      <c r="S662" s="52" t="s">
        <v>1427</v>
      </c>
      <c r="T662" s="53"/>
      <c r="U662" s="53"/>
      <c r="V662" s="27" t="s">
        <v>17007</v>
      </c>
    </row>
    <row r="663" spans="13:22">
      <c r="M663" s="60" t="s">
        <v>1428</v>
      </c>
      <c r="N663" s="51" t="s">
        <v>68</v>
      </c>
      <c r="O663" s="51" t="s">
        <v>54</v>
      </c>
      <c r="P663" s="52" t="s">
        <v>17011</v>
      </c>
      <c r="Q663" s="53" t="s">
        <v>112</v>
      </c>
      <c r="R663" s="54">
        <v>1531</v>
      </c>
      <c r="S663" s="52" t="s">
        <v>1429</v>
      </c>
      <c r="T663" s="53"/>
      <c r="U663" s="53"/>
      <c r="V663" s="27" t="s">
        <v>17008</v>
      </c>
    </row>
    <row r="664" spans="13:22">
      <c r="M664" s="60" t="s">
        <v>1430</v>
      </c>
      <c r="N664" s="51" t="s">
        <v>68</v>
      </c>
      <c r="O664" s="51" t="s">
        <v>54</v>
      </c>
      <c r="P664" s="52" t="s">
        <v>17012</v>
      </c>
      <c r="Q664" s="53" t="s">
        <v>112</v>
      </c>
      <c r="R664" s="54">
        <v>888</v>
      </c>
      <c r="S664" s="52" t="s">
        <v>1431</v>
      </c>
      <c r="T664" s="53"/>
      <c r="U664" s="53"/>
      <c r="V664" s="27" t="s">
        <v>17009</v>
      </c>
    </row>
    <row r="665" spans="13:22">
      <c r="M665" s="60" t="s">
        <v>1432</v>
      </c>
      <c r="N665" s="51" t="s">
        <v>68</v>
      </c>
      <c r="O665" s="51" t="s">
        <v>54</v>
      </c>
      <c r="P665" s="52" t="s">
        <v>17013</v>
      </c>
      <c r="Q665" s="53" t="s">
        <v>112</v>
      </c>
      <c r="R665" s="54">
        <v>324</v>
      </c>
      <c r="S665" s="52" t="s">
        <v>1433</v>
      </c>
      <c r="T665" s="53"/>
      <c r="U665" s="53"/>
      <c r="V665" s="27" t="s">
        <v>17010</v>
      </c>
    </row>
    <row r="666" spans="13:22">
      <c r="M666" s="60" t="s">
        <v>1434</v>
      </c>
      <c r="N666" s="51" t="s">
        <v>68</v>
      </c>
      <c r="O666" s="51" t="s">
        <v>54</v>
      </c>
      <c r="P666" s="52" t="s">
        <v>17014</v>
      </c>
      <c r="Q666" s="53" t="s">
        <v>112</v>
      </c>
      <c r="R666" s="54">
        <v>9902</v>
      </c>
      <c r="S666" s="52" t="s">
        <v>1435</v>
      </c>
      <c r="T666" s="53"/>
      <c r="U666" s="53"/>
      <c r="V666" s="27" t="s">
        <v>17011</v>
      </c>
    </row>
    <row r="667" spans="13:22">
      <c r="M667" s="60" t="s">
        <v>1436</v>
      </c>
      <c r="N667" s="51" t="s">
        <v>68</v>
      </c>
      <c r="O667" s="51" t="s">
        <v>54</v>
      </c>
      <c r="P667" s="52" t="s">
        <v>17015</v>
      </c>
      <c r="Q667" s="53" t="s">
        <v>112</v>
      </c>
      <c r="R667" s="54">
        <v>389</v>
      </c>
      <c r="S667" s="52" t="s">
        <v>1437</v>
      </c>
      <c r="T667" s="53"/>
      <c r="U667" s="53"/>
      <c r="V667" s="27" t="s">
        <v>17012</v>
      </c>
    </row>
    <row r="668" spans="13:22">
      <c r="M668" s="60" t="s">
        <v>1438</v>
      </c>
      <c r="N668" s="51" t="s">
        <v>68</v>
      </c>
      <c r="O668" s="51" t="s">
        <v>54</v>
      </c>
      <c r="P668" s="52" t="s">
        <v>17016</v>
      </c>
      <c r="Q668" s="53" t="s">
        <v>112</v>
      </c>
      <c r="R668" s="54">
        <v>1185</v>
      </c>
      <c r="S668" s="52" t="s">
        <v>1439</v>
      </c>
      <c r="T668" s="53"/>
      <c r="U668" s="53"/>
      <c r="V668" s="27" t="s">
        <v>17013</v>
      </c>
    </row>
    <row r="669" spans="13:22">
      <c r="M669" s="60" t="s">
        <v>1440</v>
      </c>
      <c r="N669" s="51" t="s">
        <v>68</v>
      </c>
      <c r="O669" s="51" t="s">
        <v>54</v>
      </c>
      <c r="P669" s="52" t="s">
        <v>17017</v>
      </c>
      <c r="Q669" s="53" t="s">
        <v>112</v>
      </c>
      <c r="R669" s="54">
        <v>1314</v>
      </c>
      <c r="S669" s="52" t="s">
        <v>1441</v>
      </c>
      <c r="T669" s="53"/>
      <c r="U669" s="53"/>
      <c r="V669" s="27" t="s">
        <v>17014</v>
      </c>
    </row>
    <row r="670" spans="13:22">
      <c r="M670" s="60" t="s">
        <v>1442</v>
      </c>
      <c r="N670" s="51" t="s">
        <v>68</v>
      </c>
      <c r="O670" s="51" t="s">
        <v>54</v>
      </c>
      <c r="P670" s="52" t="s">
        <v>17018</v>
      </c>
      <c r="Q670" s="53" t="s">
        <v>112</v>
      </c>
      <c r="R670" s="54">
        <v>6785</v>
      </c>
      <c r="S670" s="52" t="s">
        <v>1443</v>
      </c>
      <c r="T670" s="53"/>
      <c r="U670" s="53"/>
      <c r="V670" s="27" t="s">
        <v>17015</v>
      </c>
    </row>
    <row r="671" spans="13:22">
      <c r="M671" s="60" t="s">
        <v>1444</v>
      </c>
      <c r="N671" s="51" t="s">
        <v>68</v>
      </c>
      <c r="O671" s="51" t="s">
        <v>54</v>
      </c>
      <c r="P671" s="52" t="s">
        <v>17019</v>
      </c>
      <c r="Q671" s="53" t="s">
        <v>112</v>
      </c>
      <c r="R671" s="54">
        <v>467</v>
      </c>
      <c r="S671" s="52" t="s">
        <v>1445</v>
      </c>
      <c r="T671" s="53"/>
      <c r="U671" s="53"/>
      <c r="V671" s="27" t="s">
        <v>17016</v>
      </c>
    </row>
    <row r="672" spans="13:22">
      <c r="M672" s="60" t="s">
        <v>1446</v>
      </c>
      <c r="N672" s="51" t="s">
        <v>68</v>
      </c>
      <c r="O672" s="51" t="s">
        <v>54</v>
      </c>
      <c r="P672" s="52" t="s">
        <v>17020</v>
      </c>
      <c r="Q672" s="53" t="s">
        <v>112</v>
      </c>
      <c r="R672" s="54">
        <v>1245</v>
      </c>
      <c r="S672" s="52" t="s">
        <v>1447</v>
      </c>
      <c r="T672" s="53"/>
      <c r="U672" s="53"/>
      <c r="V672" s="27" t="s">
        <v>17017</v>
      </c>
    </row>
    <row r="673" spans="13:22">
      <c r="M673" s="60" t="s">
        <v>1448</v>
      </c>
      <c r="N673" s="51" t="s">
        <v>68</v>
      </c>
      <c r="O673" s="51" t="s">
        <v>54</v>
      </c>
      <c r="P673" s="52" t="s">
        <v>17021</v>
      </c>
      <c r="Q673" s="53" t="s">
        <v>112</v>
      </c>
      <c r="R673" s="54">
        <v>1608</v>
      </c>
      <c r="S673" s="52" t="s">
        <v>1449</v>
      </c>
      <c r="T673" s="53"/>
      <c r="U673" s="53"/>
      <c r="V673" s="27" t="s">
        <v>17018</v>
      </c>
    </row>
    <row r="674" spans="13:22">
      <c r="M674" s="60" t="s">
        <v>1450</v>
      </c>
      <c r="N674" s="51" t="s">
        <v>68</v>
      </c>
      <c r="O674" s="51" t="s">
        <v>54</v>
      </c>
      <c r="P674" s="52" t="s">
        <v>17022</v>
      </c>
      <c r="Q674" s="53" t="s">
        <v>112</v>
      </c>
      <c r="R674" s="54">
        <v>2594</v>
      </c>
      <c r="S674" s="52" t="s">
        <v>1451</v>
      </c>
      <c r="T674" s="53"/>
      <c r="U674" s="53"/>
      <c r="V674" s="27" t="s">
        <v>17019</v>
      </c>
    </row>
    <row r="675" spans="13:22">
      <c r="M675" s="60" t="s">
        <v>1452</v>
      </c>
      <c r="N675" s="51" t="s">
        <v>68</v>
      </c>
      <c r="O675" s="51" t="s">
        <v>54</v>
      </c>
      <c r="P675" s="52" t="s">
        <v>17023</v>
      </c>
      <c r="Q675" s="53" t="s">
        <v>112</v>
      </c>
      <c r="R675" s="54">
        <v>1402</v>
      </c>
      <c r="S675" s="52" t="s">
        <v>1453</v>
      </c>
      <c r="T675" s="53"/>
      <c r="U675" s="53"/>
      <c r="V675" s="27" t="s">
        <v>17020</v>
      </c>
    </row>
    <row r="676" spans="13:22">
      <c r="M676" s="60" t="s">
        <v>1454</v>
      </c>
      <c r="N676" s="51" t="s">
        <v>68</v>
      </c>
      <c r="O676" s="51" t="s">
        <v>54</v>
      </c>
      <c r="P676" s="52" t="s">
        <v>17024</v>
      </c>
      <c r="Q676" s="53" t="s">
        <v>112</v>
      </c>
      <c r="R676" s="54">
        <v>2573</v>
      </c>
      <c r="S676" s="52" t="s">
        <v>1455</v>
      </c>
      <c r="T676" s="53"/>
      <c r="U676" s="53"/>
      <c r="V676" s="27" t="s">
        <v>17021</v>
      </c>
    </row>
    <row r="677" spans="13:22">
      <c r="M677" s="60" t="s">
        <v>1456</v>
      </c>
      <c r="N677" s="51" t="s">
        <v>68</v>
      </c>
      <c r="O677" s="51" t="s">
        <v>54</v>
      </c>
      <c r="P677" s="52" t="s">
        <v>17025</v>
      </c>
      <c r="Q677" s="53" t="s">
        <v>112</v>
      </c>
      <c r="R677" s="54">
        <v>2027</v>
      </c>
      <c r="S677" s="52" t="s">
        <v>1457</v>
      </c>
      <c r="T677" s="53"/>
      <c r="U677" s="53"/>
      <c r="V677" s="27" t="s">
        <v>17022</v>
      </c>
    </row>
    <row r="678" spans="13:22">
      <c r="M678" s="60" t="s">
        <v>1458</v>
      </c>
      <c r="N678" s="51" t="s">
        <v>68</v>
      </c>
      <c r="O678" s="51" t="s">
        <v>54</v>
      </c>
      <c r="P678" s="52" t="s">
        <v>17026</v>
      </c>
      <c r="Q678" s="53" t="s">
        <v>112</v>
      </c>
      <c r="R678" s="54">
        <v>2620</v>
      </c>
      <c r="S678" s="52" t="s">
        <v>1459</v>
      </c>
      <c r="T678" s="53"/>
      <c r="U678" s="53"/>
      <c r="V678" s="27" t="s">
        <v>17023</v>
      </c>
    </row>
    <row r="679" spans="13:22">
      <c r="M679" s="60" t="s">
        <v>1460</v>
      </c>
      <c r="N679" s="51" t="s">
        <v>68</v>
      </c>
      <c r="O679" s="51" t="s">
        <v>54</v>
      </c>
      <c r="P679" s="52" t="s">
        <v>17027</v>
      </c>
      <c r="Q679" s="53" t="s">
        <v>112</v>
      </c>
      <c r="R679" s="54">
        <v>15722</v>
      </c>
      <c r="S679" s="52" t="s">
        <v>1461</v>
      </c>
      <c r="T679" s="53"/>
      <c r="U679" s="53"/>
      <c r="V679" s="27" t="s">
        <v>17024</v>
      </c>
    </row>
    <row r="680" spans="13:22">
      <c r="M680" s="60" t="s">
        <v>1462</v>
      </c>
      <c r="N680" s="51" t="s">
        <v>68</v>
      </c>
      <c r="O680" s="51" t="s">
        <v>54</v>
      </c>
      <c r="P680" s="52" t="s">
        <v>17028</v>
      </c>
      <c r="Q680" s="53" t="s">
        <v>112</v>
      </c>
      <c r="R680" s="54">
        <v>1424</v>
      </c>
      <c r="S680" s="52" t="s">
        <v>1463</v>
      </c>
      <c r="T680" s="53"/>
      <c r="U680" s="53"/>
      <c r="V680" s="27" t="s">
        <v>17025</v>
      </c>
    </row>
    <row r="681" spans="13:22">
      <c r="M681" s="60" t="s">
        <v>1464</v>
      </c>
      <c r="N681" s="51" t="s">
        <v>68</v>
      </c>
      <c r="O681" s="51" t="s">
        <v>54</v>
      </c>
      <c r="P681" s="52" t="s">
        <v>17029</v>
      </c>
      <c r="Q681" s="53" t="s">
        <v>112</v>
      </c>
      <c r="R681" s="54">
        <v>1775</v>
      </c>
      <c r="S681" s="52" t="s">
        <v>1465</v>
      </c>
      <c r="T681" s="53"/>
      <c r="U681" s="53"/>
      <c r="V681" s="27" t="s">
        <v>17026</v>
      </c>
    </row>
    <row r="682" spans="13:22">
      <c r="M682" s="60" t="s">
        <v>1466</v>
      </c>
      <c r="N682" s="51" t="s">
        <v>68</v>
      </c>
      <c r="O682" s="51" t="s">
        <v>54</v>
      </c>
      <c r="P682" s="52" t="s">
        <v>17030</v>
      </c>
      <c r="Q682" s="53" t="s">
        <v>112</v>
      </c>
      <c r="R682" s="54">
        <v>5271</v>
      </c>
      <c r="S682" s="52" t="s">
        <v>1467</v>
      </c>
      <c r="T682" s="53"/>
      <c r="U682" s="53"/>
      <c r="V682" s="27" t="s">
        <v>17027</v>
      </c>
    </row>
    <row r="683" spans="13:22">
      <c r="M683" s="60" t="s">
        <v>1468</v>
      </c>
      <c r="N683" s="51" t="s">
        <v>68</v>
      </c>
      <c r="O683" s="51" t="s">
        <v>54</v>
      </c>
      <c r="P683" s="52" t="s">
        <v>17031</v>
      </c>
      <c r="Q683" s="53" t="s">
        <v>112</v>
      </c>
      <c r="R683" s="54">
        <v>3467</v>
      </c>
      <c r="S683" s="52" t="s">
        <v>1469</v>
      </c>
      <c r="T683" s="53"/>
      <c r="U683" s="53"/>
      <c r="V683" s="27" t="s">
        <v>17028</v>
      </c>
    </row>
    <row r="684" spans="13:22">
      <c r="M684" s="60" t="s">
        <v>1470</v>
      </c>
      <c r="N684" s="51" t="s">
        <v>68</v>
      </c>
      <c r="O684" s="51" t="s">
        <v>54</v>
      </c>
      <c r="P684" s="52" t="s">
        <v>17032</v>
      </c>
      <c r="Q684" s="53" t="s">
        <v>112</v>
      </c>
      <c r="R684" s="54">
        <v>5541</v>
      </c>
      <c r="S684" s="52" t="s">
        <v>1471</v>
      </c>
      <c r="T684" s="53"/>
      <c r="U684" s="53"/>
      <c r="V684" s="27" t="s">
        <v>17029</v>
      </c>
    </row>
    <row r="685" spans="13:22">
      <c r="M685" s="60" t="s">
        <v>1472</v>
      </c>
      <c r="N685" s="51" t="s">
        <v>68</v>
      </c>
      <c r="O685" s="51" t="s">
        <v>54</v>
      </c>
      <c r="P685" s="52" t="s">
        <v>17033</v>
      </c>
      <c r="Q685" s="53" t="s">
        <v>112</v>
      </c>
      <c r="R685" s="54">
        <v>1345</v>
      </c>
      <c r="S685" s="52" t="s">
        <v>1473</v>
      </c>
      <c r="T685" s="53"/>
      <c r="U685" s="53"/>
      <c r="V685" s="27" t="s">
        <v>17030</v>
      </c>
    </row>
    <row r="686" spans="13:22">
      <c r="M686" s="60" t="s">
        <v>1474</v>
      </c>
      <c r="N686" s="51" t="s">
        <v>68</v>
      </c>
      <c r="O686" s="51" t="s">
        <v>54</v>
      </c>
      <c r="P686" s="52" t="s">
        <v>17034</v>
      </c>
      <c r="Q686" s="53" t="s">
        <v>112</v>
      </c>
      <c r="R686" s="54">
        <v>4379</v>
      </c>
      <c r="S686" s="52" t="s">
        <v>1475</v>
      </c>
      <c r="T686" s="53"/>
      <c r="U686" s="53"/>
      <c r="V686" s="27" t="s">
        <v>17031</v>
      </c>
    </row>
    <row r="687" spans="13:22">
      <c r="M687" s="60" t="s">
        <v>1476</v>
      </c>
      <c r="N687" s="51" t="s">
        <v>68</v>
      </c>
      <c r="O687" s="51" t="s">
        <v>54</v>
      </c>
      <c r="P687" s="52" t="s">
        <v>17035</v>
      </c>
      <c r="Q687" s="53" t="s">
        <v>112</v>
      </c>
      <c r="R687" s="54">
        <v>4328</v>
      </c>
      <c r="S687" s="52" t="s">
        <v>1477</v>
      </c>
      <c r="T687" s="53"/>
      <c r="U687" s="53"/>
      <c r="V687" s="27" t="s">
        <v>17032</v>
      </c>
    </row>
    <row r="688" spans="13:22">
      <c r="M688" s="60" t="s">
        <v>1478</v>
      </c>
      <c r="N688" s="51" t="s">
        <v>68</v>
      </c>
      <c r="O688" s="51" t="s">
        <v>54</v>
      </c>
      <c r="P688" s="52" t="s">
        <v>17036</v>
      </c>
      <c r="Q688" s="53" t="s">
        <v>112</v>
      </c>
      <c r="R688" s="54">
        <v>547</v>
      </c>
      <c r="S688" s="52" t="s">
        <v>1479</v>
      </c>
      <c r="T688" s="53"/>
      <c r="U688" s="53"/>
      <c r="V688" s="27" t="s">
        <v>17033</v>
      </c>
    </row>
    <row r="689" spans="13:22">
      <c r="M689" s="60" t="s">
        <v>1480</v>
      </c>
      <c r="N689" s="51" t="s">
        <v>68</v>
      </c>
      <c r="O689" s="51" t="s">
        <v>54</v>
      </c>
      <c r="P689" s="52" t="s">
        <v>17037</v>
      </c>
      <c r="Q689" s="53" t="s">
        <v>112</v>
      </c>
      <c r="R689" s="54">
        <v>2212</v>
      </c>
      <c r="S689" s="52" t="s">
        <v>1481</v>
      </c>
      <c r="T689" s="53"/>
      <c r="U689" s="53"/>
      <c r="V689" s="27" t="s">
        <v>17034</v>
      </c>
    </row>
    <row r="690" spans="13:22">
      <c r="M690" s="60" t="s">
        <v>1482</v>
      </c>
      <c r="N690" s="51" t="s">
        <v>68</v>
      </c>
      <c r="O690" s="51" t="s">
        <v>54</v>
      </c>
      <c r="P690" s="52" t="s">
        <v>17038</v>
      </c>
      <c r="Q690" s="53" t="s">
        <v>112</v>
      </c>
      <c r="R690" s="54">
        <v>1639</v>
      </c>
      <c r="S690" s="52" t="s">
        <v>1483</v>
      </c>
      <c r="T690" s="53"/>
      <c r="U690" s="53"/>
      <c r="V690" s="27" t="s">
        <v>17035</v>
      </c>
    </row>
    <row r="691" spans="13:22">
      <c r="M691" s="60" t="s">
        <v>1484</v>
      </c>
      <c r="N691" s="51" t="s">
        <v>68</v>
      </c>
      <c r="O691" s="51" t="s">
        <v>54</v>
      </c>
      <c r="P691" s="52" t="s">
        <v>17039</v>
      </c>
      <c r="Q691" s="53" t="s">
        <v>112</v>
      </c>
      <c r="R691" s="54">
        <v>227</v>
      </c>
      <c r="S691" s="52" t="s">
        <v>1485</v>
      </c>
      <c r="T691" s="53"/>
      <c r="U691" s="53"/>
      <c r="V691" s="27" t="s">
        <v>17036</v>
      </c>
    </row>
    <row r="692" spans="13:22">
      <c r="M692" s="60" t="s">
        <v>1486</v>
      </c>
      <c r="N692" s="51" t="s">
        <v>68</v>
      </c>
      <c r="O692" s="51" t="s">
        <v>54</v>
      </c>
      <c r="P692" s="52" t="s">
        <v>17040</v>
      </c>
      <c r="Q692" s="53" t="s">
        <v>112</v>
      </c>
      <c r="R692" s="54">
        <v>1639</v>
      </c>
      <c r="S692" s="52" t="s">
        <v>1487</v>
      </c>
      <c r="T692" s="53"/>
      <c r="U692" s="53"/>
      <c r="V692" s="27" t="s">
        <v>17037</v>
      </c>
    </row>
    <row r="693" spans="13:22">
      <c r="M693" s="60" t="s">
        <v>1488</v>
      </c>
      <c r="N693" s="51" t="s">
        <v>68</v>
      </c>
      <c r="O693" s="51" t="s">
        <v>54</v>
      </c>
      <c r="P693" s="52" t="s">
        <v>17041</v>
      </c>
      <c r="Q693" s="53" t="s">
        <v>112</v>
      </c>
      <c r="R693" s="54">
        <v>1107</v>
      </c>
      <c r="S693" s="52" t="s">
        <v>1489</v>
      </c>
      <c r="T693" s="53"/>
      <c r="U693" s="53"/>
      <c r="V693" s="27" t="s">
        <v>17038</v>
      </c>
    </row>
    <row r="694" spans="13:22">
      <c r="M694" s="60" t="s">
        <v>1490</v>
      </c>
      <c r="N694" s="51" t="s">
        <v>68</v>
      </c>
      <c r="O694" s="51" t="s">
        <v>54</v>
      </c>
      <c r="P694" s="52" t="s">
        <v>17042</v>
      </c>
      <c r="Q694" s="53" t="s">
        <v>112</v>
      </c>
      <c r="R694" s="54">
        <v>2441</v>
      </c>
      <c r="S694" s="52" t="s">
        <v>1491</v>
      </c>
      <c r="T694" s="53"/>
      <c r="U694" s="53"/>
      <c r="V694" s="27" t="s">
        <v>17039</v>
      </c>
    </row>
    <row r="695" spans="13:22">
      <c r="M695" s="60" t="s">
        <v>1492</v>
      </c>
      <c r="N695" s="51" t="s">
        <v>68</v>
      </c>
      <c r="O695" s="51" t="s">
        <v>54</v>
      </c>
      <c r="P695" s="52" t="s">
        <v>17043</v>
      </c>
      <c r="Q695" s="53" t="s">
        <v>112</v>
      </c>
      <c r="R695" s="54">
        <v>1237</v>
      </c>
      <c r="S695" s="52" t="s">
        <v>1493</v>
      </c>
      <c r="T695" s="53"/>
      <c r="U695" s="53"/>
      <c r="V695" s="27" t="s">
        <v>17040</v>
      </c>
    </row>
    <row r="696" spans="13:22">
      <c r="M696" s="60" t="s">
        <v>1494</v>
      </c>
      <c r="N696" s="51" t="s">
        <v>68</v>
      </c>
      <c r="O696" s="51" t="s">
        <v>54</v>
      </c>
      <c r="P696" s="52" t="s">
        <v>17044</v>
      </c>
      <c r="Q696" s="53" t="s">
        <v>112</v>
      </c>
      <c r="R696" s="54">
        <v>787</v>
      </c>
      <c r="S696" s="52" t="s">
        <v>1495</v>
      </c>
      <c r="T696" s="53"/>
      <c r="U696" s="53"/>
      <c r="V696" s="27" t="s">
        <v>17041</v>
      </c>
    </row>
    <row r="697" spans="13:22">
      <c r="M697" s="60" t="s">
        <v>1496</v>
      </c>
      <c r="N697" s="51" t="s">
        <v>68</v>
      </c>
      <c r="O697" s="51" t="s">
        <v>54</v>
      </c>
      <c r="P697" s="52" t="s">
        <v>17045</v>
      </c>
      <c r="Q697" s="53" t="s">
        <v>112</v>
      </c>
      <c r="R697" s="54">
        <v>2481</v>
      </c>
      <c r="S697" s="52" t="s">
        <v>1497</v>
      </c>
      <c r="T697" s="53"/>
      <c r="U697" s="53"/>
      <c r="V697" s="27" t="s">
        <v>17042</v>
      </c>
    </row>
    <row r="698" spans="13:22">
      <c r="M698" s="60" t="s">
        <v>1498</v>
      </c>
      <c r="N698" s="51" t="s">
        <v>68</v>
      </c>
      <c r="O698" s="51" t="s">
        <v>54</v>
      </c>
      <c r="P698" s="52" t="s">
        <v>17046</v>
      </c>
      <c r="Q698" s="53" t="s">
        <v>112</v>
      </c>
      <c r="R698" s="54">
        <v>1797</v>
      </c>
      <c r="S698" s="52" t="s">
        <v>1499</v>
      </c>
      <c r="T698" s="53"/>
      <c r="U698" s="53"/>
      <c r="V698" s="27" t="s">
        <v>17043</v>
      </c>
    </row>
    <row r="699" spans="13:22">
      <c r="M699" s="60" t="s">
        <v>1500</v>
      </c>
      <c r="N699" s="51" t="s">
        <v>68</v>
      </c>
      <c r="O699" s="51" t="s">
        <v>54</v>
      </c>
      <c r="P699" s="52" t="s">
        <v>17047</v>
      </c>
      <c r="Q699" s="53" t="s">
        <v>112</v>
      </c>
      <c r="R699" s="54">
        <v>814</v>
      </c>
      <c r="S699" s="52" t="s">
        <v>1501</v>
      </c>
      <c r="T699" s="53"/>
      <c r="U699" s="53"/>
      <c r="V699" s="27" t="s">
        <v>17044</v>
      </c>
    </row>
    <row r="700" spans="13:22">
      <c r="M700" s="60" t="s">
        <v>1502</v>
      </c>
      <c r="N700" s="51" t="s">
        <v>68</v>
      </c>
      <c r="O700" s="51" t="s">
        <v>54</v>
      </c>
      <c r="P700" s="52" t="s">
        <v>17048</v>
      </c>
      <c r="Q700" s="53" t="s">
        <v>112</v>
      </c>
      <c r="R700" s="54">
        <v>103985</v>
      </c>
      <c r="S700" s="52" t="s">
        <v>1503</v>
      </c>
      <c r="T700" s="53"/>
      <c r="U700" s="53"/>
      <c r="V700" s="27" t="s">
        <v>17045</v>
      </c>
    </row>
    <row r="701" spans="13:22">
      <c r="M701" s="60" t="s">
        <v>1504</v>
      </c>
      <c r="N701" s="51" t="s">
        <v>68</v>
      </c>
      <c r="O701" s="51" t="s">
        <v>54</v>
      </c>
      <c r="P701" s="52" t="s">
        <v>17049</v>
      </c>
      <c r="Q701" s="53" t="s">
        <v>112</v>
      </c>
      <c r="R701" s="54">
        <v>14238</v>
      </c>
      <c r="S701" s="52" t="s">
        <v>1505</v>
      </c>
      <c r="T701" s="53"/>
      <c r="U701" s="53"/>
      <c r="V701" s="27" t="s">
        <v>17046</v>
      </c>
    </row>
    <row r="702" spans="13:22">
      <c r="M702" s="60" t="s">
        <v>1506</v>
      </c>
      <c r="N702" s="51" t="s">
        <v>68</v>
      </c>
      <c r="O702" s="51" t="s">
        <v>54</v>
      </c>
      <c r="P702" s="52" t="s">
        <v>17050</v>
      </c>
      <c r="Q702" s="53" t="s">
        <v>112</v>
      </c>
      <c r="R702" s="54">
        <v>2174</v>
      </c>
      <c r="S702" s="52" t="s">
        <v>1507</v>
      </c>
      <c r="T702" s="53"/>
      <c r="U702" s="53"/>
      <c r="V702" s="27" t="s">
        <v>17047</v>
      </c>
    </row>
    <row r="703" spans="13:22">
      <c r="M703" s="60" t="s">
        <v>1508</v>
      </c>
      <c r="N703" s="51" t="s">
        <v>68</v>
      </c>
      <c r="O703" s="51" t="s">
        <v>54</v>
      </c>
      <c r="P703" s="52" t="s">
        <v>17051</v>
      </c>
      <c r="Q703" s="53" t="s">
        <v>112</v>
      </c>
      <c r="R703" s="54">
        <v>1341</v>
      </c>
      <c r="S703" s="52" t="s">
        <v>1509</v>
      </c>
      <c r="T703" s="53"/>
      <c r="U703" s="53"/>
      <c r="V703" s="27" t="s">
        <v>17048</v>
      </c>
    </row>
    <row r="704" spans="13:22">
      <c r="M704" s="60" t="s">
        <v>1510</v>
      </c>
      <c r="N704" s="51" t="s">
        <v>68</v>
      </c>
      <c r="O704" s="51" t="s">
        <v>54</v>
      </c>
      <c r="P704" s="52" t="s">
        <v>17052</v>
      </c>
      <c r="Q704" s="53" t="s">
        <v>112</v>
      </c>
      <c r="R704" s="54">
        <v>2173</v>
      </c>
      <c r="S704" s="52" t="s">
        <v>1511</v>
      </c>
      <c r="T704" s="53"/>
      <c r="U704" s="53"/>
      <c r="V704" s="27" t="s">
        <v>17049</v>
      </c>
    </row>
    <row r="705" spans="13:22">
      <c r="M705" s="60" t="s">
        <v>1512</v>
      </c>
      <c r="N705" s="51" t="s">
        <v>68</v>
      </c>
      <c r="O705" s="51" t="s">
        <v>54</v>
      </c>
      <c r="P705" s="52" t="s">
        <v>17053</v>
      </c>
      <c r="Q705" s="53" t="s">
        <v>112</v>
      </c>
      <c r="R705" s="54">
        <v>928</v>
      </c>
      <c r="S705" s="52" t="s">
        <v>1513</v>
      </c>
      <c r="T705" s="53"/>
      <c r="U705" s="53"/>
      <c r="V705" s="27" t="s">
        <v>17050</v>
      </c>
    </row>
    <row r="706" spans="13:22">
      <c r="M706" s="60" t="s">
        <v>1514</v>
      </c>
      <c r="N706" s="51" t="s">
        <v>68</v>
      </c>
      <c r="O706" s="51" t="s">
        <v>54</v>
      </c>
      <c r="P706" s="52" t="s">
        <v>17054</v>
      </c>
      <c r="Q706" s="53" t="s">
        <v>112</v>
      </c>
      <c r="R706" s="54">
        <v>1350</v>
      </c>
      <c r="S706" s="52" t="s">
        <v>1515</v>
      </c>
      <c r="T706" s="53"/>
      <c r="U706" s="53"/>
      <c r="V706" s="27" t="s">
        <v>17051</v>
      </c>
    </row>
    <row r="707" spans="13:22">
      <c r="M707" s="60" t="s">
        <v>1516</v>
      </c>
      <c r="N707" s="51" t="s">
        <v>68</v>
      </c>
      <c r="O707" s="51" t="s">
        <v>54</v>
      </c>
      <c r="P707" s="52" t="s">
        <v>17055</v>
      </c>
      <c r="Q707" s="53" t="s">
        <v>112</v>
      </c>
      <c r="R707" s="54">
        <v>814</v>
      </c>
      <c r="S707" s="52" t="s">
        <v>1517</v>
      </c>
      <c r="T707" s="53"/>
      <c r="U707" s="53"/>
      <c r="V707" s="27" t="s">
        <v>17052</v>
      </c>
    </row>
    <row r="708" spans="13:22">
      <c r="M708" s="60" t="s">
        <v>1518</v>
      </c>
      <c r="N708" s="51" t="s">
        <v>68</v>
      </c>
      <c r="O708" s="51" t="s">
        <v>54</v>
      </c>
      <c r="P708" s="52" t="s">
        <v>17056</v>
      </c>
      <c r="Q708" s="53" t="s">
        <v>112</v>
      </c>
      <c r="R708" s="54">
        <v>1381</v>
      </c>
      <c r="S708" s="52" t="s">
        <v>1519</v>
      </c>
      <c r="T708" s="53"/>
      <c r="U708" s="53"/>
      <c r="V708" s="27" t="s">
        <v>17053</v>
      </c>
    </row>
    <row r="709" spans="13:22">
      <c r="M709" s="60" t="s">
        <v>1520</v>
      </c>
      <c r="N709" s="51" t="s">
        <v>68</v>
      </c>
      <c r="O709" s="51" t="s">
        <v>54</v>
      </c>
      <c r="P709" s="52" t="s">
        <v>17057</v>
      </c>
      <c r="Q709" s="53" t="s">
        <v>112</v>
      </c>
      <c r="R709" s="54">
        <v>2140</v>
      </c>
      <c r="S709" s="52" t="s">
        <v>1521</v>
      </c>
      <c r="T709" s="53"/>
      <c r="U709" s="53"/>
      <c r="V709" s="27" t="s">
        <v>17054</v>
      </c>
    </row>
    <row r="710" spans="13:22">
      <c r="M710" s="60" t="s">
        <v>1522</v>
      </c>
      <c r="N710" s="51" t="s">
        <v>68</v>
      </c>
      <c r="O710" s="51" t="s">
        <v>54</v>
      </c>
      <c r="P710" s="52" t="s">
        <v>17058</v>
      </c>
      <c r="Q710" s="53" t="s">
        <v>112</v>
      </c>
      <c r="R710" s="54">
        <v>1868</v>
      </c>
      <c r="S710" s="52" t="s">
        <v>1523</v>
      </c>
      <c r="T710" s="53"/>
      <c r="U710" s="53"/>
      <c r="V710" s="27" t="s">
        <v>17055</v>
      </c>
    </row>
    <row r="711" spans="13:22">
      <c r="M711" s="60" t="s">
        <v>1524</v>
      </c>
      <c r="N711" s="51" t="s">
        <v>68</v>
      </c>
      <c r="O711" s="51" t="s">
        <v>54</v>
      </c>
      <c r="P711" s="52" t="s">
        <v>17059</v>
      </c>
      <c r="Q711" s="53" t="s">
        <v>112</v>
      </c>
      <c r="R711" s="54">
        <v>945</v>
      </c>
      <c r="S711" s="52" t="s">
        <v>1525</v>
      </c>
      <c r="T711" s="53"/>
      <c r="U711" s="53"/>
      <c r="V711" s="27" t="s">
        <v>17056</v>
      </c>
    </row>
    <row r="712" spans="13:22">
      <c r="M712" s="60" t="s">
        <v>1526</v>
      </c>
      <c r="N712" s="51" t="s">
        <v>68</v>
      </c>
      <c r="O712" s="51" t="s">
        <v>54</v>
      </c>
      <c r="P712" s="52" t="s">
        <v>17060</v>
      </c>
      <c r="Q712" s="53" t="s">
        <v>112</v>
      </c>
      <c r="R712" s="54">
        <v>3860</v>
      </c>
      <c r="S712" s="52" t="s">
        <v>1527</v>
      </c>
      <c r="T712" s="53"/>
      <c r="U712" s="53"/>
      <c r="V712" s="27" t="s">
        <v>17057</v>
      </c>
    </row>
    <row r="713" spans="13:22">
      <c r="M713" s="60" t="s">
        <v>1528</v>
      </c>
      <c r="N713" s="51" t="s">
        <v>68</v>
      </c>
      <c r="O713" s="51" t="s">
        <v>54</v>
      </c>
      <c r="P713" s="52" t="s">
        <v>17061</v>
      </c>
      <c r="Q713" s="53" t="s">
        <v>112</v>
      </c>
      <c r="R713" s="54">
        <v>5598</v>
      </c>
      <c r="S713" s="52" t="s">
        <v>1529</v>
      </c>
      <c r="T713" s="53"/>
      <c r="U713" s="53"/>
      <c r="V713" s="27" t="s">
        <v>17058</v>
      </c>
    </row>
    <row r="714" spans="13:22">
      <c r="M714" s="60" t="s">
        <v>1530</v>
      </c>
      <c r="N714" s="51" t="s">
        <v>68</v>
      </c>
      <c r="O714" s="51" t="s">
        <v>54</v>
      </c>
      <c r="P714" s="52" t="s">
        <v>17062</v>
      </c>
      <c r="Q714" s="53" t="s">
        <v>112</v>
      </c>
      <c r="R714" s="54">
        <v>3039</v>
      </c>
      <c r="S714" s="52" t="s">
        <v>1531</v>
      </c>
      <c r="T714" s="53"/>
      <c r="U714" s="53"/>
      <c r="V714" s="27" t="s">
        <v>17059</v>
      </c>
    </row>
    <row r="715" spans="13:22">
      <c r="M715" s="60" t="s">
        <v>1532</v>
      </c>
      <c r="N715" s="51" t="s">
        <v>68</v>
      </c>
      <c r="O715" s="51" t="s">
        <v>54</v>
      </c>
      <c r="P715" s="52" t="s">
        <v>17063</v>
      </c>
      <c r="Q715" s="53" t="s">
        <v>112</v>
      </c>
      <c r="R715" s="54">
        <v>740</v>
      </c>
      <c r="S715" s="52" t="s">
        <v>1533</v>
      </c>
      <c r="T715" s="53"/>
      <c r="U715" s="53"/>
      <c r="V715" s="27" t="s">
        <v>17060</v>
      </c>
    </row>
    <row r="716" spans="13:22">
      <c r="M716" s="60" t="s">
        <v>1534</v>
      </c>
      <c r="N716" s="51" t="s">
        <v>68</v>
      </c>
      <c r="O716" s="51" t="s">
        <v>54</v>
      </c>
      <c r="P716" s="52" t="s">
        <v>17064</v>
      </c>
      <c r="Q716" s="53" t="s">
        <v>112</v>
      </c>
      <c r="R716" s="54">
        <v>1958</v>
      </c>
      <c r="S716" s="52" t="s">
        <v>1535</v>
      </c>
      <c r="T716" s="53"/>
      <c r="U716" s="53"/>
      <c r="V716" s="27" t="s">
        <v>17061</v>
      </c>
    </row>
    <row r="717" spans="13:22">
      <c r="M717" s="60" t="s">
        <v>1536</v>
      </c>
      <c r="N717" s="51" t="s">
        <v>68</v>
      </c>
      <c r="O717" s="51" t="s">
        <v>54</v>
      </c>
      <c r="P717" s="52" t="s">
        <v>17065</v>
      </c>
      <c r="Q717" s="53" t="s">
        <v>112</v>
      </c>
      <c r="R717" s="54">
        <v>554</v>
      </c>
      <c r="S717" s="52" t="s">
        <v>1537</v>
      </c>
      <c r="T717" s="53"/>
      <c r="U717" s="53"/>
      <c r="V717" s="27" t="s">
        <v>17062</v>
      </c>
    </row>
    <row r="718" spans="13:22">
      <c r="M718" s="60" t="s">
        <v>1538</v>
      </c>
      <c r="N718" s="51" t="s">
        <v>68</v>
      </c>
      <c r="O718" s="51" t="s">
        <v>54</v>
      </c>
      <c r="P718" s="52" t="s">
        <v>17066</v>
      </c>
      <c r="Q718" s="53" t="s">
        <v>112</v>
      </c>
      <c r="R718" s="54">
        <v>1407</v>
      </c>
      <c r="S718" s="52" t="s">
        <v>1539</v>
      </c>
      <c r="T718" s="53"/>
      <c r="U718" s="53"/>
      <c r="V718" s="27" t="s">
        <v>17063</v>
      </c>
    </row>
    <row r="719" spans="13:22">
      <c r="M719" s="60" t="s">
        <v>1540</v>
      </c>
      <c r="N719" s="51" t="s">
        <v>68</v>
      </c>
      <c r="O719" s="51" t="s">
        <v>54</v>
      </c>
      <c r="P719" s="52" t="s">
        <v>17067</v>
      </c>
      <c r="Q719" s="53" t="s">
        <v>112</v>
      </c>
      <c r="R719" s="54">
        <v>747</v>
      </c>
      <c r="S719" s="52" t="s">
        <v>1541</v>
      </c>
      <c r="T719" s="53"/>
      <c r="U719" s="53"/>
      <c r="V719" s="27" t="s">
        <v>17064</v>
      </c>
    </row>
    <row r="720" spans="13:22">
      <c r="M720" s="60" t="s">
        <v>1542</v>
      </c>
      <c r="N720" s="51" t="s">
        <v>68</v>
      </c>
      <c r="O720" s="51" t="s">
        <v>54</v>
      </c>
      <c r="P720" s="52" t="s">
        <v>17068</v>
      </c>
      <c r="Q720" s="53" t="s">
        <v>112</v>
      </c>
      <c r="R720" s="54">
        <v>1078</v>
      </c>
      <c r="S720" s="52" t="s">
        <v>1543</v>
      </c>
      <c r="T720" s="53"/>
      <c r="U720" s="53"/>
      <c r="V720" s="27" t="s">
        <v>17065</v>
      </c>
    </row>
    <row r="721" spans="13:22">
      <c r="M721" s="60" t="s">
        <v>1544</v>
      </c>
      <c r="N721" s="51" t="s">
        <v>68</v>
      </c>
      <c r="O721" s="51" t="s">
        <v>54</v>
      </c>
      <c r="P721" s="52" t="s">
        <v>17069</v>
      </c>
      <c r="Q721" s="53" t="s">
        <v>112</v>
      </c>
      <c r="R721" s="54">
        <v>2731</v>
      </c>
      <c r="S721" s="52" t="s">
        <v>1545</v>
      </c>
      <c r="T721" s="53"/>
      <c r="U721" s="53"/>
      <c r="V721" s="27" t="s">
        <v>17066</v>
      </c>
    </row>
    <row r="722" spans="13:22">
      <c r="M722" s="60" t="s">
        <v>1546</v>
      </c>
      <c r="N722" s="51" t="s">
        <v>68</v>
      </c>
      <c r="O722" s="51" t="s">
        <v>54</v>
      </c>
      <c r="P722" s="52" t="s">
        <v>17070</v>
      </c>
      <c r="Q722" s="53" t="s">
        <v>112</v>
      </c>
      <c r="R722" s="54">
        <v>467</v>
      </c>
      <c r="S722" s="52" t="s">
        <v>1547</v>
      </c>
      <c r="T722" s="53"/>
      <c r="U722" s="53"/>
      <c r="V722" s="27" t="s">
        <v>17067</v>
      </c>
    </row>
    <row r="723" spans="13:22">
      <c r="M723" s="60" t="s">
        <v>1548</v>
      </c>
      <c r="N723" s="51" t="s">
        <v>68</v>
      </c>
      <c r="O723" s="51" t="s">
        <v>54</v>
      </c>
      <c r="P723" s="52" t="s">
        <v>17071</v>
      </c>
      <c r="Q723" s="53" t="s">
        <v>112</v>
      </c>
      <c r="R723" s="54">
        <v>921</v>
      </c>
      <c r="S723" s="52" t="s">
        <v>1549</v>
      </c>
      <c r="T723" s="53"/>
      <c r="U723" s="53"/>
      <c r="V723" s="27" t="s">
        <v>17068</v>
      </c>
    </row>
    <row r="724" spans="13:22">
      <c r="M724" s="60" t="s">
        <v>1550</v>
      </c>
      <c r="N724" s="51" t="s">
        <v>68</v>
      </c>
      <c r="O724" s="51" t="s">
        <v>54</v>
      </c>
      <c r="P724" s="52" t="s">
        <v>17072</v>
      </c>
      <c r="Q724" s="53" t="s">
        <v>112</v>
      </c>
      <c r="R724" s="54">
        <v>20712</v>
      </c>
      <c r="S724" s="52" t="s">
        <v>1551</v>
      </c>
      <c r="T724" s="53"/>
      <c r="U724" s="53"/>
      <c r="V724" s="27" t="s">
        <v>17069</v>
      </c>
    </row>
    <row r="725" spans="13:22">
      <c r="M725" s="60" t="s">
        <v>1552</v>
      </c>
      <c r="N725" s="51" t="s">
        <v>68</v>
      </c>
      <c r="O725" s="51" t="s">
        <v>54</v>
      </c>
      <c r="P725" s="52" t="s">
        <v>17073</v>
      </c>
      <c r="Q725" s="53" t="s">
        <v>112</v>
      </c>
      <c r="R725" s="54">
        <v>976</v>
      </c>
      <c r="S725" s="52" t="s">
        <v>1553</v>
      </c>
      <c r="T725" s="53"/>
      <c r="U725" s="53"/>
      <c r="V725" s="27" t="s">
        <v>17070</v>
      </c>
    </row>
    <row r="726" spans="13:22">
      <c r="M726" s="60" t="s">
        <v>1554</v>
      </c>
      <c r="N726" s="51" t="s">
        <v>68</v>
      </c>
      <c r="O726" s="51" t="s">
        <v>54</v>
      </c>
      <c r="P726" s="52" t="s">
        <v>17074</v>
      </c>
      <c r="Q726" s="53" t="s">
        <v>112</v>
      </c>
      <c r="R726" s="54">
        <v>4922</v>
      </c>
      <c r="S726" s="52" t="s">
        <v>1555</v>
      </c>
      <c r="T726" s="53"/>
      <c r="U726" s="53"/>
      <c r="V726" s="27" t="s">
        <v>17071</v>
      </c>
    </row>
    <row r="727" spans="13:22">
      <c r="M727" s="60" t="s">
        <v>1556</v>
      </c>
      <c r="N727" s="51" t="s">
        <v>68</v>
      </c>
      <c r="O727" s="51" t="s">
        <v>54</v>
      </c>
      <c r="P727" s="52" t="s">
        <v>17075</v>
      </c>
      <c r="Q727" s="53" t="s">
        <v>112</v>
      </c>
      <c r="R727" s="54">
        <v>2028</v>
      </c>
      <c r="S727" s="52" t="s">
        <v>1557</v>
      </c>
      <c r="T727" s="53"/>
      <c r="U727" s="53"/>
      <c r="V727" s="27" t="s">
        <v>17072</v>
      </c>
    </row>
    <row r="728" spans="13:22">
      <c r="M728" s="60" t="s">
        <v>1558</v>
      </c>
      <c r="N728" s="51" t="s">
        <v>68</v>
      </c>
      <c r="O728" s="51" t="s">
        <v>54</v>
      </c>
      <c r="P728" s="52" t="s">
        <v>17076</v>
      </c>
      <c r="Q728" s="53" t="s">
        <v>112</v>
      </c>
      <c r="R728" s="54">
        <v>867</v>
      </c>
      <c r="S728" s="52" t="s">
        <v>1559</v>
      </c>
      <c r="T728" s="53"/>
      <c r="U728" s="53"/>
      <c r="V728" s="27" t="s">
        <v>17073</v>
      </c>
    </row>
    <row r="729" spans="13:22">
      <c r="M729" s="60" t="s">
        <v>1560</v>
      </c>
      <c r="N729" s="51" t="s">
        <v>68</v>
      </c>
      <c r="O729" s="51" t="s">
        <v>54</v>
      </c>
      <c r="P729" s="52" t="s">
        <v>17077</v>
      </c>
      <c r="Q729" s="53" t="s">
        <v>112</v>
      </c>
      <c r="R729" s="54">
        <v>546</v>
      </c>
      <c r="S729" s="52" t="s">
        <v>1561</v>
      </c>
      <c r="T729" s="53"/>
      <c r="U729" s="53"/>
      <c r="V729" s="27" t="s">
        <v>17074</v>
      </c>
    </row>
    <row r="730" spans="13:22">
      <c r="M730" s="60" t="s">
        <v>1562</v>
      </c>
      <c r="N730" s="51" t="s">
        <v>68</v>
      </c>
      <c r="O730" s="51" t="s">
        <v>69</v>
      </c>
      <c r="P730" s="79" t="s">
        <v>1563</v>
      </c>
      <c r="Q730" s="53" t="s">
        <v>112</v>
      </c>
      <c r="R730" s="54">
        <v>2638</v>
      </c>
      <c r="S730" s="52" t="s">
        <v>1564</v>
      </c>
      <c r="T730" s="53" t="s">
        <v>242</v>
      </c>
      <c r="U730" s="53"/>
      <c r="V730" s="27" t="s">
        <v>17075</v>
      </c>
    </row>
    <row r="731" spans="13:22">
      <c r="M731" s="60" t="s">
        <v>1565</v>
      </c>
      <c r="N731" s="51" t="s">
        <v>68</v>
      </c>
      <c r="O731" s="51" t="s">
        <v>69</v>
      </c>
      <c r="P731" s="52" t="s">
        <v>17078</v>
      </c>
      <c r="Q731" s="53" t="s">
        <v>112</v>
      </c>
      <c r="R731" s="54">
        <v>3696</v>
      </c>
      <c r="S731" s="52" t="s">
        <v>1566</v>
      </c>
      <c r="T731" s="53"/>
      <c r="U731" s="53"/>
      <c r="V731" s="27" t="s">
        <v>17076</v>
      </c>
    </row>
    <row r="732" spans="13:22">
      <c r="M732" s="60" t="s">
        <v>1567</v>
      </c>
      <c r="N732" s="51" t="s">
        <v>68</v>
      </c>
      <c r="O732" s="51" t="s">
        <v>69</v>
      </c>
      <c r="P732" s="52" t="s">
        <v>17079</v>
      </c>
      <c r="Q732" s="53" t="s">
        <v>112</v>
      </c>
      <c r="R732" s="54">
        <v>453</v>
      </c>
      <c r="S732" s="52" t="s">
        <v>1568</v>
      </c>
      <c r="T732" s="53"/>
      <c r="U732" s="53"/>
      <c r="V732" s="27" t="s">
        <v>17077</v>
      </c>
    </row>
    <row r="733" spans="13:22">
      <c r="M733" s="60" t="s">
        <v>1569</v>
      </c>
      <c r="N733" s="51" t="s">
        <v>68</v>
      </c>
      <c r="O733" s="51" t="s">
        <v>69</v>
      </c>
      <c r="P733" s="52" t="s">
        <v>17080</v>
      </c>
      <c r="Q733" s="53" t="s">
        <v>112</v>
      </c>
      <c r="R733" s="54">
        <v>1641</v>
      </c>
      <c r="S733" s="52" t="s">
        <v>1570</v>
      </c>
      <c r="T733" s="53"/>
      <c r="U733" s="53"/>
      <c r="V733" s="27" t="s">
        <v>1563</v>
      </c>
    </row>
    <row r="734" spans="13:22">
      <c r="M734" s="60" t="s">
        <v>1571</v>
      </c>
      <c r="N734" s="51" t="s">
        <v>68</v>
      </c>
      <c r="O734" s="51" t="s">
        <v>69</v>
      </c>
      <c r="P734" s="52" t="s">
        <v>17081</v>
      </c>
      <c r="Q734" s="53" t="s">
        <v>112</v>
      </c>
      <c r="R734" s="54">
        <v>6375</v>
      </c>
      <c r="S734" s="52" t="s">
        <v>1572</v>
      </c>
      <c r="T734" s="53"/>
      <c r="U734" s="53"/>
      <c r="V734" s="27" t="s">
        <v>17078</v>
      </c>
    </row>
    <row r="735" spans="13:22">
      <c r="M735" s="60" t="s">
        <v>1573</v>
      </c>
      <c r="N735" s="51" t="s">
        <v>68</v>
      </c>
      <c r="O735" s="51" t="s">
        <v>69</v>
      </c>
      <c r="P735" s="52" t="s">
        <v>17082</v>
      </c>
      <c r="Q735" s="53" t="s">
        <v>112</v>
      </c>
      <c r="R735" s="54">
        <v>246</v>
      </c>
      <c r="S735" s="52" t="s">
        <v>1574</v>
      </c>
      <c r="T735" s="53"/>
      <c r="U735" s="53"/>
      <c r="V735" s="27" t="s">
        <v>17079</v>
      </c>
    </row>
    <row r="736" spans="13:22">
      <c r="M736" s="60" t="s">
        <v>1575</v>
      </c>
      <c r="N736" s="51" t="s">
        <v>68</v>
      </c>
      <c r="O736" s="51" t="s">
        <v>69</v>
      </c>
      <c r="P736" s="52" t="s">
        <v>17083</v>
      </c>
      <c r="Q736" s="53" t="s">
        <v>112</v>
      </c>
      <c r="R736" s="54">
        <v>16811</v>
      </c>
      <c r="S736" s="52" t="s">
        <v>1576</v>
      </c>
      <c r="T736" s="53"/>
      <c r="U736" s="53"/>
      <c r="V736" s="27" t="s">
        <v>17080</v>
      </c>
    </row>
    <row r="737" spans="13:22">
      <c r="M737" s="60" t="s">
        <v>1577</v>
      </c>
      <c r="N737" s="51" t="s">
        <v>68</v>
      </c>
      <c r="O737" s="51" t="s">
        <v>69</v>
      </c>
      <c r="P737" s="52" t="s">
        <v>17084</v>
      </c>
      <c r="Q737" s="53" t="s">
        <v>112</v>
      </c>
      <c r="R737" s="54">
        <v>2058</v>
      </c>
      <c r="S737" s="52" t="s">
        <v>1578</v>
      </c>
      <c r="T737" s="53"/>
      <c r="U737" s="53"/>
      <c r="V737" s="27" t="s">
        <v>17081</v>
      </c>
    </row>
    <row r="738" spans="13:22">
      <c r="M738" s="60" t="s">
        <v>1579</v>
      </c>
      <c r="N738" s="51" t="s">
        <v>68</v>
      </c>
      <c r="O738" s="51" t="s">
        <v>69</v>
      </c>
      <c r="P738" s="52" t="s">
        <v>17085</v>
      </c>
      <c r="Q738" s="53" t="s">
        <v>112</v>
      </c>
      <c r="R738" s="54">
        <v>495</v>
      </c>
      <c r="S738" s="52" t="s">
        <v>1580</v>
      </c>
      <c r="T738" s="53"/>
      <c r="U738" s="53"/>
      <c r="V738" s="27" t="s">
        <v>17082</v>
      </c>
    </row>
    <row r="739" spans="13:22">
      <c r="M739" s="60" t="s">
        <v>1581</v>
      </c>
      <c r="N739" s="51" t="s">
        <v>68</v>
      </c>
      <c r="O739" s="51" t="s">
        <v>69</v>
      </c>
      <c r="P739" s="52" t="s">
        <v>17086</v>
      </c>
      <c r="Q739" s="53" t="s">
        <v>112</v>
      </c>
      <c r="R739" s="54">
        <v>845</v>
      </c>
      <c r="S739" s="52" t="s">
        <v>1582</v>
      </c>
      <c r="T739" s="53"/>
      <c r="U739" s="53"/>
      <c r="V739" s="27" t="s">
        <v>17083</v>
      </c>
    </row>
    <row r="740" spans="13:22">
      <c r="M740" s="60" t="s">
        <v>1583</v>
      </c>
      <c r="N740" s="51" t="s">
        <v>68</v>
      </c>
      <c r="O740" s="51" t="s">
        <v>69</v>
      </c>
      <c r="P740" s="52" t="s">
        <v>17087</v>
      </c>
      <c r="Q740" s="53" t="s">
        <v>112</v>
      </c>
      <c r="R740" s="54">
        <v>1081</v>
      </c>
      <c r="S740" s="52" t="s">
        <v>1584</v>
      </c>
      <c r="T740" s="53"/>
      <c r="U740" s="53"/>
      <c r="V740" s="27" t="s">
        <v>17084</v>
      </c>
    </row>
    <row r="741" spans="13:22">
      <c r="M741" s="60" t="s">
        <v>1585</v>
      </c>
      <c r="N741" s="51" t="s">
        <v>68</v>
      </c>
      <c r="O741" s="51" t="s">
        <v>69</v>
      </c>
      <c r="P741" s="52" t="s">
        <v>17088</v>
      </c>
      <c r="Q741" s="53" t="s">
        <v>112</v>
      </c>
      <c r="R741" s="54">
        <v>12599</v>
      </c>
      <c r="S741" s="52" t="s">
        <v>1586</v>
      </c>
      <c r="T741" s="53"/>
      <c r="U741" s="53"/>
      <c r="V741" s="27" t="s">
        <v>17085</v>
      </c>
    </row>
    <row r="742" spans="13:22">
      <c r="M742" s="60" t="s">
        <v>1587</v>
      </c>
      <c r="N742" s="51" t="s">
        <v>68</v>
      </c>
      <c r="O742" s="51" t="s">
        <v>69</v>
      </c>
      <c r="P742" s="52" t="s">
        <v>17089</v>
      </c>
      <c r="Q742" s="53" t="s">
        <v>112</v>
      </c>
      <c r="R742" s="54">
        <v>1250</v>
      </c>
      <c r="S742" s="52" t="s">
        <v>1588</v>
      </c>
      <c r="T742" s="53"/>
      <c r="U742" s="53"/>
      <c r="V742" s="27" t="s">
        <v>17086</v>
      </c>
    </row>
    <row r="743" spans="13:22">
      <c r="M743" s="60" t="s">
        <v>1589</v>
      </c>
      <c r="N743" s="51" t="s">
        <v>68</v>
      </c>
      <c r="O743" s="51" t="s">
        <v>69</v>
      </c>
      <c r="P743" s="52" t="s">
        <v>17090</v>
      </c>
      <c r="Q743" s="53" t="s">
        <v>112</v>
      </c>
      <c r="R743" s="54">
        <v>802</v>
      </c>
      <c r="S743" s="52" t="s">
        <v>1590</v>
      </c>
      <c r="T743" s="53"/>
      <c r="U743" s="53"/>
      <c r="V743" s="27" t="s">
        <v>17087</v>
      </c>
    </row>
    <row r="744" spans="13:22">
      <c r="M744" s="60" t="s">
        <v>1591</v>
      </c>
      <c r="N744" s="51" t="s">
        <v>68</v>
      </c>
      <c r="O744" s="51" t="s">
        <v>69</v>
      </c>
      <c r="P744" s="52" t="s">
        <v>17091</v>
      </c>
      <c r="Q744" s="53" t="s">
        <v>112</v>
      </c>
      <c r="R744" s="54">
        <v>3136</v>
      </c>
      <c r="S744" s="52" t="s">
        <v>1592</v>
      </c>
      <c r="T744" s="53"/>
      <c r="U744" s="53"/>
      <c r="V744" s="27" t="s">
        <v>17088</v>
      </c>
    </row>
    <row r="745" spans="13:22">
      <c r="M745" s="60" t="s">
        <v>1593</v>
      </c>
      <c r="N745" s="51" t="s">
        <v>68</v>
      </c>
      <c r="O745" s="51" t="s">
        <v>69</v>
      </c>
      <c r="P745" s="52" t="s">
        <v>17092</v>
      </c>
      <c r="Q745" s="53" t="s">
        <v>112</v>
      </c>
      <c r="R745" s="54">
        <v>535</v>
      </c>
      <c r="S745" s="52" t="s">
        <v>1594</v>
      </c>
      <c r="T745" s="53"/>
      <c r="U745" s="53"/>
      <c r="V745" s="27" t="s">
        <v>17089</v>
      </c>
    </row>
    <row r="746" spans="13:22">
      <c r="M746" s="60" t="s">
        <v>1595</v>
      </c>
      <c r="N746" s="51" t="s">
        <v>68</v>
      </c>
      <c r="O746" s="51" t="s">
        <v>69</v>
      </c>
      <c r="P746" s="52" t="s">
        <v>17093</v>
      </c>
      <c r="Q746" s="53" t="s">
        <v>112</v>
      </c>
      <c r="R746" s="54">
        <v>3659</v>
      </c>
      <c r="S746" s="52" t="s">
        <v>1596</v>
      </c>
      <c r="T746" s="53"/>
      <c r="U746" s="53"/>
      <c r="V746" s="27" t="s">
        <v>17090</v>
      </c>
    </row>
    <row r="747" spans="13:22">
      <c r="M747" s="60" t="s">
        <v>1597</v>
      </c>
      <c r="N747" s="51" t="s">
        <v>68</v>
      </c>
      <c r="O747" s="51" t="s">
        <v>69</v>
      </c>
      <c r="P747" s="52" t="s">
        <v>17094</v>
      </c>
      <c r="Q747" s="53" t="s">
        <v>112</v>
      </c>
      <c r="R747" s="54">
        <v>112</v>
      </c>
      <c r="S747" s="52" t="s">
        <v>1598</v>
      </c>
      <c r="T747" s="53"/>
      <c r="U747" s="53"/>
      <c r="V747" s="27" t="s">
        <v>17091</v>
      </c>
    </row>
    <row r="748" spans="13:22">
      <c r="M748" s="60" t="s">
        <v>1599</v>
      </c>
      <c r="N748" s="51" t="s">
        <v>68</v>
      </c>
      <c r="O748" s="51" t="s">
        <v>69</v>
      </c>
      <c r="P748" s="52" t="s">
        <v>17095</v>
      </c>
      <c r="Q748" s="53" t="s">
        <v>112</v>
      </c>
      <c r="R748" s="54">
        <v>3225</v>
      </c>
      <c r="S748" s="52" t="s">
        <v>1600</v>
      </c>
      <c r="T748" s="53"/>
      <c r="U748" s="53"/>
      <c r="V748" s="27" t="s">
        <v>17092</v>
      </c>
    </row>
    <row r="749" spans="13:22">
      <c r="M749" s="60" t="s">
        <v>1601</v>
      </c>
      <c r="N749" s="51" t="s">
        <v>68</v>
      </c>
      <c r="O749" s="51" t="s">
        <v>69</v>
      </c>
      <c r="P749" s="52" t="s">
        <v>17096</v>
      </c>
      <c r="Q749" s="53" t="s">
        <v>112</v>
      </c>
      <c r="R749" s="54">
        <v>1598</v>
      </c>
      <c r="S749" s="52" t="s">
        <v>1602</v>
      </c>
      <c r="T749" s="53"/>
      <c r="U749" s="53"/>
      <c r="V749" s="27" t="s">
        <v>17093</v>
      </c>
    </row>
    <row r="750" spans="13:22">
      <c r="M750" s="60" t="s">
        <v>1603</v>
      </c>
      <c r="N750" s="51" t="s">
        <v>68</v>
      </c>
      <c r="O750" s="51" t="s">
        <v>69</v>
      </c>
      <c r="P750" s="52" t="s">
        <v>17097</v>
      </c>
      <c r="Q750" s="53" t="s">
        <v>112</v>
      </c>
      <c r="R750" s="54">
        <v>3159</v>
      </c>
      <c r="S750" s="52" t="s">
        <v>1604</v>
      </c>
      <c r="T750" s="53"/>
      <c r="U750" s="53"/>
      <c r="V750" s="27" t="s">
        <v>17094</v>
      </c>
    </row>
    <row r="751" spans="13:22">
      <c r="M751" s="60" t="s">
        <v>1605</v>
      </c>
      <c r="N751" s="51" t="s">
        <v>68</v>
      </c>
      <c r="O751" s="51" t="s">
        <v>69</v>
      </c>
      <c r="P751" s="52" t="s">
        <v>17098</v>
      </c>
      <c r="Q751" s="53" t="s">
        <v>112</v>
      </c>
      <c r="R751" s="54">
        <v>578</v>
      </c>
      <c r="S751" s="52" t="s">
        <v>1606</v>
      </c>
      <c r="T751" s="53"/>
      <c r="U751" s="53"/>
      <c r="V751" s="27" t="s">
        <v>17095</v>
      </c>
    </row>
    <row r="752" spans="13:22">
      <c r="M752" s="60" t="s">
        <v>1607</v>
      </c>
      <c r="N752" s="51" t="s">
        <v>68</v>
      </c>
      <c r="O752" s="51" t="s">
        <v>69</v>
      </c>
      <c r="P752" s="52" t="s">
        <v>17099</v>
      </c>
      <c r="Q752" s="53" t="s">
        <v>112</v>
      </c>
      <c r="R752" s="54">
        <v>17856</v>
      </c>
      <c r="S752" s="52" t="s">
        <v>1608</v>
      </c>
      <c r="T752" s="53"/>
      <c r="U752" s="53"/>
      <c r="V752" s="27" t="s">
        <v>17096</v>
      </c>
    </row>
    <row r="753" spans="13:22">
      <c r="M753" s="60" t="s">
        <v>1609</v>
      </c>
      <c r="N753" s="51" t="s">
        <v>68</v>
      </c>
      <c r="O753" s="51" t="s">
        <v>69</v>
      </c>
      <c r="P753" s="52" t="s">
        <v>17100</v>
      </c>
      <c r="Q753" s="53" t="s">
        <v>112</v>
      </c>
      <c r="R753" s="54">
        <v>3476</v>
      </c>
      <c r="S753" s="52" t="s">
        <v>1610</v>
      </c>
      <c r="T753" s="53"/>
      <c r="U753" s="53"/>
      <c r="V753" s="27" t="s">
        <v>17097</v>
      </c>
    </row>
    <row r="754" spans="13:22">
      <c r="M754" s="60" t="s">
        <v>1611</v>
      </c>
      <c r="N754" s="51" t="s">
        <v>68</v>
      </c>
      <c r="O754" s="51" t="s">
        <v>69</v>
      </c>
      <c r="P754" s="52" t="s">
        <v>17101</v>
      </c>
      <c r="Q754" s="53" t="s">
        <v>112</v>
      </c>
      <c r="R754" s="54">
        <v>546</v>
      </c>
      <c r="S754" s="52" t="s">
        <v>1612</v>
      </c>
      <c r="T754" s="53"/>
      <c r="U754" s="53"/>
      <c r="V754" s="27" t="s">
        <v>17098</v>
      </c>
    </row>
    <row r="755" spans="13:22">
      <c r="M755" s="60" t="s">
        <v>1613</v>
      </c>
      <c r="N755" s="51" t="s">
        <v>68</v>
      </c>
      <c r="O755" s="51" t="s">
        <v>69</v>
      </c>
      <c r="P755" s="52" t="s">
        <v>17102</v>
      </c>
      <c r="Q755" s="53" t="s">
        <v>112</v>
      </c>
      <c r="R755" s="54">
        <v>2135</v>
      </c>
      <c r="S755" s="52" t="s">
        <v>1614</v>
      </c>
      <c r="T755" s="53"/>
      <c r="U755" s="53"/>
      <c r="V755" s="27" t="s">
        <v>17099</v>
      </c>
    </row>
    <row r="756" spans="13:22">
      <c r="M756" s="60" t="s">
        <v>1615</v>
      </c>
      <c r="N756" s="51" t="s">
        <v>68</v>
      </c>
      <c r="O756" s="51" t="s">
        <v>69</v>
      </c>
      <c r="P756" s="52" t="s">
        <v>17103</v>
      </c>
      <c r="Q756" s="53" t="s">
        <v>112</v>
      </c>
      <c r="R756" s="54">
        <v>11931</v>
      </c>
      <c r="S756" s="52" t="s">
        <v>1616</v>
      </c>
      <c r="T756" s="53"/>
      <c r="U756" s="53"/>
      <c r="V756" s="27" t="s">
        <v>17100</v>
      </c>
    </row>
    <row r="757" spans="13:22">
      <c r="M757" s="60" t="s">
        <v>1617</v>
      </c>
      <c r="N757" s="51" t="s">
        <v>68</v>
      </c>
      <c r="O757" s="51" t="s">
        <v>69</v>
      </c>
      <c r="P757" s="52" t="s">
        <v>17104</v>
      </c>
      <c r="Q757" s="53" t="s">
        <v>112</v>
      </c>
      <c r="R757" s="54">
        <v>597</v>
      </c>
      <c r="S757" s="52" t="s">
        <v>1618</v>
      </c>
      <c r="T757" s="53"/>
      <c r="U757" s="53"/>
      <c r="V757" s="27" t="s">
        <v>17101</v>
      </c>
    </row>
    <row r="758" spans="13:22">
      <c r="M758" s="60" t="s">
        <v>1619</v>
      </c>
      <c r="N758" s="51" t="s">
        <v>68</v>
      </c>
      <c r="O758" s="51" t="s">
        <v>69</v>
      </c>
      <c r="P758" s="52" t="s">
        <v>17105</v>
      </c>
      <c r="Q758" s="53" t="s">
        <v>112</v>
      </c>
      <c r="R758" s="54">
        <v>3631</v>
      </c>
      <c r="S758" s="52" t="s">
        <v>1620</v>
      </c>
      <c r="T758" s="53"/>
      <c r="U758" s="53"/>
      <c r="V758" s="27" t="s">
        <v>17102</v>
      </c>
    </row>
    <row r="759" spans="13:22">
      <c r="M759" s="60" t="s">
        <v>1621</v>
      </c>
      <c r="N759" s="51" t="s">
        <v>68</v>
      </c>
      <c r="O759" s="51" t="s">
        <v>69</v>
      </c>
      <c r="P759" s="52" t="s">
        <v>17106</v>
      </c>
      <c r="Q759" s="53" t="s">
        <v>112</v>
      </c>
      <c r="R759" s="54">
        <v>796</v>
      </c>
      <c r="S759" s="52" t="s">
        <v>1622</v>
      </c>
      <c r="T759" s="53"/>
      <c r="U759" s="53"/>
      <c r="V759" s="27" t="s">
        <v>17103</v>
      </c>
    </row>
    <row r="760" spans="13:22">
      <c r="M760" s="60" t="s">
        <v>1623</v>
      </c>
      <c r="N760" s="51" t="s">
        <v>68</v>
      </c>
      <c r="O760" s="51" t="s">
        <v>69</v>
      </c>
      <c r="P760" s="52" t="s">
        <v>17107</v>
      </c>
      <c r="Q760" s="53" t="s">
        <v>112</v>
      </c>
      <c r="R760" s="54">
        <v>2210</v>
      </c>
      <c r="S760" s="52" t="s">
        <v>1624</v>
      </c>
      <c r="T760" s="53"/>
      <c r="U760" s="53"/>
      <c r="V760" s="27" t="s">
        <v>17104</v>
      </c>
    </row>
    <row r="761" spans="13:22">
      <c r="M761" s="60" t="s">
        <v>1625</v>
      </c>
      <c r="N761" s="51" t="s">
        <v>68</v>
      </c>
      <c r="O761" s="51" t="s">
        <v>69</v>
      </c>
      <c r="P761" s="52" t="s">
        <v>17108</v>
      </c>
      <c r="Q761" s="53" t="s">
        <v>112</v>
      </c>
      <c r="R761" s="54">
        <v>3107</v>
      </c>
      <c r="S761" s="52" t="s">
        <v>1626</v>
      </c>
      <c r="T761" s="53"/>
      <c r="U761" s="53"/>
      <c r="V761" s="27" t="s">
        <v>17105</v>
      </c>
    </row>
    <row r="762" spans="13:22">
      <c r="M762" s="60" t="s">
        <v>1627</v>
      </c>
      <c r="N762" s="51" t="s">
        <v>68</v>
      </c>
      <c r="O762" s="51" t="s">
        <v>69</v>
      </c>
      <c r="P762" s="52" t="s">
        <v>17109</v>
      </c>
      <c r="Q762" s="53" t="s">
        <v>112</v>
      </c>
      <c r="R762" s="54">
        <v>8822</v>
      </c>
      <c r="S762" s="52" t="s">
        <v>1628</v>
      </c>
      <c r="T762" s="53"/>
      <c r="U762" s="53"/>
      <c r="V762" s="27" t="s">
        <v>17106</v>
      </c>
    </row>
    <row r="763" spans="13:22">
      <c r="M763" s="60" t="s">
        <v>1629</v>
      </c>
      <c r="N763" s="51" t="s">
        <v>68</v>
      </c>
      <c r="O763" s="51" t="s">
        <v>69</v>
      </c>
      <c r="P763" s="52" t="s">
        <v>17110</v>
      </c>
      <c r="Q763" s="53" t="s">
        <v>112</v>
      </c>
      <c r="R763" s="54">
        <v>4600</v>
      </c>
      <c r="S763" s="52" t="s">
        <v>1630</v>
      </c>
      <c r="T763" s="53"/>
      <c r="U763" s="53"/>
      <c r="V763" s="27" t="s">
        <v>17107</v>
      </c>
    </row>
    <row r="764" spans="13:22">
      <c r="M764" s="60" t="s">
        <v>1631</v>
      </c>
      <c r="N764" s="51" t="s">
        <v>68</v>
      </c>
      <c r="O764" s="51" t="s">
        <v>69</v>
      </c>
      <c r="P764" s="52" t="s">
        <v>17111</v>
      </c>
      <c r="Q764" s="53" t="s">
        <v>112</v>
      </c>
      <c r="R764" s="54">
        <v>401</v>
      </c>
      <c r="S764" s="52" t="s">
        <v>1632</v>
      </c>
      <c r="T764" s="53"/>
      <c r="U764" s="53"/>
      <c r="V764" s="27" t="s">
        <v>17108</v>
      </c>
    </row>
    <row r="765" spans="13:22">
      <c r="M765" s="60" t="s">
        <v>1633</v>
      </c>
      <c r="N765" s="51" t="s">
        <v>68</v>
      </c>
      <c r="O765" s="51" t="s">
        <v>69</v>
      </c>
      <c r="P765" s="52" t="s">
        <v>17112</v>
      </c>
      <c r="Q765" s="53" t="s">
        <v>112</v>
      </c>
      <c r="R765" s="54">
        <v>443</v>
      </c>
      <c r="S765" s="52" t="s">
        <v>1634</v>
      </c>
      <c r="T765" s="53"/>
      <c r="U765" s="53"/>
      <c r="V765" s="27" t="s">
        <v>17109</v>
      </c>
    </row>
    <row r="766" spans="13:22">
      <c r="M766" s="60" t="s">
        <v>1635</v>
      </c>
      <c r="N766" s="51" t="s">
        <v>68</v>
      </c>
      <c r="O766" s="51" t="s">
        <v>69</v>
      </c>
      <c r="P766" s="52" t="s">
        <v>17113</v>
      </c>
      <c r="Q766" s="53" t="s">
        <v>112</v>
      </c>
      <c r="R766" s="54">
        <v>8598</v>
      </c>
      <c r="S766" s="52" t="s">
        <v>1636</v>
      </c>
      <c r="T766" s="53"/>
      <c r="U766" s="53"/>
      <c r="V766" s="27" t="s">
        <v>17110</v>
      </c>
    </row>
    <row r="767" spans="13:22">
      <c r="M767" s="60" t="s">
        <v>1637</v>
      </c>
      <c r="N767" s="51" t="s">
        <v>68</v>
      </c>
      <c r="O767" s="51" t="s">
        <v>69</v>
      </c>
      <c r="P767" s="52" t="s">
        <v>17114</v>
      </c>
      <c r="Q767" s="53" t="s">
        <v>112</v>
      </c>
      <c r="R767" s="54">
        <v>1498</v>
      </c>
      <c r="S767" s="52" t="s">
        <v>1638</v>
      </c>
      <c r="T767" s="53"/>
      <c r="U767" s="53"/>
      <c r="V767" s="27" t="s">
        <v>17111</v>
      </c>
    </row>
    <row r="768" spans="13:22">
      <c r="M768" s="60" t="s">
        <v>1639</v>
      </c>
      <c r="N768" s="51" t="s">
        <v>68</v>
      </c>
      <c r="O768" s="51" t="s">
        <v>69</v>
      </c>
      <c r="P768" s="52" t="s">
        <v>17115</v>
      </c>
      <c r="Q768" s="53" t="s">
        <v>112</v>
      </c>
      <c r="R768" s="54">
        <v>1519</v>
      </c>
      <c r="S768" s="52" t="s">
        <v>1640</v>
      </c>
      <c r="T768" s="53"/>
      <c r="U768" s="53"/>
      <c r="V768" s="27" t="s">
        <v>17112</v>
      </c>
    </row>
    <row r="769" spans="13:22">
      <c r="M769" s="60" t="s">
        <v>1641</v>
      </c>
      <c r="N769" s="51" t="s">
        <v>68</v>
      </c>
      <c r="O769" s="51" t="s">
        <v>69</v>
      </c>
      <c r="P769" s="52" t="s">
        <v>17116</v>
      </c>
      <c r="Q769" s="53" t="s">
        <v>112</v>
      </c>
      <c r="R769" s="54">
        <v>1355</v>
      </c>
      <c r="S769" s="52" t="s">
        <v>1642</v>
      </c>
      <c r="T769" s="53"/>
      <c r="U769" s="53"/>
      <c r="V769" s="27" t="s">
        <v>17113</v>
      </c>
    </row>
    <row r="770" spans="13:22">
      <c r="M770" s="60" t="s">
        <v>1643</v>
      </c>
      <c r="N770" s="51" t="s">
        <v>68</v>
      </c>
      <c r="O770" s="51" t="s">
        <v>69</v>
      </c>
      <c r="P770" s="52" t="s">
        <v>17117</v>
      </c>
      <c r="Q770" s="53" t="s">
        <v>112</v>
      </c>
      <c r="R770" s="54">
        <v>1135</v>
      </c>
      <c r="S770" s="52" t="s">
        <v>1644</v>
      </c>
      <c r="T770" s="53"/>
      <c r="U770" s="53"/>
      <c r="V770" s="27" t="s">
        <v>17114</v>
      </c>
    </row>
    <row r="771" spans="13:22">
      <c r="M771" s="60" t="s">
        <v>1645</v>
      </c>
      <c r="N771" s="51" t="s">
        <v>68</v>
      </c>
      <c r="O771" s="51" t="s">
        <v>69</v>
      </c>
      <c r="P771" s="52" t="s">
        <v>17118</v>
      </c>
      <c r="Q771" s="53" t="s">
        <v>112</v>
      </c>
      <c r="R771" s="54">
        <v>1637</v>
      </c>
      <c r="S771" s="52" t="s">
        <v>1646</v>
      </c>
      <c r="T771" s="53"/>
      <c r="U771" s="53"/>
      <c r="V771" s="27" t="s">
        <v>17115</v>
      </c>
    </row>
    <row r="772" spans="13:22">
      <c r="M772" s="60" t="s">
        <v>1647</v>
      </c>
      <c r="N772" s="51" t="s">
        <v>68</v>
      </c>
      <c r="O772" s="51" t="s">
        <v>69</v>
      </c>
      <c r="P772" s="52" t="s">
        <v>17119</v>
      </c>
      <c r="Q772" s="53" t="s">
        <v>112</v>
      </c>
      <c r="R772" s="54">
        <v>5824</v>
      </c>
      <c r="S772" s="52" t="s">
        <v>1648</v>
      </c>
      <c r="T772" s="53"/>
      <c r="U772" s="53"/>
      <c r="V772" s="27" t="s">
        <v>17116</v>
      </c>
    </row>
    <row r="773" spans="13:22">
      <c r="M773" s="60" t="s">
        <v>1649</v>
      </c>
      <c r="N773" s="51" t="s">
        <v>68</v>
      </c>
      <c r="O773" s="51" t="s">
        <v>69</v>
      </c>
      <c r="P773" s="52" t="s">
        <v>17120</v>
      </c>
      <c r="Q773" s="53" t="s">
        <v>112</v>
      </c>
      <c r="R773" s="54">
        <v>6347</v>
      </c>
      <c r="S773" s="52" t="s">
        <v>1650</v>
      </c>
      <c r="T773" s="53"/>
      <c r="U773" s="53"/>
      <c r="V773" s="27" t="s">
        <v>17117</v>
      </c>
    </row>
    <row r="774" spans="13:22">
      <c r="M774" s="60" t="s">
        <v>1651</v>
      </c>
      <c r="N774" s="51" t="s">
        <v>68</v>
      </c>
      <c r="O774" s="51" t="s">
        <v>69</v>
      </c>
      <c r="P774" s="52" t="s">
        <v>17121</v>
      </c>
      <c r="Q774" s="53" t="s">
        <v>112</v>
      </c>
      <c r="R774" s="54">
        <v>3383</v>
      </c>
      <c r="S774" s="52" t="s">
        <v>1652</v>
      </c>
      <c r="T774" s="53"/>
      <c r="U774" s="53"/>
      <c r="V774" s="27" t="s">
        <v>17118</v>
      </c>
    </row>
    <row r="775" spans="13:22">
      <c r="M775" s="60" t="s">
        <v>1653</v>
      </c>
      <c r="N775" s="51" t="s">
        <v>68</v>
      </c>
      <c r="O775" s="51" t="s">
        <v>69</v>
      </c>
      <c r="P775" s="52" t="s">
        <v>17122</v>
      </c>
      <c r="Q775" s="53" t="s">
        <v>112</v>
      </c>
      <c r="R775" s="54">
        <v>7496</v>
      </c>
      <c r="S775" s="52" t="s">
        <v>1654</v>
      </c>
      <c r="T775" s="53"/>
      <c r="U775" s="53"/>
      <c r="V775" s="27" t="s">
        <v>17119</v>
      </c>
    </row>
    <row r="776" spans="13:22">
      <c r="M776" s="60" t="s">
        <v>1655</v>
      </c>
      <c r="N776" s="51" t="s">
        <v>68</v>
      </c>
      <c r="O776" s="51" t="s">
        <v>69</v>
      </c>
      <c r="P776" s="52" t="s">
        <v>17123</v>
      </c>
      <c r="Q776" s="53" t="s">
        <v>112</v>
      </c>
      <c r="R776" s="54">
        <v>6008</v>
      </c>
      <c r="S776" s="52" t="s">
        <v>1656</v>
      </c>
      <c r="T776" s="53"/>
      <c r="U776" s="53"/>
      <c r="V776" s="27" t="s">
        <v>17120</v>
      </c>
    </row>
    <row r="777" spans="13:22">
      <c r="M777" s="60" t="s">
        <v>1657</v>
      </c>
      <c r="N777" s="51" t="s">
        <v>68</v>
      </c>
      <c r="O777" s="51" t="s">
        <v>69</v>
      </c>
      <c r="P777" s="79" t="s">
        <v>17124</v>
      </c>
      <c r="Q777" s="53" t="s">
        <v>112</v>
      </c>
      <c r="R777" s="54">
        <v>1339</v>
      </c>
      <c r="S777" s="52" t="s">
        <v>1658</v>
      </c>
      <c r="T777" s="53" t="s">
        <v>242</v>
      </c>
      <c r="U777" s="53"/>
      <c r="V777" s="27" t="s">
        <v>17121</v>
      </c>
    </row>
    <row r="778" spans="13:22">
      <c r="M778" s="60" t="s">
        <v>1659</v>
      </c>
      <c r="N778" s="51" t="s">
        <v>68</v>
      </c>
      <c r="O778" s="51" t="s">
        <v>69</v>
      </c>
      <c r="P778" s="52" t="s">
        <v>17125</v>
      </c>
      <c r="Q778" s="53" t="s">
        <v>112</v>
      </c>
      <c r="R778" s="54">
        <v>1214</v>
      </c>
      <c r="S778" s="52" t="s">
        <v>1660</v>
      </c>
      <c r="T778" s="53"/>
      <c r="U778" s="53"/>
      <c r="V778" s="27" t="s">
        <v>17122</v>
      </c>
    </row>
    <row r="779" spans="13:22">
      <c r="M779" s="60" t="s">
        <v>1661</v>
      </c>
      <c r="N779" s="51" t="s">
        <v>68</v>
      </c>
      <c r="O779" s="51" t="s">
        <v>69</v>
      </c>
      <c r="P779" s="52" t="s">
        <v>17126</v>
      </c>
      <c r="Q779" s="53" t="s">
        <v>112</v>
      </c>
      <c r="R779" s="54">
        <v>5644</v>
      </c>
      <c r="S779" s="52" t="s">
        <v>1662</v>
      </c>
      <c r="T779" s="53"/>
      <c r="U779" s="53"/>
      <c r="V779" s="27" t="s">
        <v>17123</v>
      </c>
    </row>
    <row r="780" spans="13:22">
      <c r="M780" s="60" t="s">
        <v>1663</v>
      </c>
      <c r="N780" s="51" t="s">
        <v>68</v>
      </c>
      <c r="O780" s="51" t="s">
        <v>69</v>
      </c>
      <c r="P780" s="52" t="s">
        <v>17127</v>
      </c>
      <c r="Q780" s="53" t="s">
        <v>112</v>
      </c>
      <c r="R780" s="54">
        <v>274</v>
      </c>
      <c r="S780" s="52" t="s">
        <v>1664</v>
      </c>
      <c r="T780" s="53"/>
      <c r="U780" s="53"/>
      <c r="V780" s="27" t="s">
        <v>17124</v>
      </c>
    </row>
    <row r="781" spans="13:22">
      <c r="M781" s="60" t="s">
        <v>1665</v>
      </c>
      <c r="N781" s="51" t="s">
        <v>68</v>
      </c>
      <c r="O781" s="51" t="s">
        <v>69</v>
      </c>
      <c r="P781" s="52" t="s">
        <v>17128</v>
      </c>
      <c r="Q781" s="53" t="s">
        <v>112</v>
      </c>
      <c r="R781" s="54">
        <v>2590</v>
      </c>
      <c r="S781" s="52" t="s">
        <v>1666</v>
      </c>
      <c r="T781" s="53"/>
      <c r="U781" s="53"/>
      <c r="V781" s="27" t="s">
        <v>17125</v>
      </c>
    </row>
    <row r="782" spans="13:22">
      <c r="M782" s="60" t="s">
        <v>1667</v>
      </c>
      <c r="N782" s="51" t="s">
        <v>68</v>
      </c>
      <c r="O782" s="51" t="s">
        <v>69</v>
      </c>
      <c r="P782" s="52" t="s">
        <v>17129</v>
      </c>
      <c r="Q782" s="53" t="s">
        <v>112</v>
      </c>
      <c r="R782" s="54">
        <v>585</v>
      </c>
      <c r="S782" s="52" t="s">
        <v>1668</v>
      </c>
      <c r="T782" s="53"/>
      <c r="U782" s="53"/>
      <c r="V782" s="27" t="s">
        <v>17126</v>
      </c>
    </row>
    <row r="783" spans="13:22">
      <c r="M783" s="60" t="s">
        <v>1669</v>
      </c>
      <c r="N783" s="51" t="s">
        <v>68</v>
      </c>
      <c r="O783" s="51" t="s">
        <v>69</v>
      </c>
      <c r="P783" s="52" t="s">
        <v>17130</v>
      </c>
      <c r="Q783" s="53" t="s">
        <v>112</v>
      </c>
      <c r="R783" s="54">
        <v>2078</v>
      </c>
      <c r="S783" s="52" t="s">
        <v>1670</v>
      </c>
      <c r="T783" s="53"/>
      <c r="U783" s="53"/>
      <c r="V783" s="27" t="s">
        <v>17127</v>
      </c>
    </row>
    <row r="784" spans="13:22">
      <c r="M784" s="60" t="s">
        <v>1671</v>
      </c>
      <c r="N784" s="51" t="s">
        <v>68</v>
      </c>
      <c r="O784" s="51" t="s">
        <v>69</v>
      </c>
      <c r="P784" s="52" t="s">
        <v>17131</v>
      </c>
      <c r="Q784" s="53" t="s">
        <v>112</v>
      </c>
      <c r="R784" s="54">
        <v>911</v>
      </c>
      <c r="S784" s="52" t="s">
        <v>1672</v>
      </c>
      <c r="T784" s="53"/>
      <c r="U784" s="53"/>
      <c r="V784" s="27" t="s">
        <v>17128</v>
      </c>
    </row>
    <row r="785" spans="13:22">
      <c r="M785" s="60" t="s">
        <v>1673</v>
      </c>
      <c r="N785" s="51" t="s">
        <v>68</v>
      </c>
      <c r="O785" s="51" t="s">
        <v>69</v>
      </c>
      <c r="P785" s="52" t="s">
        <v>17132</v>
      </c>
      <c r="Q785" s="53" t="s">
        <v>112</v>
      </c>
      <c r="R785" s="54">
        <v>765</v>
      </c>
      <c r="S785" s="52" t="s">
        <v>1674</v>
      </c>
      <c r="T785" s="53"/>
      <c r="U785" s="53"/>
      <c r="V785" s="27" t="s">
        <v>17129</v>
      </c>
    </row>
    <row r="786" spans="13:22">
      <c r="M786" s="60" t="s">
        <v>1675</v>
      </c>
      <c r="N786" s="51" t="s">
        <v>68</v>
      </c>
      <c r="O786" s="51" t="s">
        <v>69</v>
      </c>
      <c r="P786" s="52" t="s">
        <v>17133</v>
      </c>
      <c r="Q786" s="53" t="s">
        <v>112</v>
      </c>
      <c r="R786" s="54">
        <v>9241</v>
      </c>
      <c r="S786" s="52" t="s">
        <v>1676</v>
      </c>
      <c r="T786" s="53"/>
      <c r="U786" s="53"/>
      <c r="V786" s="27" t="s">
        <v>17130</v>
      </c>
    </row>
    <row r="787" spans="13:22">
      <c r="M787" s="60" t="s">
        <v>1677</v>
      </c>
      <c r="N787" s="51" t="s">
        <v>68</v>
      </c>
      <c r="O787" s="51" t="s">
        <v>69</v>
      </c>
      <c r="P787" s="52" t="s">
        <v>17134</v>
      </c>
      <c r="Q787" s="53" t="s">
        <v>112</v>
      </c>
      <c r="R787" s="54">
        <v>28924</v>
      </c>
      <c r="S787" s="52" t="s">
        <v>1678</v>
      </c>
      <c r="T787" s="53"/>
      <c r="U787" s="53"/>
      <c r="V787" s="27" t="s">
        <v>17131</v>
      </c>
    </row>
    <row r="788" spans="13:22">
      <c r="M788" s="60" t="s">
        <v>1679</v>
      </c>
      <c r="N788" s="51" t="s">
        <v>68</v>
      </c>
      <c r="O788" s="51" t="s">
        <v>69</v>
      </c>
      <c r="P788" s="52" t="s">
        <v>17135</v>
      </c>
      <c r="Q788" s="53" t="s">
        <v>112</v>
      </c>
      <c r="R788" s="54">
        <v>1880</v>
      </c>
      <c r="S788" s="52" t="s">
        <v>1680</v>
      </c>
      <c r="T788" s="53"/>
      <c r="U788" s="53"/>
      <c r="V788" s="27" t="s">
        <v>17132</v>
      </c>
    </row>
    <row r="789" spans="13:22">
      <c r="M789" s="60" t="s">
        <v>1681</v>
      </c>
      <c r="N789" s="51" t="s">
        <v>68</v>
      </c>
      <c r="O789" s="51" t="s">
        <v>69</v>
      </c>
      <c r="P789" s="52" t="s">
        <v>17136</v>
      </c>
      <c r="Q789" s="53" t="s">
        <v>112</v>
      </c>
      <c r="R789" s="54">
        <v>1517</v>
      </c>
      <c r="S789" s="52" t="s">
        <v>1682</v>
      </c>
      <c r="T789" s="53"/>
      <c r="U789" s="53"/>
      <c r="V789" s="27" t="s">
        <v>17133</v>
      </c>
    </row>
    <row r="790" spans="13:22">
      <c r="M790" s="60" t="s">
        <v>1683</v>
      </c>
      <c r="N790" s="51" t="s">
        <v>68</v>
      </c>
      <c r="O790" s="51" t="s">
        <v>69</v>
      </c>
      <c r="P790" s="52" t="s">
        <v>17137</v>
      </c>
      <c r="Q790" s="53" t="s">
        <v>112</v>
      </c>
      <c r="R790" s="54">
        <v>3041</v>
      </c>
      <c r="S790" s="52" t="s">
        <v>1684</v>
      </c>
      <c r="T790" s="53"/>
      <c r="U790" s="53"/>
      <c r="V790" s="27" t="s">
        <v>17134</v>
      </c>
    </row>
    <row r="791" spans="13:22">
      <c r="M791" s="60" t="s">
        <v>1685</v>
      </c>
      <c r="N791" s="51" t="s">
        <v>68</v>
      </c>
      <c r="O791" s="51" t="s">
        <v>69</v>
      </c>
      <c r="P791" s="52" t="s">
        <v>17138</v>
      </c>
      <c r="Q791" s="53" t="s">
        <v>112</v>
      </c>
      <c r="R791" s="54">
        <v>14003</v>
      </c>
      <c r="S791" s="52" t="s">
        <v>1686</v>
      </c>
      <c r="T791" s="53"/>
      <c r="U791" s="53"/>
      <c r="V791" s="27" t="s">
        <v>17135</v>
      </c>
    </row>
    <row r="792" spans="13:22">
      <c r="M792" s="60" t="s">
        <v>1687</v>
      </c>
      <c r="N792" s="51" t="s">
        <v>68</v>
      </c>
      <c r="O792" s="51" t="s">
        <v>69</v>
      </c>
      <c r="P792" s="52" t="s">
        <v>17139</v>
      </c>
      <c r="Q792" s="53" t="s">
        <v>112</v>
      </c>
      <c r="R792" s="54">
        <v>1757</v>
      </c>
      <c r="S792" s="52" t="s">
        <v>1688</v>
      </c>
      <c r="T792" s="53"/>
      <c r="U792" s="53"/>
      <c r="V792" s="27" t="s">
        <v>17136</v>
      </c>
    </row>
    <row r="793" spans="13:22">
      <c r="M793" s="60" t="s">
        <v>1689</v>
      </c>
      <c r="N793" s="51" t="s">
        <v>68</v>
      </c>
      <c r="O793" s="51" t="s">
        <v>69</v>
      </c>
      <c r="P793" s="52" t="s">
        <v>17140</v>
      </c>
      <c r="Q793" s="53" t="s">
        <v>112</v>
      </c>
      <c r="R793" s="54">
        <v>2202</v>
      </c>
      <c r="S793" s="52" t="s">
        <v>1690</v>
      </c>
      <c r="T793" s="53"/>
      <c r="U793" s="53"/>
      <c r="V793" s="27" t="s">
        <v>17137</v>
      </c>
    </row>
    <row r="794" spans="13:22">
      <c r="M794" s="60" t="s">
        <v>1691</v>
      </c>
      <c r="N794" s="51" t="s">
        <v>68</v>
      </c>
      <c r="O794" s="51" t="s">
        <v>69</v>
      </c>
      <c r="P794" s="52" t="s">
        <v>17141</v>
      </c>
      <c r="Q794" s="53" t="s">
        <v>112</v>
      </c>
      <c r="R794" s="54">
        <v>9845</v>
      </c>
      <c r="S794" s="52" t="s">
        <v>1692</v>
      </c>
      <c r="T794" s="53"/>
      <c r="U794" s="53"/>
      <c r="V794" s="27" t="s">
        <v>17138</v>
      </c>
    </row>
    <row r="795" spans="13:22">
      <c r="M795" s="60" t="s">
        <v>1693</v>
      </c>
      <c r="N795" s="51" t="s">
        <v>68</v>
      </c>
      <c r="O795" s="51" t="s">
        <v>69</v>
      </c>
      <c r="P795" s="52" t="s">
        <v>17142</v>
      </c>
      <c r="Q795" s="53" t="s">
        <v>112</v>
      </c>
      <c r="R795" s="54">
        <v>414</v>
      </c>
      <c r="S795" s="52" t="s">
        <v>1694</v>
      </c>
      <c r="T795" s="53"/>
      <c r="U795" s="53"/>
      <c r="V795" s="27" t="s">
        <v>17139</v>
      </c>
    </row>
    <row r="796" spans="13:22">
      <c r="M796" s="60" t="s">
        <v>1695</v>
      </c>
      <c r="N796" s="51" t="s">
        <v>68</v>
      </c>
      <c r="O796" s="51" t="s">
        <v>69</v>
      </c>
      <c r="P796" s="52" t="s">
        <v>17143</v>
      </c>
      <c r="Q796" s="53" t="s">
        <v>112</v>
      </c>
      <c r="R796" s="54">
        <v>6500</v>
      </c>
      <c r="S796" s="52" t="s">
        <v>1696</v>
      </c>
      <c r="T796" s="53"/>
      <c r="U796" s="53"/>
      <c r="V796" s="27" t="s">
        <v>17140</v>
      </c>
    </row>
    <row r="797" spans="13:22">
      <c r="M797" s="60" t="s">
        <v>1697</v>
      </c>
      <c r="N797" s="51" t="s">
        <v>68</v>
      </c>
      <c r="O797" s="51" t="s">
        <v>69</v>
      </c>
      <c r="P797" s="52" t="s">
        <v>17144</v>
      </c>
      <c r="Q797" s="53" t="s">
        <v>112</v>
      </c>
      <c r="R797" s="54">
        <v>2247</v>
      </c>
      <c r="S797" s="52" t="s">
        <v>1698</v>
      </c>
      <c r="T797" s="53"/>
      <c r="U797" s="53"/>
      <c r="V797" s="27" t="s">
        <v>17141</v>
      </c>
    </row>
    <row r="798" spans="13:22">
      <c r="M798" s="60" t="s">
        <v>1699</v>
      </c>
      <c r="N798" s="51" t="s">
        <v>68</v>
      </c>
      <c r="O798" s="51" t="s">
        <v>69</v>
      </c>
      <c r="P798" s="52" t="s">
        <v>17145</v>
      </c>
      <c r="Q798" s="53" t="s">
        <v>112</v>
      </c>
      <c r="R798" s="54">
        <v>5478</v>
      </c>
      <c r="S798" s="52" t="s">
        <v>1700</v>
      </c>
      <c r="T798" s="53"/>
      <c r="U798" s="53"/>
      <c r="V798" s="27" t="s">
        <v>17142</v>
      </c>
    </row>
    <row r="799" spans="13:22">
      <c r="M799" s="60" t="s">
        <v>1701</v>
      </c>
      <c r="N799" s="51" t="s">
        <v>68</v>
      </c>
      <c r="O799" s="51" t="s">
        <v>69</v>
      </c>
      <c r="P799" s="52" t="s">
        <v>17146</v>
      </c>
      <c r="Q799" s="53" t="s">
        <v>112</v>
      </c>
      <c r="R799" s="54">
        <v>1781</v>
      </c>
      <c r="S799" s="52" t="s">
        <v>1702</v>
      </c>
      <c r="T799" s="53"/>
      <c r="U799" s="53"/>
      <c r="V799" s="27" t="s">
        <v>17143</v>
      </c>
    </row>
    <row r="800" spans="13:22">
      <c r="M800" s="60" t="s">
        <v>1703</v>
      </c>
      <c r="N800" s="51" t="s">
        <v>68</v>
      </c>
      <c r="O800" s="51" t="s">
        <v>69</v>
      </c>
      <c r="P800" s="52" t="s">
        <v>17147</v>
      </c>
      <c r="Q800" s="53" t="s">
        <v>112</v>
      </c>
      <c r="R800" s="54">
        <v>1033</v>
      </c>
      <c r="S800" s="52" t="s">
        <v>1704</v>
      </c>
      <c r="T800" s="53"/>
      <c r="U800" s="53"/>
      <c r="V800" s="27" t="s">
        <v>17144</v>
      </c>
    </row>
    <row r="801" spans="13:22">
      <c r="M801" s="60" t="s">
        <v>1705</v>
      </c>
      <c r="N801" s="51" t="s">
        <v>68</v>
      </c>
      <c r="O801" s="51" t="s">
        <v>69</v>
      </c>
      <c r="P801" s="52" t="s">
        <v>17148</v>
      </c>
      <c r="Q801" s="53" t="s">
        <v>112</v>
      </c>
      <c r="R801" s="54">
        <v>163</v>
      </c>
      <c r="S801" s="52" t="s">
        <v>1706</v>
      </c>
      <c r="T801" s="53"/>
      <c r="U801" s="53"/>
      <c r="V801" s="27" t="s">
        <v>17145</v>
      </c>
    </row>
    <row r="802" spans="13:22">
      <c r="M802" s="60" t="s">
        <v>1707</v>
      </c>
      <c r="N802" s="51" t="s">
        <v>68</v>
      </c>
      <c r="O802" s="51" t="s">
        <v>69</v>
      </c>
      <c r="P802" s="52" t="s">
        <v>17149</v>
      </c>
      <c r="Q802" s="53" t="s">
        <v>112</v>
      </c>
      <c r="R802" s="54">
        <v>940</v>
      </c>
      <c r="S802" s="52" t="s">
        <v>1708</v>
      </c>
      <c r="T802" s="53"/>
      <c r="U802" s="53"/>
      <c r="V802" s="27" t="s">
        <v>17146</v>
      </c>
    </row>
    <row r="803" spans="13:22">
      <c r="M803" s="60" t="s">
        <v>1709</v>
      </c>
      <c r="N803" s="51" t="s">
        <v>68</v>
      </c>
      <c r="O803" s="51" t="s">
        <v>69</v>
      </c>
      <c r="P803" s="52" t="s">
        <v>17150</v>
      </c>
      <c r="Q803" s="53" t="s">
        <v>112</v>
      </c>
      <c r="R803" s="54">
        <v>355</v>
      </c>
      <c r="S803" s="52" t="s">
        <v>1710</v>
      </c>
      <c r="T803" s="53"/>
      <c r="U803" s="53"/>
      <c r="V803" s="27" t="s">
        <v>17147</v>
      </c>
    </row>
    <row r="804" spans="13:22">
      <c r="M804" s="60" t="s">
        <v>1711</v>
      </c>
      <c r="N804" s="51" t="s">
        <v>68</v>
      </c>
      <c r="O804" s="51" t="s">
        <v>69</v>
      </c>
      <c r="P804" s="52" t="s">
        <v>17151</v>
      </c>
      <c r="Q804" s="53" t="s">
        <v>112</v>
      </c>
      <c r="R804" s="54">
        <v>1590</v>
      </c>
      <c r="S804" s="52" t="s">
        <v>1712</v>
      </c>
      <c r="T804" s="53"/>
      <c r="U804" s="53"/>
      <c r="V804" s="27" t="s">
        <v>17148</v>
      </c>
    </row>
    <row r="805" spans="13:22">
      <c r="M805" s="60" t="s">
        <v>1713</v>
      </c>
      <c r="N805" s="51" t="s">
        <v>68</v>
      </c>
      <c r="O805" s="51" t="s">
        <v>69</v>
      </c>
      <c r="P805" s="52" t="s">
        <v>17152</v>
      </c>
      <c r="Q805" s="53" t="s">
        <v>112</v>
      </c>
      <c r="R805" s="54">
        <v>2045</v>
      </c>
      <c r="S805" s="52" t="s">
        <v>1714</v>
      </c>
      <c r="T805" s="53"/>
      <c r="U805" s="53"/>
      <c r="V805" s="27" t="s">
        <v>17149</v>
      </c>
    </row>
    <row r="806" spans="13:22">
      <c r="M806" s="60" t="s">
        <v>1715</v>
      </c>
      <c r="N806" s="51" t="s">
        <v>68</v>
      </c>
      <c r="O806" s="51" t="s">
        <v>69</v>
      </c>
      <c r="P806" s="52" t="s">
        <v>17153</v>
      </c>
      <c r="Q806" s="53" t="s">
        <v>112</v>
      </c>
      <c r="R806" s="54">
        <v>36770</v>
      </c>
      <c r="S806" s="52" t="s">
        <v>1716</v>
      </c>
      <c r="T806" s="53"/>
      <c r="U806" s="53"/>
      <c r="V806" s="27" t="s">
        <v>17150</v>
      </c>
    </row>
    <row r="807" spans="13:22">
      <c r="M807" s="60" t="s">
        <v>1717</v>
      </c>
      <c r="N807" s="51" t="s">
        <v>68</v>
      </c>
      <c r="O807" s="51" t="s">
        <v>69</v>
      </c>
      <c r="P807" s="52" t="s">
        <v>17154</v>
      </c>
      <c r="Q807" s="53" t="s">
        <v>112</v>
      </c>
      <c r="R807" s="54">
        <v>220</v>
      </c>
      <c r="S807" s="52" t="s">
        <v>1718</v>
      </c>
      <c r="T807" s="53"/>
      <c r="U807" s="53"/>
      <c r="V807" s="27" t="s">
        <v>17151</v>
      </c>
    </row>
    <row r="808" spans="13:22">
      <c r="M808" s="60" t="s">
        <v>1719</v>
      </c>
      <c r="N808" s="51" t="s">
        <v>68</v>
      </c>
      <c r="O808" s="51" t="s">
        <v>69</v>
      </c>
      <c r="P808" s="52" t="s">
        <v>17155</v>
      </c>
      <c r="Q808" s="53" t="s">
        <v>112</v>
      </c>
      <c r="R808" s="54">
        <v>881</v>
      </c>
      <c r="S808" s="52" t="s">
        <v>1720</v>
      </c>
      <c r="T808" s="53"/>
      <c r="U808" s="53"/>
      <c r="V808" s="27" t="s">
        <v>17152</v>
      </c>
    </row>
    <row r="809" spans="13:22">
      <c r="M809" s="60" t="s">
        <v>1721</v>
      </c>
      <c r="N809" s="51" t="s">
        <v>68</v>
      </c>
      <c r="O809" s="51" t="s">
        <v>69</v>
      </c>
      <c r="P809" s="52" t="s">
        <v>17156</v>
      </c>
      <c r="Q809" s="53" t="s">
        <v>112</v>
      </c>
      <c r="R809" s="54">
        <v>1601</v>
      </c>
      <c r="S809" s="52" t="s">
        <v>1722</v>
      </c>
      <c r="T809" s="53"/>
      <c r="U809" s="53"/>
      <c r="V809" s="27" t="s">
        <v>17153</v>
      </c>
    </row>
    <row r="810" spans="13:22">
      <c r="M810" s="60" t="s">
        <v>1723</v>
      </c>
      <c r="N810" s="51" t="s">
        <v>68</v>
      </c>
      <c r="O810" s="51" t="s">
        <v>69</v>
      </c>
      <c r="P810" s="52" t="s">
        <v>17157</v>
      </c>
      <c r="Q810" s="53" t="s">
        <v>112</v>
      </c>
      <c r="R810" s="54">
        <v>26827</v>
      </c>
      <c r="S810" s="52" t="s">
        <v>1724</v>
      </c>
      <c r="T810" s="53"/>
      <c r="U810" s="53"/>
      <c r="V810" s="27" t="s">
        <v>17154</v>
      </c>
    </row>
    <row r="811" spans="13:22">
      <c r="M811" s="60" t="s">
        <v>1725</v>
      </c>
      <c r="N811" s="51" t="s">
        <v>68</v>
      </c>
      <c r="O811" s="51" t="s">
        <v>69</v>
      </c>
      <c r="P811" s="52" t="s">
        <v>17158</v>
      </c>
      <c r="Q811" s="53" t="s">
        <v>112</v>
      </c>
      <c r="R811" s="54">
        <v>385</v>
      </c>
      <c r="S811" s="52" t="s">
        <v>1726</v>
      </c>
      <c r="T811" s="53"/>
      <c r="U811" s="53"/>
      <c r="V811" s="27" t="s">
        <v>17155</v>
      </c>
    </row>
    <row r="812" spans="13:22">
      <c r="M812" s="60" t="s">
        <v>1727</v>
      </c>
      <c r="N812" s="51" t="s">
        <v>68</v>
      </c>
      <c r="O812" s="51" t="s">
        <v>69</v>
      </c>
      <c r="P812" s="52" t="s">
        <v>17159</v>
      </c>
      <c r="Q812" s="53" t="s">
        <v>112</v>
      </c>
      <c r="R812" s="54">
        <v>245</v>
      </c>
      <c r="S812" s="52" t="s">
        <v>1728</v>
      </c>
      <c r="T812" s="53"/>
      <c r="U812" s="53"/>
      <c r="V812" s="27" t="s">
        <v>17156</v>
      </c>
    </row>
    <row r="813" spans="13:22">
      <c r="M813" s="60" t="s">
        <v>1729</v>
      </c>
      <c r="N813" s="51" t="s">
        <v>68</v>
      </c>
      <c r="O813" s="51" t="s">
        <v>69</v>
      </c>
      <c r="P813" s="52" t="s">
        <v>17160</v>
      </c>
      <c r="Q813" s="53" t="s">
        <v>112</v>
      </c>
      <c r="R813" s="54">
        <v>328</v>
      </c>
      <c r="S813" s="52" t="s">
        <v>1730</v>
      </c>
      <c r="T813" s="53"/>
      <c r="U813" s="53"/>
      <c r="V813" s="27" t="s">
        <v>17157</v>
      </c>
    </row>
    <row r="814" spans="13:22">
      <c r="M814" s="60" t="s">
        <v>1731</v>
      </c>
      <c r="N814" s="51" t="s">
        <v>68</v>
      </c>
      <c r="O814" s="51" t="s">
        <v>69</v>
      </c>
      <c r="P814" s="79" t="s">
        <v>1732</v>
      </c>
      <c r="Q814" s="53" t="s">
        <v>112</v>
      </c>
      <c r="R814" s="54">
        <v>18548</v>
      </c>
      <c r="S814" s="52" t="s">
        <v>1733</v>
      </c>
      <c r="T814" s="53" t="s">
        <v>242</v>
      </c>
      <c r="U814" s="53"/>
      <c r="V814" s="27" t="s">
        <v>17158</v>
      </c>
    </row>
    <row r="815" spans="13:22">
      <c r="M815" s="60" t="s">
        <v>1734</v>
      </c>
      <c r="N815" s="51" t="s">
        <v>68</v>
      </c>
      <c r="O815" s="51" t="s">
        <v>69</v>
      </c>
      <c r="P815" s="52" t="s">
        <v>17161</v>
      </c>
      <c r="Q815" s="53" t="s">
        <v>112</v>
      </c>
      <c r="R815" s="54">
        <v>204</v>
      </c>
      <c r="S815" s="52" t="s">
        <v>1735</v>
      </c>
      <c r="T815" s="53"/>
      <c r="U815" s="53"/>
      <c r="V815" s="27" t="s">
        <v>17159</v>
      </c>
    </row>
    <row r="816" spans="13:22">
      <c r="M816" s="60" t="s">
        <v>1736</v>
      </c>
      <c r="N816" s="51" t="s">
        <v>68</v>
      </c>
      <c r="O816" s="51" t="s">
        <v>69</v>
      </c>
      <c r="P816" s="52" t="s">
        <v>17162</v>
      </c>
      <c r="Q816" s="53" t="s">
        <v>112</v>
      </c>
      <c r="R816" s="54">
        <v>1491</v>
      </c>
      <c r="S816" s="52" t="s">
        <v>1737</v>
      </c>
      <c r="T816" s="53"/>
      <c r="U816" s="53"/>
      <c r="V816" s="27" t="s">
        <v>17160</v>
      </c>
    </row>
    <row r="817" spans="13:22">
      <c r="M817" s="60" t="s">
        <v>1738</v>
      </c>
      <c r="N817" s="51" t="s">
        <v>68</v>
      </c>
      <c r="O817" s="51" t="s">
        <v>69</v>
      </c>
      <c r="P817" s="52" t="s">
        <v>17163</v>
      </c>
      <c r="Q817" s="53" t="s">
        <v>112</v>
      </c>
      <c r="R817" s="54">
        <v>3196</v>
      </c>
      <c r="S817" s="52" t="s">
        <v>1739</v>
      </c>
      <c r="T817" s="53"/>
      <c r="U817" s="53"/>
      <c r="V817" s="27" t="s">
        <v>1732</v>
      </c>
    </row>
    <row r="818" spans="13:22">
      <c r="M818" s="60" t="s">
        <v>1740</v>
      </c>
      <c r="N818" s="51" t="s">
        <v>68</v>
      </c>
      <c r="O818" s="51" t="s">
        <v>69</v>
      </c>
      <c r="P818" s="52" t="s">
        <v>17164</v>
      </c>
      <c r="Q818" s="53" t="s">
        <v>112</v>
      </c>
      <c r="R818" s="54">
        <v>49615</v>
      </c>
      <c r="S818" s="52" t="s">
        <v>1741</v>
      </c>
      <c r="T818" s="53"/>
      <c r="U818" s="53"/>
      <c r="V818" s="27" t="s">
        <v>17161</v>
      </c>
    </row>
    <row r="819" spans="13:22">
      <c r="M819" s="60" t="s">
        <v>1742</v>
      </c>
      <c r="N819" s="51" t="s">
        <v>68</v>
      </c>
      <c r="O819" s="51" t="s">
        <v>69</v>
      </c>
      <c r="P819" s="52" t="s">
        <v>17165</v>
      </c>
      <c r="Q819" s="53" t="s">
        <v>112</v>
      </c>
      <c r="R819" s="54">
        <v>302</v>
      </c>
      <c r="S819" s="52" t="s">
        <v>1743</v>
      </c>
      <c r="T819" s="53"/>
      <c r="U819" s="53"/>
      <c r="V819" s="27" t="s">
        <v>17162</v>
      </c>
    </row>
    <row r="820" spans="13:22">
      <c r="M820" s="60" t="s">
        <v>1744</v>
      </c>
      <c r="N820" s="51" t="s">
        <v>68</v>
      </c>
      <c r="O820" s="51" t="s">
        <v>69</v>
      </c>
      <c r="P820" s="52" t="s">
        <v>17166</v>
      </c>
      <c r="Q820" s="53" t="s">
        <v>112</v>
      </c>
      <c r="R820" s="54">
        <v>584</v>
      </c>
      <c r="S820" s="52" t="s">
        <v>1745</v>
      </c>
      <c r="T820" s="53"/>
      <c r="U820" s="53"/>
      <c r="V820" s="27" t="s">
        <v>17163</v>
      </c>
    </row>
    <row r="821" spans="13:22">
      <c r="M821" s="60" t="s">
        <v>1746</v>
      </c>
      <c r="N821" s="51" t="s">
        <v>68</v>
      </c>
      <c r="O821" s="51" t="s">
        <v>69</v>
      </c>
      <c r="P821" s="52" t="s">
        <v>17167</v>
      </c>
      <c r="Q821" s="53" t="s">
        <v>112</v>
      </c>
      <c r="R821" s="54">
        <v>4485</v>
      </c>
      <c r="S821" s="52" t="s">
        <v>1747</v>
      </c>
      <c r="T821" s="53"/>
      <c r="U821" s="53"/>
      <c r="V821" s="27" t="s">
        <v>17164</v>
      </c>
    </row>
    <row r="822" spans="13:22">
      <c r="M822" s="60" t="s">
        <v>1748</v>
      </c>
      <c r="N822" s="51" t="s">
        <v>68</v>
      </c>
      <c r="O822" s="51" t="s">
        <v>69</v>
      </c>
      <c r="P822" s="52" t="s">
        <v>17168</v>
      </c>
      <c r="Q822" s="53" t="s">
        <v>112</v>
      </c>
      <c r="R822" s="54">
        <v>3183</v>
      </c>
      <c r="S822" s="52" t="s">
        <v>1749</v>
      </c>
      <c r="T822" s="53"/>
      <c r="U822" s="53"/>
      <c r="V822" s="27" t="s">
        <v>17165</v>
      </c>
    </row>
    <row r="823" spans="13:22">
      <c r="M823" s="60" t="s">
        <v>1750</v>
      </c>
      <c r="N823" s="51" t="s">
        <v>68</v>
      </c>
      <c r="O823" s="51" t="s">
        <v>69</v>
      </c>
      <c r="P823" s="52" t="s">
        <v>17169</v>
      </c>
      <c r="Q823" s="53" t="s">
        <v>112</v>
      </c>
      <c r="R823" s="54">
        <v>463</v>
      </c>
      <c r="S823" s="52" t="s">
        <v>1751</v>
      </c>
      <c r="T823" s="53"/>
      <c r="U823" s="53"/>
      <c r="V823" s="27" t="s">
        <v>17166</v>
      </c>
    </row>
    <row r="824" spans="13:22">
      <c r="M824" s="60" t="s">
        <v>1752</v>
      </c>
      <c r="N824" s="51" t="s">
        <v>68</v>
      </c>
      <c r="O824" s="51" t="s">
        <v>69</v>
      </c>
      <c r="P824" s="52" t="s">
        <v>17170</v>
      </c>
      <c r="Q824" s="53" t="s">
        <v>112</v>
      </c>
      <c r="R824" s="54">
        <v>959</v>
      </c>
      <c r="S824" s="52" t="s">
        <v>1753</v>
      </c>
      <c r="T824" s="53"/>
      <c r="U824" s="53"/>
      <c r="V824" s="27" t="s">
        <v>17167</v>
      </c>
    </row>
    <row r="825" spans="13:22">
      <c r="M825" s="60" t="s">
        <v>1754</v>
      </c>
      <c r="N825" s="51" t="s">
        <v>68</v>
      </c>
      <c r="O825" s="51" t="s">
        <v>69</v>
      </c>
      <c r="P825" s="52" t="s">
        <v>17171</v>
      </c>
      <c r="Q825" s="53" t="s">
        <v>112</v>
      </c>
      <c r="R825" s="54">
        <v>7876</v>
      </c>
      <c r="S825" s="52" t="s">
        <v>1755</v>
      </c>
      <c r="T825" s="53"/>
      <c r="U825" s="53"/>
      <c r="V825" s="27" t="s">
        <v>17168</v>
      </c>
    </row>
    <row r="826" spans="13:22">
      <c r="M826" s="60" t="s">
        <v>1756</v>
      </c>
      <c r="N826" s="51" t="s">
        <v>68</v>
      </c>
      <c r="O826" s="51" t="s">
        <v>69</v>
      </c>
      <c r="P826" s="79" t="s">
        <v>1757</v>
      </c>
      <c r="Q826" s="53" t="s">
        <v>112</v>
      </c>
      <c r="R826" s="54">
        <v>9630</v>
      </c>
      <c r="S826" s="52" t="s">
        <v>1758</v>
      </c>
      <c r="T826" s="53" t="s">
        <v>242</v>
      </c>
      <c r="U826" s="53"/>
      <c r="V826" s="27" t="s">
        <v>17169</v>
      </c>
    </row>
    <row r="827" spans="13:22">
      <c r="M827" s="60" t="s">
        <v>1759</v>
      </c>
      <c r="N827" s="51" t="s">
        <v>68</v>
      </c>
      <c r="O827" s="51" t="s">
        <v>69</v>
      </c>
      <c r="P827" s="52" t="s">
        <v>17172</v>
      </c>
      <c r="Q827" s="53" t="s">
        <v>112</v>
      </c>
      <c r="R827" s="54">
        <v>8914</v>
      </c>
      <c r="S827" s="52" t="s">
        <v>1760</v>
      </c>
      <c r="T827" s="53"/>
      <c r="U827" s="53"/>
      <c r="V827" s="27" t="s">
        <v>17170</v>
      </c>
    </row>
    <row r="828" spans="13:22">
      <c r="M828" s="60" t="s">
        <v>1761</v>
      </c>
      <c r="N828" s="51" t="s">
        <v>68</v>
      </c>
      <c r="O828" s="51" t="s">
        <v>69</v>
      </c>
      <c r="P828" s="52" t="s">
        <v>17173</v>
      </c>
      <c r="Q828" s="53" t="s">
        <v>112</v>
      </c>
      <c r="R828" s="54">
        <v>238</v>
      </c>
      <c r="S828" s="52" t="s">
        <v>1762</v>
      </c>
      <c r="T828" s="53"/>
      <c r="U828" s="53"/>
      <c r="V828" s="27" t="s">
        <v>17171</v>
      </c>
    </row>
    <row r="829" spans="13:22">
      <c r="M829" s="60" t="s">
        <v>1763</v>
      </c>
      <c r="N829" s="51" t="s">
        <v>68</v>
      </c>
      <c r="O829" s="51" t="s">
        <v>69</v>
      </c>
      <c r="P829" s="52" t="s">
        <v>17174</v>
      </c>
      <c r="Q829" s="53" t="s">
        <v>112</v>
      </c>
      <c r="R829" s="54">
        <v>5182</v>
      </c>
      <c r="S829" s="52" t="s">
        <v>1764</v>
      </c>
      <c r="T829" s="53"/>
      <c r="U829" s="53"/>
      <c r="V829" s="27" t="s">
        <v>1757</v>
      </c>
    </row>
    <row r="830" spans="13:22">
      <c r="M830" s="60" t="s">
        <v>1765</v>
      </c>
      <c r="N830" s="51" t="s">
        <v>68</v>
      </c>
      <c r="O830" s="51" t="s">
        <v>69</v>
      </c>
      <c r="P830" s="52" t="s">
        <v>17175</v>
      </c>
      <c r="Q830" s="53" t="s">
        <v>112</v>
      </c>
      <c r="R830" s="54">
        <v>2240</v>
      </c>
      <c r="S830" s="52" t="s">
        <v>1766</v>
      </c>
      <c r="T830" s="53"/>
      <c r="U830" s="53"/>
      <c r="V830" s="27" t="s">
        <v>17172</v>
      </c>
    </row>
    <row r="831" spans="13:22">
      <c r="M831" s="60" t="s">
        <v>1767</v>
      </c>
      <c r="N831" s="51" t="s">
        <v>68</v>
      </c>
      <c r="O831" s="51" t="s">
        <v>69</v>
      </c>
      <c r="P831" s="52" t="s">
        <v>17176</v>
      </c>
      <c r="Q831" s="53" t="s">
        <v>112</v>
      </c>
      <c r="R831" s="54">
        <v>506</v>
      </c>
      <c r="S831" s="52" t="s">
        <v>1768</v>
      </c>
      <c r="T831" s="53"/>
      <c r="U831" s="53"/>
      <c r="V831" s="27" t="s">
        <v>17173</v>
      </c>
    </row>
    <row r="832" spans="13:22">
      <c r="M832" s="60" t="s">
        <v>1769</v>
      </c>
      <c r="N832" s="51" t="s">
        <v>68</v>
      </c>
      <c r="O832" s="51" t="s">
        <v>69</v>
      </c>
      <c r="P832" s="52" t="s">
        <v>17177</v>
      </c>
      <c r="Q832" s="53" t="s">
        <v>112</v>
      </c>
      <c r="R832" s="54">
        <v>2639</v>
      </c>
      <c r="S832" s="52" t="s">
        <v>1770</v>
      </c>
      <c r="T832" s="53"/>
      <c r="U832" s="53"/>
      <c r="V832" s="27" t="s">
        <v>17174</v>
      </c>
    </row>
    <row r="833" spans="13:22">
      <c r="M833" s="60" t="s">
        <v>1771</v>
      </c>
      <c r="N833" s="51" t="s">
        <v>68</v>
      </c>
      <c r="O833" s="51" t="s">
        <v>69</v>
      </c>
      <c r="P833" s="52" t="s">
        <v>17178</v>
      </c>
      <c r="Q833" s="53" t="s">
        <v>112</v>
      </c>
      <c r="R833" s="54">
        <v>764</v>
      </c>
      <c r="S833" s="52" t="s">
        <v>1772</v>
      </c>
      <c r="T833" s="53"/>
      <c r="U833" s="53"/>
      <c r="V833" s="27" t="s">
        <v>17175</v>
      </c>
    </row>
    <row r="834" spans="13:22">
      <c r="M834" s="60" t="s">
        <v>1773</v>
      </c>
      <c r="N834" s="51" t="s">
        <v>68</v>
      </c>
      <c r="O834" s="51" t="s">
        <v>69</v>
      </c>
      <c r="P834" s="52" t="s">
        <v>17179</v>
      </c>
      <c r="Q834" s="53" t="s">
        <v>112</v>
      </c>
      <c r="R834" s="54">
        <v>2284</v>
      </c>
      <c r="S834" s="52" t="s">
        <v>1774</v>
      </c>
      <c r="T834" s="53"/>
      <c r="U834" s="53"/>
      <c r="V834" s="27" t="s">
        <v>17176</v>
      </c>
    </row>
    <row r="835" spans="13:22">
      <c r="M835" s="60" t="s">
        <v>1775</v>
      </c>
      <c r="N835" s="51" t="s">
        <v>68</v>
      </c>
      <c r="O835" s="51" t="s">
        <v>69</v>
      </c>
      <c r="P835" s="52" t="s">
        <v>17180</v>
      </c>
      <c r="Q835" s="53" t="s">
        <v>112</v>
      </c>
      <c r="R835" s="54">
        <v>3321</v>
      </c>
      <c r="S835" s="52" t="s">
        <v>1776</v>
      </c>
      <c r="T835" s="53"/>
      <c r="U835" s="53"/>
      <c r="V835" s="27" t="s">
        <v>17177</v>
      </c>
    </row>
    <row r="836" spans="13:22">
      <c r="M836" s="60" t="s">
        <v>1777</v>
      </c>
      <c r="N836" s="51" t="s">
        <v>68</v>
      </c>
      <c r="O836" s="51" t="s">
        <v>69</v>
      </c>
      <c r="P836" s="52" t="s">
        <v>17181</v>
      </c>
      <c r="Q836" s="53" t="s">
        <v>112</v>
      </c>
      <c r="R836" s="54">
        <v>263</v>
      </c>
      <c r="S836" s="52" t="s">
        <v>1778</v>
      </c>
      <c r="T836" s="53"/>
      <c r="U836" s="53"/>
      <c r="V836" s="27" t="s">
        <v>17178</v>
      </c>
    </row>
    <row r="837" spans="13:22">
      <c r="M837" s="60" t="s">
        <v>1779</v>
      </c>
      <c r="N837" s="51" t="s">
        <v>68</v>
      </c>
      <c r="O837" s="51" t="s">
        <v>69</v>
      </c>
      <c r="P837" s="52" t="s">
        <v>17182</v>
      </c>
      <c r="Q837" s="53" t="s">
        <v>112</v>
      </c>
      <c r="R837" s="54">
        <v>1662</v>
      </c>
      <c r="S837" s="52" t="s">
        <v>1780</v>
      </c>
      <c r="T837" s="53"/>
      <c r="U837" s="53"/>
      <c r="V837" s="27" t="s">
        <v>17179</v>
      </c>
    </row>
    <row r="838" spans="13:22">
      <c r="M838" s="60" t="s">
        <v>1781</v>
      </c>
      <c r="N838" s="51" t="s">
        <v>68</v>
      </c>
      <c r="O838" s="51" t="s">
        <v>69</v>
      </c>
      <c r="P838" s="52" t="s">
        <v>17183</v>
      </c>
      <c r="Q838" s="53" t="s">
        <v>112</v>
      </c>
      <c r="R838" s="54">
        <v>2876</v>
      </c>
      <c r="S838" s="52" t="s">
        <v>1782</v>
      </c>
      <c r="T838" s="53"/>
      <c r="U838" s="53"/>
      <c r="V838" s="27" t="s">
        <v>17180</v>
      </c>
    </row>
    <row r="839" spans="13:22">
      <c r="M839" s="60" t="s">
        <v>1783</v>
      </c>
      <c r="N839" s="51" t="s">
        <v>68</v>
      </c>
      <c r="O839" s="51" t="s">
        <v>69</v>
      </c>
      <c r="P839" s="52" t="s">
        <v>17184</v>
      </c>
      <c r="Q839" s="53" t="s">
        <v>112</v>
      </c>
      <c r="R839" s="54">
        <v>551</v>
      </c>
      <c r="S839" s="52" t="s">
        <v>1784</v>
      </c>
      <c r="T839" s="53"/>
      <c r="U839" s="53"/>
      <c r="V839" s="27" t="s">
        <v>17181</v>
      </c>
    </row>
    <row r="840" spans="13:22">
      <c r="M840" s="60" t="s">
        <v>1785</v>
      </c>
      <c r="N840" s="51" t="s">
        <v>68</v>
      </c>
      <c r="O840" s="51" t="s">
        <v>69</v>
      </c>
      <c r="P840" s="52" t="s">
        <v>17185</v>
      </c>
      <c r="Q840" s="53" t="s">
        <v>112</v>
      </c>
      <c r="R840" s="54">
        <v>9500</v>
      </c>
      <c r="S840" s="52" t="s">
        <v>1786</v>
      </c>
      <c r="T840" s="53"/>
      <c r="U840" s="53"/>
      <c r="V840" s="27" t="s">
        <v>17182</v>
      </c>
    </row>
    <row r="841" spans="13:22">
      <c r="M841" s="60" t="s">
        <v>1787</v>
      </c>
      <c r="N841" s="51" t="s">
        <v>68</v>
      </c>
      <c r="O841" s="51" t="s">
        <v>69</v>
      </c>
      <c r="P841" s="52" t="s">
        <v>17186</v>
      </c>
      <c r="Q841" s="53" t="s">
        <v>112</v>
      </c>
      <c r="R841" s="54">
        <v>1131</v>
      </c>
      <c r="S841" s="52" t="s">
        <v>1788</v>
      </c>
      <c r="T841" s="53"/>
      <c r="U841" s="53"/>
      <c r="V841" s="27" t="s">
        <v>17183</v>
      </c>
    </row>
    <row r="842" spans="13:22">
      <c r="M842" s="60" t="s">
        <v>1789</v>
      </c>
      <c r="N842" s="51" t="s">
        <v>68</v>
      </c>
      <c r="O842" s="51" t="s">
        <v>69</v>
      </c>
      <c r="P842" s="52" t="s">
        <v>17187</v>
      </c>
      <c r="Q842" s="53" t="s">
        <v>112</v>
      </c>
      <c r="R842" s="54">
        <v>602</v>
      </c>
      <c r="S842" s="52" t="s">
        <v>1790</v>
      </c>
      <c r="T842" s="53"/>
      <c r="U842" s="53"/>
      <c r="V842" s="27" t="s">
        <v>17184</v>
      </c>
    </row>
    <row r="843" spans="13:22">
      <c r="M843" s="60" t="s">
        <v>1791</v>
      </c>
      <c r="N843" s="51" t="s">
        <v>68</v>
      </c>
      <c r="O843" s="51" t="s">
        <v>69</v>
      </c>
      <c r="P843" s="52" t="s">
        <v>17188</v>
      </c>
      <c r="Q843" s="53" t="s">
        <v>112</v>
      </c>
      <c r="R843" s="54">
        <v>16425</v>
      </c>
      <c r="S843" s="52" t="s">
        <v>1792</v>
      </c>
      <c r="T843" s="53"/>
      <c r="U843" s="53"/>
      <c r="V843" s="27" t="s">
        <v>17185</v>
      </c>
    </row>
    <row r="844" spans="13:22">
      <c r="M844" s="60" t="s">
        <v>1793</v>
      </c>
      <c r="N844" s="51" t="s">
        <v>68</v>
      </c>
      <c r="O844" s="51" t="s">
        <v>69</v>
      </c>
      <c r="P844" s="52" t="s">
        <v>17189</v>
      </c>
      <c r="Q844" s="53" t="s">
        <v>112</v>
      </c>
      <c r="R844" s="54">
        <v>3974</v>
      </c>
      <c r="S844" s="52" t="s">
        <v>1794</v>
      </c>
      <c r="T844" s="53"/>
      <c r="U844" s="53"/>
      <c r="V844" s="27" t="s">
        <v>17186</v>
      </c>
    </row>
    <row r="845" spans="13:22">
      <c r="M845" s="60" t="s">
        <v>1795</v>
      </c>
      <c r="N845" s="51" t="s">
        <v>68</v>
      </c>
      <c r="O845" s="51" t="s">
        <v>69</v>
      </c>
      <c r="P845" s="52" t="s">
        <v>17190</v>
      </c>
      <c r="Q845" s="53" t="s">
        <v>112</v>
      </c>
      <c r="R845" s="54">
        <v>671</v>
      </c>
      <c r="S845" s="52" t="s">
        <v>1796</v>
      </c>
      <c r="T845" s="53"/>
      <c r="U845" s="53"/>
      <c r="V845" s="27" t="s">
        <v>17187</v>
      </c>
    </row>
    <row r="846" spans="13:22">
      <c r="M846" s="60" t="s">
        <v>1797</v>
      </c>
      <c r="N846" s="51" t="s">
        <v>68</v>
      </c>
      <c r="O846" s="51" t="s">
        <v>69</v>
      </c>
      <c r="P846" s="52" t="s">
        <v>17191</v>
      </c>
      <c r="Q846" s="53" t="s">
        <v>112</v>
      </c>
      <c r="R846" s="54">
        <v>192</v>
      </c>
      <c r="S846" s="52" t="s">
        <v>1798</v>
      </c>
      <c r="T846" s="53"/>
      <c r="U846" s="53"/>
      <c r="V846" s="27" t="s">
        <v>17188</v>
      </c>
    </row>
    <row r="847" spans="13:22">
      <c r="M847" s="60" t="s">
        <v>1799</v>
      </c>
      <c r="N847" s="51" t="s">
        <v>68</v>
      </c>
      <c r="O847" s="51" t="s">
        <v>69</v>
      </c>
      <c r="P847" s="52" t="s">
        <v>17192</v>
      </c>
      <c r="Q847" s="53" t="s">
        <v>112</v>
      </c>
      <c r="R847" s="54">
        <v>1000</v>
      </c>
      <c r="S847" s="52" t="s">
        <v>1800</v>
      </c>
      <c r="T847" s="53"/>
      <c r="U847" s="53"/>
      <c r="V847" s="27" t="s">
        <v>17189</v>
      </c>
    </row>
    <row r="848" spans="13:22">
      <c r="M848" s="60" t="s">
        <v>1801</v>
      </c>
      <c r="N848" s="51" t="s">
        <v>68</v>
      </c>
      <c r="O848" s="51" t="s">
        <v>69</v>
      </c>
      <c r="P848" s="52" t="s">
        <v>17193</v>
      </c>
      <c r="Q848" s="53" t="s">
        <v>112</v>
      </c>
      <c r="R848" s="54">
        <v>37627</v>
      </c>
      <c r="S848" s="52" t="s">
        <v>1802</v>
      </c>
      <c r="T848" s="53"/>
      <c r="U848" s="53"/>
      <c r="V848" s="27" t="s">
        <v>17190</v>
      </c>
    </row>
    <row r="849" spans="13:22">
      <c r="M849" s="60" t="s">
        <v>1803</v>
      </c>
      <c r="N849" s="51" t="s">
        <v>68</v>
      </c>
      <c r="O849" s="51" t="s">
        <v>69</v>
      </c>
      <c r="P849" s="52" t="s">
        <v>17194</v>
      </c>
      <c r="Q849" s="53" t="s">
        <v>112</v>
      </c>
      <c r="R849" s="54">
        <v>47</v>
      </c>
      <c r="S849" s="52" t="s">
        <v>1804</v>
      </c>
      <c r="T849" s="53"/>
      <c r="U849" s="53"/>
      <c r="V849" s="27" t="s">
        <v>17191</v>
      </c>
    </row>
    <row r="850" spans="13:22">
      <c r="M850" s="60" t="s">
        <v>1805</v>
      </c>
      <c r="N850" s="51" t="s">
        <v>68</v>
      </c>
      <c r="O850" s="51" t="s">
        <v>69</v>
      </c>
      <c r="P850" s="52" t="s">
        <v>17195</v>
      </c>
      <c r="Q850" s="53" t="s">
        <v>112</v>
      </c>
      <c r="R850" s="54">
        <v>701</v>
      </c>
      <c r="S850" s="52" t="s">
        <v>1806</v>
      </c>
      <c r="T850" s="53"/>
      <c r="U850" s="53"/>
      <c r="V850" s="27" t="s">
        <v>17192</v>
      </c>
    </row>
    <row r="851" spans="13:22">
      <c r="M851" s="60" t="s">
        <v>1807</v>
      </c>
      <c r="N851" s="51" t="s">
        <v>68</v>
      </c>
      <c r="O851" s="51" t="s">
        <v>69</v>
      </c>
      <c r="P851" s="52" t="s">
        <v>17196</v>
      </c>
      <c r="Q851" s="53" t="s">
        <v>112</v>
      </c>
      <c r="R851" s="54">
        <v>379</v>
      </c>
      <c r="S851" s="52" t="s">
        <v>1808</v>
      </c>
      <c r="T851" s="53"/>
      <c r="U851" s="53"/>
      <c r="V851" s="27" t="s">
        <v>17193</v>
      </c>
    </row>
    <row r="852" spans="13:22">
      <c r="M852" s="60" t="s">
        <v>1809</v>
      </c>
      <c r="N852" s="51" t="s">
        <v>68</v>
      </c>
      <c r="O852" s="51" t="s">
        <v>69</v>
      </c>
      <c r="P852" s="52" t="s">
        <v>17197</v>
      </c>
      <c r="Q852" s="53" t="s">
        <v>112</v>
      </c>
      <c r="R852" s="54">
        <v>395</v>
      </c>
      <c r="S852" s="52" t="s">
        <v>1810</v>
      </c>
      <c r="T852" s="53"/>
      <c r="U852" s="53"/>
      <c r="V852" s="27" t="s">
        <v>17194</v>
      </c>
    </row>
    <row r="853" spans="13:22">
      <c r="M853" s="60" t="s">
        <v>1811</v>
      </c>
      <c r="N853" s="51" t="s">
        <v>68</v>
      </c>
      <c r="O853" s="51" t="s">
        <v>69</v>
      </c>
      <c r="P853" s="52" t="s">
        <v>17198</v>
      </c>
      <c r="Q853" s="53" t="s">
        <v>112</v>
      </c>
      <c r="R853" s="54">
        <v>23338</v>
      </c>
      <c r="S853" s="52" t="s">
        <v>1812</v>
      </c>
      <c r="T853" s="53"/>
      <c r="U853" s="53"/>
      <c r="V853" s="27" t="s">
        <v>17195</v>
      </c>
    </row>
    <row r="854" spans="13:22">
      <c r="M854" s="60" t="s">
        <v>1813</v>
      </c>
      <c r="N854" s="51" t="s">
        <v>68</v>
      </c>
      <c r="O854" s="51" t="s">
        <v>69</v>
      </c>
      <c r="P854" s="52" t="s">
        <v>17199</v>
      </c>
      <c r="Q854" s="53" t="s">
        <v>112</v>
      </c>
      <c r="R854" s="54">
        <v>1795</v>
      </c>
      <c r="S854" s="52" t="s">
        <v>1814</v>
      </c>
      <c r="T854" s="53"/>
      <c r="U854" s="53"/>
      <c r="V854" s="27" t="s">
        <v>17196</v>
      </c>
    </row>
    <row r="855" spans="13:22">
      <c r="M855" s="60" t="s">
        <v>1815</v>
      </c>
      <c r="N855" s="51" t="s">
        <v>68</v>
      </c>
      <c r="O855" s="51" t="s">
        <v>69</v>
      </c>
      <c r="P855" s="52" t="s">
        <v>17200</v>
      </c>
      <c r="Q855" s="53" t="s">
        <v>112</v>
      </c>
      <c r="R855" s="54">
        <v>8841</v>
      </c>
      <c r="S855" s="52" t="s">
        <v>1816</v>
      </c>
      <c r="T855" s="53"/>
      <c r="U855" s="53"/>
      <c r="V855" s="27" t="s">
        <v>17197</v>
      </c>
    </row>
    <row r="856" spans="13:22">
      <c r="M856" s="60" t="s">
        <v>1817</v>
      </c>
      <c r="N856" s="51" t="s">
        <v>68</v>
      </c>
      <c r="O856" s="51" t="s">
        <v>69</v>
      </c>
      <c r="P856" s="52" t="s">
        <v>17201</v>
      </c>
      <c r="Q856" s="53" t="s">
        <v>112</v>
      </c>
      <c r="R856" s="54">
        <v>4986</v>
      </c>
      <c r="S856" s="52" t="s">
        <v>1818</v>
      </c>
      <c r="T856" s="53"/>
      <c r="U856" s="53"/>
      <c r="V856" s="27" t="s">
        <v>17198</v>
      </c>
    </row>
    <row r="857" spans="13:22">
      <c r="M857" s="60" t="s">
        <v>1819</v>
      </c>
      <c r="N857" s="51" t="s">
        <v>68</v>
      </c>
      <c r="O857" s="51" t="s">
        <v>69</v>
      </c>
      <c r="P857" s="52" t="s">
        <v>17202</v>
      </c>
      <c r="Q857" s="53" t="s">
        <v>112</v>
      </c>
      <c r="R857" s="54">
        <v>1494</v>
      </c>
      <c r="S857" s="52" t="s">
        <v>1820</v>
      </c>
      <c r="T857" s="53"/>
      <c r="U857" s="53"/>
      <c r="V857" s="27" t="s">
        <v>17199</v>
      </c>
    </row>
    <row r="858" spans="13:22">
      <c r="M858" s="60" t="s">
        <v>1821</v>
      </c>
      <c r="N858" s="51" t="s">
        <v>68</v>
      </c>
      <c r="O858" s="51" t="s">
        <v>69</v>
      </c>
      <c r="P858" s="52" t="s">
        <v>17203</v>
      </c>
      <c r="Q858" s="53" t="s">
        <v>112</v>
      </c>
      <c r="R858" s="54">
        <v>16477</v>
      </c>
      <c r="S858" s="52" t="s">
        <v>1822</v>
      </c>
      <c r="T858" s="53"/>
      <c r="U858" s="53"/>
      <c r="V858" s="27" t="s">
        <v>17200</v>
      </c>
    </row>
    <row r="859" spans="13:22">
      <c r="M859" s="60" t="s">
        <v>1823</v>
      </c>
      <c r="N859" s="51" t="s">
        <v>68</v>
      </c>
      <c r="O859" s="51" t="s">
        <v>69</v>
      </c>
      <c r="P859" s="52" t="s">
        <v>17204</v>
      </c>
      <c r="Q859" s="53" t="s">
        <v>112</v>
      </c>
      <c r="R859" s="54">
        <v>164</v>
      </c>
      <c r="S859" s="52" t="s">
        <v>1824</v>
      </c>
      <c r="T859" s="53"/>
      <c r="U859" s="53"/>
      <c r="V859" s="27" t="s">
        <v>17201</v>
      </c>
    </row>
    <row r="860" spans="13:22">
      <c r="M860" s="60" t="s">
        <v>1825</v>
      </c>
      <c r="N860" s="51" t="s">
        <v>68</v>
      </c>
      <c r="O860" s="51" t="s">
        <v>69</v>
      </c>
      <c r="P860" s="52" t="s">
        <v>17205</v>
      </c>
      <c r="Q860" s="53" t="s">
        <v>112</v>
      </c>
      <c r="R860" s="54">
        <v>1802</v>
      </c>
      <c r="S860" s="52" t="s">
        <v>1826</v>
      </c>
      <c r="T860" s="53"/>
      <c r="U860" s="53"/>
      <c r="V860" s="27" t="s">
        <v>17202</v>
      </c>
    </row>
    <row r="861" spans="13:22">
      <c r="M861" s="60" t="s">
        <v>1827</v>
      </c>
      <c r="N861" s="51" t="s">
        <v>68</v>
      </c>
      <c r="O861" s="51" t="s">
        <v>69</v>
      </c>
      <c r="P861" s="52" t="s">
        <v>17206</v>
      </c>
      <c r="Q861" s="53" t="s">
        <v>112</v>
      </c>
      <c r="R861" s="54">
        <v>445</v>
      </c>
      <c r="S861" s="52" t="s">
        <v>1828</v>
      </c>
      <c r="T861" s="53"/>
      <c r="U861" s="53"/>
      <c r="V861" s="27" t="s">
        <v>17203</v>
      </c>
    </row>
    <row r="862" spans="13:22">
      <c r="M862" s="60" t="s">
        <v>1829</v>
      </c>
      <c r="N862" s="51" t="s">
        <v>68</v>
      </c>
      <c r="O862" s="51" t="s">
        <v>69</v>
      </c>
      <c r="P862" s="52" t="s">
        <v>17207</v>
      </c>
      <c r="Q862" s="53" t="s">
        <v>112</v>
      </c>
      <c r="R862" s="54">
        <v>1427</v>
      </c>
      <c r="S862" s="52" t="s">
        <v>1830</v>
      </c>
      <c r="T862" s="53"/>
      <c r="U862" s="53"/>
      <c r="V862" s="27" t="s">
        <v>17204</v>
      </c>
    </row>
    <row r="863" spans="13:22">
      <c r="M863" s="60" t="s">
        <v>1831</v>
      </c>
      <c r="N863" s="51" t="s">
        <v>68</v>
      </c>
      <c r="O863" s="51" t="s">
        <v>69</v>
      </c>
      <c r="P863" s="52" t="s">
        <v>17208</v>
      </c>
      <c r="Q863" s="53" t="s">
        <v>112</v>
      </c>
      <c r="R863" s="54">
        <v>1721</v>
      </c>
      <c r="S863" s="52" t="s">
        <v>1832</v>
      </c>
      <c r="T863" s="53"/>
      <c r="U863" s="53"/>
      <c r="V863" s="27" t="s">
        <v>17205</v>
      </c>
    </row>
    <row r="864" spans="13:22">
      <c r="M864" s="60" t="s">
        <v>1833</v>
      </c>
      <c r="N864" s="51" t="s">
        <v>68</v>
      </c>
      <c r="O864" s="51" t="s">
        <v>69</v>
      </c>
      <c r="P864" s="52" t="s">
        <v>17209</v>
      </c>
      <c r="Q864" s="53" t="s">
        <v>112</v>
      </c>
      <c r="R864" s="54">
        <v>1053</v>
      </c>
      <c r="S864" s="52" t="s">
        <v>1834</v>
      </c>
      <c r="T864" s="53"/>
      <c r="U864" s="53"/>
      <c r="V864" s="27" t="s">
        <v>17206</v>
      </c>
    </row>
    <row r="865" spans="13:22">
      <c r="M865" s="60" t="s">
        <v>1835</v>
      </c>
      <c r="N865" s="51" t="s">
        <v>68</v>
      </c>
      <c r="O865" s="51" t="s">
        <v>69</v>
      </c>
      <c r="P865" s="79" t="s">
        <v>1836</v>
      </c>
      <c r="Q865" s="53" t="s">
        <v>112</v>
      </c>
      <c r="R865" s="54">
        <v>1154</v>
      </c>
      <c r="S865" s="52" t="s">
        <v>1837</v>
      </c>
      <c r="T865" s="53" t="s">
        <v>242</v>
      </c>
      <c r="U865" s="53"/>
      <c r="V865" s="27" t="s">
        <v>17207</v>
      </c>
    </row>
    <row r="866" spans="13:22">
      <c r="M866" s="60" t="s">
        <v>1838</v>
      </c>
      <c r="N866" s="51" t="s">
        <v>68</v>
      </c>
      <c r="O866" s="51" t="s">
        <v>69</v>
      </c>
      <c r="P866" s="52" t="s">
        <v>17210</v>
      </c>
      <c r="Q866" s="53" t="s">
        <v>112</v>
      </c>
      <c r="R866" s="54">
        <v>7267</v>
      </c>
      <c r="S866" s="52" t="s">
        <v>1839</v>
      </c>
      <c r="T866" s="53"/>
      <c r="U866" s="53"/>
      <c r="V866" s="27" t="s">
        <v>17208</v>
      </c>
    </row>
    <row r="867" spans="13:22">
      <c r="M867" s="60" t="s">
        <v>1840</v>
      </c>
      <c r="N867" s="51" t="s">
        <v>68</v>
      </c>
      <c r="O867" s="51" t="s">
        <v>69</v>
      </c>
      <c r="P867" s="52" t="s">
        <v>17211</v>
      </c>
      <c r="Q867" s="53" t="s">
        <v>112</v>
      </c>
      <c r="R867" s="54">
        <v>508</v>
      </c>
      <c r="S867" s="52" t="s">
        <v>1841</v>
      </c>
      <c r="T867" s="53"/>
      <c r="U867" s="53"/>
      <c r="V867" s="27" t="s">
        <v>17209</v>
      </c>
    </row>
    <row r="868" spans="13:22">
      <c r="M868" s="60" t="s">
        <v>1842</v>
      </c>
      <c r="N868" s="51" t="s">
        <v>68</v>
      </c>
      <c r="O868" s="51" t="s">
        <v>69</v>
      </c>
      <c r="P868" s="79" t="s">
        <v>1843</v>
      </c>
      <c r="Q868" s="53" t="s">
        <v>112</v>
      </c>
      <c r="R868" s="54">
        <v>565</v>
      </c>
      <c r="S868" s="52" t="s">
        <v>1844</v>
      </c>
      <c r="T868" s="53" t="s">
        <v>242</v>
      </c>
      <c r="U868" s="53"/>
      <c r="V868" s="27" t="s">
        <v>1836</v>
      </c>
    </row>
    <row r="869" spans="13:22">
      <c r="M869" s="60" t="s">
        <v>1845</v>
      </c>
      <c r="N869" s="51" t="s">
        <v>68</v>
      </c>
      <c r="O869" s="51" t="s">
        <v>69</v>
      </c>
      <c r="P869" s="52" t="s">
        <v>17212</v>
      </c>
      <c r="Q869" s="53" t="s">
        <v>112</v>
      </c>
      <c r="R869" s="54">
        <v>1158</v>
      </c>
      <c r="S869" s="52" t="s">
        <v>1846</v>
      </c>
      <c r="T869" s="53"/>
      <c r="U869" s="53"/>
      <c r="V869" s="27" t="s">
        <v>17210</v>
      </c>
    </row>
    <row r="870" spans="13:22">
      <c r="M870" s="60" t="s">
        <v>1847</v>
      </c>
      <c r="N870" s="51" t="s">
        <v>68</v>
      </c>
      <c r="O870" s="51" t="s">
        <v>69</v>
      </c>
      <c r="P870" s="52" t="s">
        <v>17213</v>
      </c>
      <c r="Q870" s="53" t="s">
        <v>112</v>
      </c>
      <c r="R870" s="54">
        <v>411</v>
      </c>
      <c r="S870" s="52" t="s">
        <v>1848</v>
      </c>
      <c r="T870" s="53"/>
      <c r="U870" s="53"/>
      <c r="V870" s="27" t="s">
        <v>17211</v>
      </c>
    </row>
    <row r="871" spans="13:22">
      <c r="M871" s="60" t="s">
        <v>1849</v>
      </c>
      <c r="N871" s="51" t="s">
        <v>68</v>
      </c>
      <c r="O871" s="51" t="s">
        <v>69</v>
      </c>
      <c r="P871" s="52" t="s">
        <v>17214</v>
      </c>
      <c r="Q871" s="53" t="s">
        <v>112</v>
      </c>
      <c r="R871" s="54">
        <v>7457</v>
      </c>
      <c r="S871" s="52" t="s">
        <v>1850</v>
      </c>
      <c r="T871" s="53"/>
      <c r="U871" s="53"/>
      <c r="V871" s="27" t="s">
        <v>1843</v>
      </c>
    </row>
    <row r="872" spans="13:22">
      <c r="M872" s="60" t="s">
        <v>1851</v>
      </c>
      <c r="N872" s="51" t="s">
        <v>68</v>
      </c>
      <c r="O872" s="51" t="s">
        <v>69</v>
      </c>
      <c r="P872" s="52" t="s">
        <v>17215</v>
      </c>
      <c r="Q872" s="53" t="s">
        <v>112</v>
      </c>
      <c r="R872" s="54">
        <v>1304</v>
      </c>
      <c r="S872" s="52" t="s">
        <v>1852</v>
      </c>
      <c r="T872" s="53"/>
      <c r="U872" s="53"/>
      <c r="V872" s="27" t="s">
        <v>17212</v>
      </c>
    </row>
    <row r="873" spans="13:22">
      <c r="M873" s="60" t="s">
        <v>1853</v>
      </c>
      <c r="N873" s="51" t="s">
        <v>68</v>
      </c>
      <c r="O873" s="51" t="s">
        <v>69</v>
      </c>
      <c r="P873" s="52" t="s">
        <v>17216</v>
      </c>
      <c r="Q873" s="53" t="s">
        <v>112</v>
      </c>
      <c r="R873" s="54">
        <v>53</v>
      </c>
      <c r="S873" s="52" t="s">
        <v>1854</v>
      </c>
      <c r="T873" s="53"/>
      <c r="U873" s="53"/>
      <c r="V873" s="27" t="s">
        <v>17213</v>
      </c>
    </row>
    <row r="874" spans="13:22">
      <c r="M874" s="60" t="s">
        <v>1855</v>
      </c>
      <c r="N874" s="51" t="s">
        <v>68</v>
      </c>
      <c r="O874" s="51" t="s">
        <v>69</v>
      </c>
      <c r="P874" s="52" t="s">
        <v>17217</v>
      </c>
      <c r="Q874" s="53" t="s">
        <v>112</v>
      </c>
      <c r="R874" s="54">
        <v>3889</v>
      </c>
      <c r="S874" s="52" t="s">
        <v>1856</v>
      </c>
      <c r="T874" s="53"/>
      <c r="U874" s="53"/>
      <c r="V874" s="27" t="s">
        <v>17214</v>
      </c>
    </row>
    <row r="875" spans="13:22">
      <c r="M875" s="60" t="s">
        <v>1857</v>
      </c>
      <c r="N875" s="51" t="s">
        <v>68</v>
      </c>
      <c r="O875" s="51" t="s">
        <v>69</v>
      </c>
      <c r="P875" s="52" t="s">
        <v>17218</v>
      </c>
      <c r="Q875" s="53" t="s">
        <v>112</v>
      </c>
      <c r="R875" s="54">
        <v>663</v>
      </c>
      <c r="S875" s="52" t="s">
        <v>1858</v>
      </c>
      <c r="T875" s="53"/>
      <c r="U875" s="53"/>
      <c r="V875" s="27" t="s">
        <v>17215</v>
      </c>
    </row>
    <row r="876" spans="13:22">
      <c r="M876" s="60" t="s">
        <v>1859</v>
      </c>
      <c r="N876" s="51" t="s">
        <v>68</v>
      </c>
      <c r="O876" s="51" t="s">
        <v>69</v>
      </c>
      <c r="P876" s="79" t="s">
        <v>1860</v>
      </c>
      <c r="Q876" s="53" t="s">
        <v>112</v>
      </c>
      <c r="R876" s="54">
        <v>4194</v>
      </c>
      <c r="S876" s="52" t="s">
        <v>1861</v>
      </c>
      <c r="T876" s="53" t="s">
        <v>242</v>
      </c>
      <c r="U876" s="53"/>
      <c r="V876" s="27" t="s">
        <v>17216</v>
      </c>
    </row>
    <row r="877" spans="13:22">
      <c r="M877" s="60" t="s">
        <v>1862</v>
      </c>
      <c r="N877" s="51" t="s">
        <v>68</v>
      </c>
      <c r="O877" s="51" t="s">
        <v>69</v>
      </c>
      <c r="P877" s="52" t="s">
        <v>17219</v>
      </c>
      <c r="Q877" s="53" t="s">
        <v>112</v>
      </c>
      <c r="R877" s="54">
        <v>827</v>
      </c>
      <c r="S877" s="52" t="s">
        <v>1863</v>
      </c>
      <c r="T877" s="53"/>
      <c r="U877" s="53"/>
      <c r="V877" s="27" t="s">
        <v>17217</v>
      </c>
    </row>
    <row r="878" spans="13:22">
      <c r="M878" s="60" t="s">
        <v>1864</v>
      </c>
      <c r="N878" s="51" t="s">
        <v>68</v>
      </c>
      <c r="O878" s="51" t="s">
        <v>69</v>
      </c>
      <c r="P878" s="52" t="s">
        <v>17220</v>
      </c>
      <c r="Q878" s="53" t="s">
        <v>112</v>
      </c>
      <c r="R878" s="54">
        <v>1269</v>
      </c>
      <c r="S878" s="52" t="s">
        <v>1865</v>
      </c>
      <c r="T878" s="53"/>
      <c r="U878" s="53"/>
      <c r="V878" s="27" t="s">
        <v>17218</v>
      </c>
    </row>
    <row r="879" spans="13:22">
      <c r="M879" s="60" t="s">
        <v>1866</v>
      </c>
      <c r="N879" s="51" t="s">
        <v>68</v>
      </c>
      <c r="O879" s="51" t="s">
        <v>69</v>
      </c>
      <c r="P879" s="52" t="s">
        <v>17221</v>
      </c>
      <c r="Q879" s="53" t="s">
        <v>112</v>
      </c>
      <c r="R879" s="54">
        <v>761</v>
      </c>
      <c r="S879" s="52" t="s">
        <v>1867</v>
      </c>
      <c r="T879" s="53"/>
      <c r="U879" s="53"/>
      <c r="V879" s="27" t="s">
        <v>1860</v>
      </c>
    </row>
    <row r="880" spans="13:22">
      <c r="M880" s="60" t="s">
        <v>1868</v>
      </c>
      <c r="N880" s="51" t="s">
        <v>68</v>
      </c>
      <c r="O880" s="51" t="s">
        <v>69</v>
      </c>
      <c r="P880" s="52" t="s">
        <v>17222</v>
      </c>
      <c r="Q880" s="53" t="s">
        <v>112</v>
      </c>
      <c r="R880" s="54">
        <v>379</v>
      </c>
      <c r="S880" s="52" t="s">
        <v>1869</v>
      </c>
      <c r="T880" s="53"/>
      <c r="U880" s="53"/>
      <c r="V880" s="27" t="s">
        <v>17219</v>
      </c>
    </row>
    <row r="881" spans="13:22">
      <c r="M881" s="60" t="s">
        <v>1870</v>
      </c>
      <c r="N881" s="51" t="s">
        <v>68</v>
      </c>
      <c r="O881" s="51" t="s">
        <v>69</v>
      </c>
      <c r="P881" s="52" t="s">
        <v>17223</v>
      </c>
      <c r="Q881" s="53" t="s">
        <v>112</v>
      </c>
      <c r="R881" s="54">
        <v>643</v>
      </c>
      <c r="S881" s="52" t="s">
        <v>1871</v>
      </c>
      <c r="T881" s="53"/>
      <c r="U881" s="53"/>
      <c r="V881" s="27" t="s">
        <v>17220</v>
      </c>
    </row>
    <row r="882" spans="13:22">
      <c r="M882" s="60" t="s">
        <v>1872</v>
      </c>
      <c r="N882" s="51" t="s">
        <v>68</v>
      </c>
      <c r="O882" s="51" t="s">
        <v>69</v>
      </c>
      <c r="P882" s="52" t="s">
        <v>17224</v>
      </c>
      <c r="Q882" s="53" t="s">
        <v>112</v>
      </c>
      <c r="R882" s="54">
        <v>335</v>
      </c>
      <c r="S882" s="52" t="s">
        <v>1873</v>
      </c>
      <c r="T882" s="53"/>
      <c r="U882" s="53"/>
      <c r="V882" s="27" t="s">
        <v>17221</v>
      </c>
    </row>
    <row r="883" spans="13:22">
      <c r="M883" s="60" t="s">
        <v>1874</v>
      </c>
      <c r="N883" s="51" t="s">
        <v>68</v>
      </c>
      <c r="O883" s="51" t="s">
        <v>69</v>
      </c>
      <c r="P883" s="52" t="s">
        <v>17225</v>
      </c>
      <c r="Q883" s="53" t="s">
        <v>112</v>
      </c>
      <c r="R883" s="54">
        <v>57465</v>
      </c>
      <c r="S883" s="52" t="s">
        <v>1875</v>
      </c>
      <c r="T883" s="53"/>
      <c r="U883" s="53"/>
      <c r="V883" s="27" t="s">
        <v>17222</v>
      </c>
    </row>
    <row r="884" spans="13:22">
      <c r="M884" s="60" t="s">
        <v>1876</v>
      </c>
      <c r="N884" s="51" t="s">
        <v>68</v>
      </c>
      <c r="O884" s="51" t="s">
        <v>69</v>
      </c>
      <c r="P884" s="52" t="s">
        <v>17226</v>
      </c>
      <c r="Q884" s="53" t="s">
        <v>112</v>
      </c>
      <c r="R884" s="54">
        <v>33</v>
      </c>
      <c r="S884" s="52" t="s">
        <v>1877</v>
      </c>
      <c r="T884" s="53"/>
      <c r="U884" s="53"/>
      <c r="V884" s="27" t="s">
        <v>17223</v>
      </c>
    </row>
    <row r="885" spans="13:22">
      <c r="M885" s="60" t="s">
        <v>1878</v>
      </c>
      <c r="N885" s="51" t="s">
        <v>68</v>
      </c>
      <c r="O885" s="51" t="s">
        <v>69</v>
      </c>
      <c r="P885" s="52" t="s">
        <v>17227</v>
      </c>
      <c r="Q885" s="53" t="s">
        <v>112</v>
      </c>
      <c r="R885" s="54">
        <v>714</v>
      </c>
      <c r="S885" s="52" t="s">
        <v>1879</v>
      </c>
      <c r="T885" s="53"/>
      <c r="U885" s="53"/>
      <c r="V885" s="27" t="s">
        <v>17224</v>
      </c>
    </row>
    <row r="886" spans="13:22">
      <c r="M886" s="60" t="s">
        <v>1880</v>
      </c>
      <c r="N886" s="51" t="s">
        <v>68</v>
      </c>
      <c r="O886" s="51" t="s">
        <v>69</v>
      </c>
      <c r="P886" s="52" t="s">
        <v>17228</v>
      </c>
      <c r="Q886" s="53" t="s">
        <v>112</v>
      </c>
      <c r="R886" s="54">
        <v>989</v>
      </c>
      <c r="S886" s="52" t="s">
        <v>1881</v>
      </c>
      <c r="T886" s="53"/>
      <c r="U886" s="53"/>
      <c r="V886" s="27" t="s">
        <v>17225</v>
      </c>
    </row>
    <row r="887" spans="13:22">
      <c r="M887" s="60" t="s">
        <v>1882</v>
      </c>
      <c r="N887" s="51" t="s">
        <v>68</v>
      </c>
      <c r="O887" s="51" t="s">
        <v>69</v>
      </c>
      <c r="P887" s="52" t="s">
        <v>17229</v>
      </c>
      <c r="Q887" s="53" t="s">
        <v>112</v>
      </c>
      <c r="R887" s="54">
        <v>3380</v>
      </c>
      <c r="S887" s="52" t="s">
        <v>1883</v>
      </c>
      <c r="T887" s="53"/>
      <c r="U887" s="53"/>
      <c r="V887" s="27" t="s">
        <v>17226</v>
      </c>
    </row>
    <row r="888" spans="13:22">
      <c r="M888" s="60" t="s">
        <v>1884</v>
      </c>
      <c r="N888" s="51" t="s">
        <v>68</v>
      </c>
      <c r="O888" s="51" t="s">
        <v>69</v>
      </c>
      <c r="P888" s="52" t="s">
        <v>17230</v>
      </c>
      <c r="Q888" s="53" t="s">
        <v>112</v>
      </c>
      <c r="R888" s="54">
        <v>5212</v>
      </c>
      <c r="S888" s="52" t="s">
        <v>1885</v>
      </c>
      <c r="T888" s="53"/>
      <c r="U888" s="53"/>
      <c r="V888" s="27" t="s">
        <v>17227</v>
      </c>
    </row>
    <row r="889" spans="13:22">
      <c r="M889" s="60" t="s">
        <v>1886</v>
      </c>
      <c r="N889" s="51" t="s">
        <v>68</v>
      </c>
      <c r="O889" s="51" t="s">
        <v>69</v>
      </c>
      <c r="P889" s="52" t="s">
        <v>17231</v>
      </c>
      <c r="Q889" s="53" t="s">
        <v>112</v>
      </c>
      <c r="R889" s="54">
        <v>840</v>
      </c>
      <c r="S889" s="52" t="s">
        <v>1887</v>
      </c>
      <c r="T889" s="53"/>
      <c r="U889" s="53"/>
      <c r="V889" s="27" t="s">
        <v>17228</v>
      </c>
    </row>
    <row r="890" spans="13:22">
      <c r="M890" s="60" t="s">
        <v>1888</v>
      </c>
      <c r="N890" s="51" t="s">
        <v>68</v>
      </c>
      <c r="O890" s="51" t="s">
        <v>69</v>
      </c>
      <c r="P890" s="52" t="s">
        <v>17232</v>
      </c>
      <c r="Q890" s="53" t="s">
        <v>112</v>
      </c>
      <c r="R890" s="54">
        <v>852</v>
      </c>
      <c r="S890" s="52" t="s">
        <v>1889</v>
      </c>
      <c r="T890" s="53"/>
      <c r="U890" s="53"/>
      <c r="V890" s="27" t="s">
        <v>17229</v>
      </c>
    </row>
    <row r="891" spans="13:22">
      <c r="M891" s="60" t="s">
        <v>1890</v>
      </c>
      <c r="N891" s="51" t="s">
        <v>68</v>
      </c>
      <c r="O891" s="51" t="s">
        <v>69</v>
      </c>
      <c r="P891" s="52" t="s">
        <v>17233</v>
      </c>
      <c r="Q891" s="53" t="s">
        <v>112</v>
      </c>
      <c r="R891" s="54">
        <v>47508</v>
      </c>
      <c r="S891" s="52" t="s">
        <v>1891</v>
      </c>
      <c r="T891" s="53"/>
      <c r="U891" s="53"/>
      <c r="V891" s="27" t="s">
        <v>17230</v>
      </c>
    </row>
    <row r="892" spans="13:22">
      <c r="M892" s="60" t="s">
        <v>1892</v>
      </c>
      <c r="N892" s="51" t="s">
        <v>68</v>
      </c>
      <c r="O892" s="51" t="s">
        <v>69</v>
      </c>
      <c r="P892" s="52" t="s">
        <v>17234</v>
      </c>
      <c r="Q892" s="53" t="s">
        <v>112</v>
      </c>
      <c r="R892" s="54">
        <v>110</v>
      </c>
      <c r="S892" s="52" t="s">
        <v>1893</v>
      </c>
      <c r="T892" s="53"/>
      <c r="U892" s="53"/>
      <c r="V892" s="27" t="s">
        <v>17231</v>
      </c>
    </row>
    <row r="893" spans="13:22">
      <c r="M893" s="60" t="s">
        <v>1894</v>
      </c>
      <c r="N893" s="51" t="s">
        <v>68</v>
      </c>
      <c r="O893" s="51" t="s">
        <v>69</v>
      </c>
      <c r="P893" s="52" t="s">
        <v>17235</v>
      </c>
      <c r="Q893" s="53" t="s">
        <v>112</v>
      </c>
      <c r="R893" s="54">
        <v>6838</v>
      </c>
      <c r="S893" s="52" t="s">
        <v>1895</v>
      </c>
      <c r="T893" s="53"/>
      <c r="U893" s="53"/>
      <c r="V893" s="27" t="s">
        <v>17232</v>
      </c>
    </row>
    <row r="894" spans="13:22">
      <c r="M894" s="60" t="s">
        <v>1896</v>
      </c>
      <c r="N894" s="51" t="s">
        <v>68</v>
      </c>
      <c r="O894" s="51" t="s">
        <v>69</v>
      </c>
      <c r="P894" s="52" t="s">
        <v>17236</v>
      </c>
      <c r="Q894" s="53" t="s">
        <v>112</v>
      </c>
      <c r="R894" s="54">
        <v>295</v>
      </c>
      <c r="S894" s="52" t="s">
        <v>1897</v>
      </c>
      <c r="T894" s="53"/>
      <c r="U894" s="53"/>
      <c r="V894" s="27" t="s">
        <v>17233</v>
      </c>
    </row>
    <row r="895" spans="13:22">
      <c r="M895" s="60" t="s">
        <v>1898</v>
      </c>
      <c r="N895" s="51" t="s">
        <v>68</v>
      </c>
      <c r="O895" s="51" t="s">
        <v>69</v>
      </c>
      <c r="P895" s="52" t="s">
        <v>17237</v>
      </c>
      <c r="Q895" s="53" t="s">
        <v>112</v>
      </c>
      <c r="R895" s="54">
        <v>7948</v>
      </c>
      <c r="S895" s="52" t="s">
        <v>1899</v>
      </c>
      <c r="T895" s="53"/>
      <c r="U895" s="53"/>
      <c r="V895" s="27" t="s">
        <v>17234</v>
      </c>
    </row>
    <row r="896" spans="13:22">
      <c r="M896" s="60" t="s">
        <v>1900</v>
      </c>
      <c r="N896" s="51" t="s">
        <v>68</v>
      </c>
      <c r="O896" s="51" t="s">
        <v>69</v>
      </c>
      <c r="P896" s="52" t="s">
        <v>17238</v>
      </c>
      <c r="Q896" s="53" t="s">
        <v>112</v>
      </c>
      <c r="R896" s="54">
        <v>526</v>
      </c>
      <c r="S896" s="52" t="s">
        <v>1901</v>
      </c>
      <c r="T896" s="53"/>
      <c r="U896" s="53"/>
      <c r="V896" s="27" t="s">
        <v>17235</v>
      </c>
    </row>
    <row r="897" spans="13:22">
      <c r="M897" s="60" t="s">
        <v>1902</v>
      </c>
      <c r="N897" s="51" t="s">
        <v>68</v>
      </c>
      <c r="O897" s="51" t="s">
        <v>69</v>
      </c>
      <c r="P897" s="52" t="s">
        <v>17239</v>
      </c>
      <c r="Q897" s="53" t="s">
        <v>112</v>
      </c>
      <c r="R897" s="54">
        <v>1460</v>
      </c>
      <c r="S897" s="52" t="s">
        <v>1903</v>
      </c>
      <c r="T897" s="53"/>
      <c r="U897" s="53"/>
      <c r="V897" s="27" t="s">
        <v>17236</v>
      </c>
    </row>
    <row r="898" spans="13:22">
      <c r="M898" s="60" t="s">
        <v>1904</v>
      </c>
      <c r="N898" s="51" t="s">
        <v>68</v>
      </c>
      <c r="O898" s="51" t="s">
        <v>69</v>
      </c>
      <c r="P898" s="52" t="s">
        <v>17240</v>
      </c>
      <c r="Q898" s="53" t="s">
        <v>112</v>
      </c>
      <c r="R898" s="54">
        <v>23324</v>
      </c>
      <c r="S898" s="52" t="s">
        <v>1905</v>
      </c>
      <c r="T898" s="53"/>
      <c r="U898" s="53"/>
      <c r="V898" s="27" t="s">
        <v>17237</v>
      </c>
    </row>
    <row r="899" spans="13:22">
      <c r="M899" s="60" t="s">
        <v>1906</v>
      </c>
      <c r="N899" s="51" t="s">
        <v>68</v>
      </c>
      <c r="O899" s="51" t="s">
        <v>69</v>
      </c>
      <c r="P899" s="52" t="s">
        <v>17241</v>
      </c>
      <c r="Q899" s="53" t="s">
        <v>112</v>
      </c>
      <c r="R899" s="54">
        <v>767</v>
      </c>
      <c r="S899" s="52" t="s">
        <v>1907</v>
      </c>
      <c r="T899" s="53"/>
      <c r="U899" s="53"/>
      <c r="V899" s="27" t="s">
        <v>17238</v>
      </c>
    </row>
    <row r="900" spans="13:22">
      <c r="M900" s="60" t="s">
        <v>1908</v>
      </c>
      <c r="N900" s="51" t="s">
        <v>68</v>
      </c>
      <c r="O900" s="51" t="s">
        <v>69</v>
      </c>
      <c r="P900" s="52" t="s">
        <v>17242</v>
      </c>
      <c r="Q900" s="53" t="s">
        <v>112</v>
      </c>
      <c r="R900" s="54">
        <v>1168</v>
      </c>
      <c r="S900" s="52" t="s">
        <v>1909</v>
      </c>
      <c r="T900" s="53"/>
      <c r="U900" s="53"/>
      <c r="V900" s="27" t="s">
        <v>17239</v>
      </c>
    </row>
    <row r="901" spans="13:22">
      <c r="M901" s="60" t="s">
        <v>1910</v>
      </c>
      <c r="N901" s="51" t="s">
        <v>68</v>
      </c>
      <c r="O901" s="51" t="s">
        <v>69</v>
      </c>
      <c r="P901" s="52" t="s">
        <v>17243</v>
      </c>
      <c r="Q901" s="53" t="s">
        <v>112</v>
      </c>
      <c r="R901" s="54">
        <v>911</v>
      </c>
      <c r="S901" s="52" t="s">
        <v>1911</v>
      </c>
      <c r="T901" s="53"/>
      <c r="U901" s="53"/>
      <c r="V901" s="27" t="s">
        <v>17240</v>
      </c>
    </row>
    <row r="902" spans="13:22">
      <c r="M902" s="60" t="s">
        <v>1912</v>
      </c>
      <c r="N902" s="51" t="s">
        <v>68</v>
      </c>
      <c r="O902" s="51" t="s">
        <v>69</v>
      </c>
      <c r="P902" s="52" t="s">
        <v>17244</v>
      </c>
      <c r="Q902" s="53" t="s">
        <v>112</v>
      </c>
      <c r="R902" s="54">
        <v>3316</v>
      </c>
      <c r="S902" s="52" t="s">
        <v>1913</v>
      </c>
      <c r="T902" s="53"/>
      <c r="U902" s="53"/>
      <c r="V902" s="27" t="s">
        <v>17241</v>
      </c>
    </row>
    <row r="903" spans="13:22">
      <c r="M903" s="60" t="s">
        <v>1914</v>
      </c>
      <c r="N903" s="51" t="s">
        <v>68</v>
      </c>
      <c r="O903" s="51" t="s">
        <v>69</v>
      </c>
      <c r="P903" s="52" t="s">
        <v>17245</v>
      </c>
      <c r="Q903" s="53" t="s">
        <v>112</v>
      </c>
      <c r="R903" s="54">
        <v>1192</v>
      </c>
      <c r="S903" s="52" t="s">
        <v>1915</v>
      </c>
      <c r="T903" s="53"/>
      <c r="U903" s="53"/>
      <c r="V903" s="27" t="s">
        <v>17242</v>
      </c>
    </row>
    <row r="904" spans="13:22">
      <c r="M904" s="60" t="s">
        <v>1916</v>
      </c>
      <c r="N904" s="51" t="s">
        <v>68</v>
      </c>
      <c r="O904" s="51" t="s">
        <v>69</v>
      </c>
      <c r="P904" s="52" t="s">
        <v>17246</v>
      </c>
      <c r="Q904" s="53" t="s">
        <v>112</v>
      </c>
      <c r="R904" s="54">
        <v>852</v>
      </c>
      <c r="S904" s="52" t="s">
        <v>1917</v>
      </c>
      <c r="T904" s="53"/>
      <c r="U904" s="53"/>
      <c r="V904" s="27" t="s">
        <v>17243</v>
      </c>
    </row>
    <row r="905" spans="13:22">
      <c r="M905" s="60" t="s">
        <v>1918</v>
      </c>
      <c r="N905" s="51" t="s">
        <v>68</v>
      </c>
      <c r="O905" s="51" t="s">
        <v>69</v>
      </c>
      <c r="P905" s="52" t="s">
        <v>17247</v>
      </c>
      <c r="Q905" s="53" t="s">
        <v>112</v>
      </c>
      <c r="R905" s="54">
        <v>2046</v>
      </c>
      <c r="S905" s="52" t="s">
        <v>1919</v>
      </c>
      <c r="T905" s="53"/>
      <c r="U905" s="53"/>
      <c r="V905" s="27" t="s">
        <v>17244</v>
      </c>
    </row>
    <row r="906" spans="13:22">
      <c r="M906" s="60" t="s">
        <v>1920</v>
      </c>
      <c r="N906" s="51" t="s">
        <v>68</v>
      </c>
      <c r="O906" s="51" t="s">
        <v>69</v>
      </c>
      <c r="P906" s="52" t="s">
        <v>17248</v>
      </c>
      <c r="Q906" s="53" t="s">
        <v>112</v>
      </c>
      <c r="R906" s="54">
        <v>417</v>
      </c>
      <c r="S906" s="52" t="s">
        <v>1921</v>
      </c>
      <c r="T906" s="53"/>
      <c r="U906" s="53"/>
      <c r="V906" s="27" t="s">
        <v>17245</v>
      </c>
    </row>
    <row r="907" spans="13:22">
      <c r="M907" s="60" t="s">
        <v>1922</v>
      </c>
      <c r="N907" s="51" t="s">
        <v>68</v>
      </c>
      <c r="O907" s="51" t="s">
        <v>69</v>
      </c>
      <c r="P907" s="52" t="s">
        <v>17249</v>
      </c>
      <c r="Q907" s="53" t="s">
        <v>112</v>
      </c>
      <c r="R907" s="54">
        <v>1127</v>
      </c>
      <c r="S907" s="52" t="s">
        <v>1923</v>
      </c>
      <c r="T907" s="53"/>
      <c r="U907" s="53"/>
      <c r="V907" s="27" t="s">
        <v>17246</v>
      </c>
    </row>
    <row r="908" spans="13:22">
      <c r="M908" s="60" t="s">
        <v>1924</v>
      </c>
      <c r="N908" s="51" t="s">
        <v>68</v>
      </c>
      <c r="O908" s="51" t="s">
        <v>69</v>
      </c>
      <c r="P908" s="52" t="s">
        <v>17250</v>
      </c>
      <c r="Q908" s="53" t="s">
        <v>112</v>
      </c>
      <c r="R908" s="54">
        <v>3757</v>
      </c>
      <c r="S908" s="52" t="s">
        <v>1925</v>
      </c>
      <c r="T908" s="53"/>
      <c r="U908" s="53"/>
      <c r="V908" s="27" t="s">
        <v>17247</v>
      </c>
    </row>
    <row r="909" spans="13:22">
      <c r="M909" s="60" t="s">
        <v>1926</v>
      </c>
      <c r="N909" s="51" t="s">
        <v>68</v>
      </c>
      <c r="O909" s="51" t="s">
        <v>69</v>
      </c>
      <c r="P909" s="52" t="s">
        <v>17251</v>
      </c>
      <c r="Q909" s="53" t="s">
        <v>112</v>
      </c>
      <c r="R909" s="54">
        <v>4102</v>
      </c>
      <c r="S909" s="52" t="s">
        <v>1927</v>
      </c>
      <c r="T909" s="53"/>
      <c r="U909" s="53"/>
      <c r="V909" s="27" t="s">
        <v>17248</v>
      </c>
    </row>
    <row r="910" spans="13:22">
      <c r="M910" s="60" t="s">
        <v>1928</v>
      </c>
      <c r="N910" s="51" t="s">
        <v>68</v>
      </c>
      <c r="O910" s="51" t="s">
        <v>69</v>
      </c>
      <c r="P910" s="52" t="s">
        <v>17252</v>
      </c>
      <c r="Q910" s="53" t="s">
        <v>112</v>
      </c>
      <c r="R910" s="54">
        <v>3169</v>
      </c>
      <c r="S910" s="52" t="s">
        <v>1929</v>
      </c>
      <c r="T910" s="53"/>
      <c r="U910" s="53"/>
      <c r="V910" s="27" t="s">
        <v>17249</v>
      </c>
    </row>
    <row r="911" spans="13:22">
      <c r="M911" s="60" t="s">
        <v>1930</v>
      </c>
      <c r="N911" s="51" t="s">
        <v>68</v>
      </c>
      <c r="O911" s="51" t="s">
        <v>69</v>
      </c>
      <c r="P911" s="52" t="s">
        <v>17253</v>
      </c>
      <c r="Q911" s="53" t="s">
        <v>112</v>
      </c>
      <c r="R911" s="54">
        <v>527</v>
      </c>
      <c r="S911" s="52" t="s">
        <v>1931</v>
      </c>
      <c r="T911" s="53"/>
      <c r="U911" s="53"/>
      <c r="V911" s="27" t="s">
        <v>17250</v>
      </c>
    </row>
    <row r="912" spans="13:22">
      <c r="M912" s="60" t="s">
        <v>1932</v>
      </c>
      <c r="N912" s="51" t="s">
        <v>68</v>
      </c>
      <c r="O912" s="51" t="s">
        <v>69</v>
      </c>
      <c r="P912" s="52" t="s">
        <v>17254</v>
      </c>
      <c r="Q912" s="53" t="s">
        <v>112</v>
      </c>
      <c r="R912" s="54">
        <v>624</v>
      </c>
      <c r="S912" s="52" t="s">
        <v>1933</v>
      </c>
      <c r="T912" s="53"/>
      <c r="U912" s="53"/>
      <c r="V912" s="27" t="s">
        <v>17251</v>
      </c>
    </row>
    <row r="913" spans="13:22">
      <c r="M913" s="60" t="s">
        <v>1934</v>
      </c>
      <c r="N913" s="51" t="s">
        <v>68</v>
      </c>
      <c r="O913" s="51" t="s">
        <v>69</v>
      </c>
      <c r="P913" s="52" t="s">
        <v>17255</v>
      </c>
      <c r="Q913" s="53" t="s">
        <v>112</v>
      </c>
      <c r="R913" s="54">
        <v>746</v>
      </c>
      <c r="S913" s="52" t="s">
        <v>1935</v>
      </c>
      <c r="T913" s="53"/>
      <c r="U913" s="53"/>
      <c r="V913" s="27" t="s">
        <v>17252</v>
      </c>
    </row>
    <row r="914" spans="13:22">
      <c r="M914" s="60" t="s">
        <v>1936</v>
      </c>
      <c r="N914" s="51" t="s">
        <v>68</v>
      </c>
      <c r="O914" s="51" t="s">
        <v>69</v>
      </c>
      <c r="P914" s="52" t="s">
        <v>17256</v>
      </c>
      <c r="Q914" s="53" t="s">
        <v>112</v>
      </c>
      <c r="R914" s="54">
        <v>617</v>
      </c>
      <c r="S914" s="52" t="s">
        <v>1937</v>
      </c>
      <c r="T914" s="53"/>
      <c r="U914" s="53"/>
      <c r="V914" s="27" t="s">
        <v>17253</v>
      </c>
    </row>
    <row r="915" spans="13:22">
      <c r="M915" s="60" t="s">
        <v>1938</v>
      </c>
      <c r="N915" s="51" t="s">
        <v>68</v>
      </c>
      <c r="O915" s="51" t="s">
        <v>69</v>
      </c>
      <c r="P915" s="52" t="s">
        <v>17257</v>
      </c>
      <c r="Q915" s="53" t="s">
        <v>112</v>
      </c>
      <c r="R915" s="54">
        <v>15534</v>
      </c>
      <c r="S915" s="52" t="s">
        <v>1939</v>
      </c>
      <c r="T915" s="53"/>
      <c r="U915" s="53"/>
      <c r="V915" s="27" t="s">
        <v>17254</v>
      </c>
    </row>
    <row r="916" spans="13:22">
      <c r="M916" s="60" t="s">
        <v>1940</v>
      </c>
      <c r="N916" s="51" t="s">
        <v>68</v>
      </c>
      <c r="O916" s="51" t="s">
        <v>69</v>
      </c>
      <c r="P916" s="52" t="s">
        <v>17258</v>
      </c>
      <c r="Q916" s="53" t="s">
        <v>112</v>
      </c>
      <c r="R916" s="54">
        <v>2918</v>
      </c>
      <c r="S916" s="52" t="s">
        <v>1941</v>
      </c>
      <c r="T916" s="53"/>
      <c r="U916" s="53"/>
      <c r="V916" s="27" t="s">
        <v>17255</v>
      </c>
    </row>
    <row r="917" spans="13:22">
      <c r="M917" s="60" t="s">
        <v>1942</v>
      </c>
      <c r="N917" s="51" t="s">
        <v>68</v>
      </c>
      <c r="O917" s="51" t="s">
        <v>69</v>
      </c>
      <c r="P917" s="52" t="s">
        <v>17259</v>
      </c>
      <c r="Q917" s="53" t="s">
        <v>112</v>
      </c>
      <c r="R917" s="54">
        <v>36178</v>
      </c>
      <c r="S917" s="52" t="s">
        <v>1943</v>
      </c>
      <c r="T917" s="53"/>
      <c r="U917" s="53"/>
      <c r="V917" s="27" t="s">
        <v>17256</v>
      </c>
    </row>
    <row r="918" spans="13:22">
      <c r="M918" s="60" t="s">
        <v>1944</v>
      </c>
      <c r="N918" s="51" t="s">
        <v>68</v>
      </c>
      <c r="O918" s="51" t="s">
        <v>69</v>
      </c>
      <c r="P918" s="52" t="s">
        <v>17260</v>
      </c>
      <c r="Q918" s="53" t="s">
        <v>112</v>
      </c>
      <c r="R918" s="54">
        <v>8415</v>
      </c>
      <c r="S918" s="52" t="s">
        <v>1945</v>
      </c>
      <c r="T918" s="53"/>
      <c r="U918" s="53"/>
      <c r="V918" s="27" t="s">
        <v>17257</v>
      </c>
    </row>
    <row r="919" spans="13:22">
      <c r="M919" s="60" t="s">
        <v>1946</v>
      </c>
      <c r="N919" s="51" t="s">
        <v>68</v>
      </c>
      <c r="O919" s="51" t="s">
        <v>69</v>
      </c>
      <c r="P919" s="52" t="s">
        <v>17261</v>
      </c>
      <c r="Q919" s="53" t="s">
        <v>112</v>
      </c>
      <c r="R919" s="54">
        <v>3856</v>
      </c>
      <c r="S919" s="52" t="s">
        <v>1947</v>
      </c>
      <c r="T919" s="53"/>
      <c r="U919" s="53"/>
      <c r="V919" s="27" t="s">
        <v>17258</v>
      </c>
    </row>
    <row r="920" spans="13:22">
      <c r="M920" s="60" t="s">
        <v>1948</v>
      </c>
      <c r="N920" s="51" t="s">
        <v>68</v>
      </c>
      <c r="O920" s="51" t="s">
        <v>69</v>
      </c>
      <c r="P920" s="52" t="s">
        <v>17262</v>
      </c>
      <c r="Q920" s="53" t="s">
        <v>112</v>
      </c>
      <c r="R920" s="54">
        <v>18405</v>
      </c>
      <c r="S920" s="52" t="s">
        <v>1949</v>
      </c>
      <c r="T920" s="53"/>
      <c r="U920" s="53"/>
      <c r="V920" s="27" t="s">
        <v>17259</v>
      </c>
    </row>
    <row r="921" spans="13:22">
      <c r="M921" s="60" t="s">
        <v>1950</v>
      </c>
      <c r="N921" s="51" t="s">
        <v>68</v>
      </c>
      <c r="O921" s="51" t="s">
        <v>69</v>
      </c>
      <c r="P921" s="52" t="s">
        <v>17263</v>
      </c>
      <c r="Q921" s="53" t="s">
        <v>112</v>
      </c>
      <c r="R921" s="54">
        <v>3350</v>
      </c>
      <c r="S921" s="52" t="s">
        <v>1951</v>
      </c>
      <c r="T921" s="53"/>
      <c r="U921" s="53"/>
      <c r="V921" s="27" t="s">
        <v>17260</v>
      </c>
    </row>
    <row r="922" spans="13:22">
      <c r="M922" s="60" t="s">
        <v>1952</v>
      </c>
      <c r="N922" s="51" t="s">
        <v>68</v>
      </c>
      <c r="O922" s="51" t="s">
        <v>69</v>
      </c>
      <c r="P922" s="52" t="s">
        <v>17264</v>
      </c>
      <c r="Q922" s="53" t="s">
        <v>112</v>
      </c>
      <c r="R922" s="54">
        <v>1373</v>
      </c>
      <c r="S922" s="52" t="s">
        <v>1953</v>
      </c>
      <c r="T922" s="53"/>
      <c r="U922" s="53"/>
      <c r="V922" s="27" t="s">
        <v>17261</v>
      </c>
    </row>
    <row r="923" spans="13:22">
      <c r="M923" s="60" t="s">
        <v>1954</v>
      </c>
      <c r="N923" s="51" t="s">
        <v>68</v>
      </c>
      <c r="O923" s="51" t="s">
        <v>69</v>
      </c>
      <c r="P923" s="52" t="s">
        <v>17265</v>
      </c>
      <c r="Q923" s="53" t="s">
        <v>112</v>
      </c>
      <c r="R923" s="54">
        <v>10293</v>
      </c>
      <c r="S923" s="52" t="s">
        <v>1955</v>
      </c>
      <c r="T923" s="53"/>
      <c r="U923" s="53"/>
      <c r="V923" s="27" t="s">
        <v>17262</v>
      </c>
    </row>
    <row r="924" spans="13:22">
      <c r="M924" s="60" t="s">
        <v>1956</v>
      </c>
      <c r="N924" s="51" t="s">
        <v>68</v>
      </c>
      <c r="O924" s="51" t="s">
        <v>69</v>
      </c>
      <c r="P924" s="52" t="s">
        <v>17266</v>
      </c>
      <c r="Q924" s="53" t="s">
        <v>112</v>
      </c>
      <c r="R924" s="54">
        <v>986</v>
      </c>
      <c r="S924" s="52" t="s">
        <v>1957</v>
      </c>
      <c r="T924" s="53"/>
      <c r="U924" s="53"/>
      <c r="V924" s="27" t="s">
        <v>17263</v>
      </c>
    </row>
    <row r="925" spans="13:22">
      <c r="M925" s="60" t="s">
        <v>1958</v>
      </c>
      <c r="N925" s="51" t="s">
        <v>68</v>
      </c>
      <c r="O925" s="51" t="s">
        <v>69</v>
      </c>
      <c r="P925" s="52" t="s">
        <v>17267</v>
      </c>
      <c r="Q925" s="53" t="s">
        <v>112</v>
      </c>
      <c r="R925" s="54">
        <v>3210</v>
      </c>
      <c r="S925" s="52" t="s">
        <v>1959</v>
      </c>
      <c r="T925" s="53"/>
      <c r="U925" s="53"/>
      <c r="V925" s="27" t="s">
        <v>17264</v>
      </c>
    </row>
    <row r="926" spans="13:22">
      <c r="M926" s="60" t="s">
        <v>1960</v>
      </c>
      <c r="N926" s="51" t="s">
        <v>68</v>
      </c>
      <c r="O926" s="51" t="s">
        <v>69</v>
      </c>
      <c r="P926" s="52" t="s">
        <v>17268</v>
      </c>
      <c r="Q926" s="53" t="s">
        <v>112</v>
      </c>
      <c r="R926" s="54">
        <v>1054</v>
      </c>
      <c r="S926" s="52" t="s">
        <v>1961</v>
      </c>
      <c r="T926" s="53"/>
      <c r="U926" s="53"/>
      <c r="V926" s="27" t="s">
        <v>17265</v>
      </c>
    </row>
    <row r="927" spans="13:22">
      <c r="M927" s="60" t="s">
        <v>1962</v>
      </c>
      <c r="N927" s="51" t="s">
        <v>68</v>
      </c>
      <c r="O927" s="51" t="s">
        <v>69</v>
      </c>
      <c r="P927" s="52" t="s">
        <v>17269</v>
      </c>
      <c r="Q927" s="53" t="s">
        <v>112</v>
      </c>
      <c r="R927" s="54">
        <v>770</v>
      </c>
      <c r="S927" s="52" t="s">
        <v>1963</v>
      </c>
      <c r="T927" s="53"/>
      <c r="U927" s="53"/>
      <c r="V927" s="27" t="s">
        <v>17266</v>
      </c>
    </row>
    <row r="928" spans="13:22">
      <c r="M928" s="60" t="s">
        <v>1964</v>
      </c>
      <c r="N928" s="51" t="s">
        <v>68</v>
      </c>
      <c r="O928" s="51" t="s">
        <v>69</v>
      </c>
      <c r="P928" s="52" t="s">
        <v>17270</v>
      </c>
      <c r="Q928" s="53" t="s">
        <v>112</v>
      </c>
      <c r="R928" s="54">
        <v>248</v>
      </c>
      <c r="S928" s="52" t="s">
        <v>1965</v>
      </c>
      <c r="T928" s="53"/>
      <c r="U928" s="53"/>
      <c r="V928" s="27" t="s">
        <v>17267</v>
      </c>
    </row>
    <row r="929" spans="13:22">
      <c r="M929" s="60" t="s">
        <v>1966</v>
      </c>
      <c r="N929" s="51" t="s">
        <v>68</v>
      </c>
      <c r="O929" s="51" t="s">
        <v>69</v>
      </c>
      <c r="P929" s="52" t="s">
        <v>17271</v>
      </c>
      <c r="Q929" s="53" t="s">
        <v>112</v>
      </c>
      <c r="R929" s="54">
        <v>1908</v>
      </c>
      <c r="S929" s="52" t="s">
        <v>1967</v>
      </c>
      <c r="T929" s="53"/>
      <c r="U929" s="53"/>
      <c r="V929" s="27" t="s">
        <v>17268</v>
      </c>
    </row>
    <row r="930" spans="13:22">
      <c r="M930" s="60" t="s">
        <v>1968</v>
      </c>
      <c r="N930" s="51" t="s">
        <v>68</v>
      </c>
      <c r="O930" s="51" t="s">
        <v>69</v>
      </c>
      <c r="P930" s="52" t="s">
        <v>17272</v>
      </c>
      <c r="Q930" s="53" t="s">
        <v>112</v>
      </c>
      <c r="R930" s="54">
        <v>217</v>
      </c>
      <c r="S930" s="52" t="s">
        <v>1969</v>
      </c>
      <c r="T930" s="53"/>
      <c r="U930" s="53"/>
      <c r="V930" s="27" t="s">
        <v>17269</v>
      </c>
    </row>
    <row r="931" spans="13:22">
      <c r="M931" s="60" t="s">
        <v>1970</v>
      </c>
      <c r="N931" s="51" t="s">
        <v>68</v>
      </c>
      <c r="O931" s="51" t="s">
        <v>69</v>
      </c>
      <c r="P931" s="52" t="s">
        <v>17273</v>
      </c>
      <c r="Q931" s="53" t="s">
        <v>112</v>
      </c>
      <c r="R931" s="54">
        <v>1270</v>
      </c>
      <c r="S931" s="52" t="s">
        <v>1971</v>
      </c>
      <c r="T931" s="53"/>
      <c r="U931" s="53"/>
      <c r="V931" s="27" t="s">
        <v>17270</v>
      </c>
    </row>
    <row r="932" spans="13:22">
      <c r="M932" s="60" t="s">
        <v>1972</v>
      </c>
      <c r="N932" s="51" t="s">
        <v>68</v>
      </c>
      <c r="O932" s="51" t="s">
        <v>69</v>
      </c>
      <c r="P932" s="52" t="s">
        <v>17274</v>
      </c>
      <c r="Q932" s="53" t="s">
        <v>112</v>
      </c>
      <c r="R932" s="54">
        <v>731</v>
      </c>
      <c r="S932" s="52" t="s">
        <v>1973</v>
      </c>
      <c r="T932" s="53"/>
      <c r="U932" s="53"/>
      <c r="V932" s="27" t="s">
        <v>17271</v>
      </c>
    </row>
    <row r="933" spans="13:22">
      <c r="M933" s="60" t="s">
        <v>1974</v>
      </c>
      <c r="N933" s="51" t="s">
        <v>68</v>
      </c>
      <c r="O933" s="51" t="s">
        <v>69</v>
      </c>
      <c r="P933" s="52" t="s">
        <v>17275</v>
      </c>
      <c r="Q933" s="53" t="s">
        <v>112</v>
      </c>
      <c r="R933" s="54">
        <v>481</v>
      </c>
      <c r="S933" s="52" t="s">
        <v>1975</v>
      </c>
      <c r="T933" s="53"/>
      <c r="U933" s="53"/>
      <c r="V933" s="27" t="s">
        <v>17272</v>
      </c>
    </row>
    <row r="934" spans="13:22">
      <c r="M934" s="60" t="s">
        <v>1976</v>
      </c>
      <c r="N934" s="51" t="s">
        <v>68</v>
      </c>
      <c r="O934" s="51" t="s">
        <v>69</v>
      </c>
      <c r="P934" s="52" t="s">
        <v>17276</v>
      </c>
      <c r="Q934" s="53" t="s">
        <v>112</v>
      </c>
      <c r="R934" s="54">
        <v>330</v>
      </c>
      <c r="S934" s="52" t="s">
        <v>1977</v>
      </c>
      <c r="T934" s="53"/>
      <c r="U934" s="53"/>
      <c r="V934" s="27" t="s">
        <v>17273</v>
      </c>
    </row>
    <row r="935" spans="13:22">
      <c r="M935" s="60" t="s">
        <v>1978</v>
      </c>
      <c r="N935" s="51" t="s">
        <v>68</v>
      </c>
      <c r="O935" s="51" t="s">
        <v>69</v>
      </c>
      <c r="P935" s="52" t="s">
        <v>17277</v>
      </c>
      <c r="Q935" s="53" t="s">
        <v>112</v>
      </c>
      <c r="R935" s="54">
        <v>352</v>
      </c>
      <c r="S935" s="52" t="s">
        <v>1979</v>
      </c>
      <c r="T935" s="53"/>
      <c r="U935" s="53"/>
      <c r="V935" s="27" t="s">
        <v>17274</v>
      </c>
    </row>
    <row r="936" spans="13:22">
      <c r="M936" s="60" t="s">
        <v>1980</v>
      </c>
      <c r="N936" s="51" t="s">
        <v>68</v>
      </c>
      <c r="O936" s="51" t="s">
        <v>69</v>
      </c>
      <c r="P936" s="52" t="s">
        <v>17278</v>
      </c>
      <c r="Q936" s="53" t="s">
        <v>112</v>
      </c>
      <c r="R936" s="54">
        <v>1029</v>
      </c>
      <c r="S936" s="52" t="s">
        <v>1981</v>
      </c>
      <c r="T936" s="53"/>
      <c r="U936" s="53"/>
      <c r="V936" s="27" t="s">
        <v>17275</v>
      </c>
    </row>
    <row r="937" spans="13:22">
      <c r="M937" s="60" t="s">
        <v>1982</v>
      </c>
      <c r="N937" s="51" t="s">
        <v>68</v>
      </c>
      <c r="O937" s="51" t="s">
        <v>69</v>
      </c>
      <c r="P937" s="52" t="s">
        <v>17279</v>
      </c>
      <c r="Q937" s="53" t="s">
        <v>112</v>
      </c>
      <c r="R937" s="54">
        <v>1776</v>
      </c>
      <c r="S937" s="52" t="s">
        <v>1983</v>
      </c>
      <c r="T937" s="53"/>
      <c r="U937" s="53"/>
      <c r="V937" s="27" t="s">
        <v>17276</v>
      </c>
    </row>
    <row r="938" spans="13:22">
      <c r="M938" s="60" t="s">
        <v>1984</v>
      </c>
      <c r="N938" s="51" t="s">
        <v>68</v>
      </c>
      <c r="O938" s="51" t="s">
        <v>69</v>
      </c>
      <c r="P938" s="52" t="s">
        <v>17280</v>
      </c>
      <c r="Q938" s="53" t="s">
        <v>112</v>
      </c>
      <c r="R938" s="54">
        <v>49</v>
      </c>
      <c r="S938" s="52" t="s">
        <v>1985</v>
      </c>
      <c r="T938" s="53"/>
      <c r="U938" s="53"/>
      <c r="V938" s="27" t="s">
        <v>17277</v>
      </c>
    </row>
    <row r="939" spans="13:22">
      <c r="M939" s="60" t="s">
        <v>1986</v>
      </c>
      <c r="N939" s="51" t="s">
        <v>68</v>
      </c>
      <c r="O939" s="51" t="s">
        <v>69</v>
      </c>
      <c r="P939" s="52" t="s">
        <v>17281</v>
      </c>
      <c r="Q939" s="53" t="s">
        <v>112</v>
      </c>
      <c r="R939" s="54">
        <v>4765</v>
      </c>
      <c r="S939" s="52" t="s">
        <v>1987</v>
      </c>
      <c r="T939" s="53"/>
      <c r="U939" s="53"/>
      <c r="V939" s="27" t="s">
        <v>17278</v>
      </c>
    </row>
    <row r="940" spans="13:22">
      <c r="M940" s="60" t="s">
        <v>1988</v>
      </c>
      <c r="N940" s="51" t="s">
        <v>68</v>
      </c>
      <c r="O940" s="51" t="s">
        <v>69</v>
      </c>
      <c r="P940" s="52" t="s">
        <v>17282</v>
      </c>
      <c r="Q940" s="53" t="s">
        <v>112</v>
      </c>
      <c r="R940" s="54">
        <v>1162</v>
      </c>
      <c r="S940" s="52" t="s">
        <v>1989</v>
      </c>
      <c r="T940" s="53"/>
      <c r="U940" s="53"/>
      <c r="V940" s="27" t="s">
        <v>17279</v>
      </c>
    </row>
    <row r="941" spans="13:22">
      <c r="M941" s="60" t="s">
        <v>1990</v>
      </c>
      <c r="N941" s="51" t="s">
        <v>68</v>
      </c>
      <c r="O941" s="51" t="s">
        <v>69</v>
      </c>
      <c r="P941" s="52" t="s">
        <v>17283</v>
      </c>
      <c r="Q941" s="53" t="s">
        <v>112</v>
      </c>
      <c r="R941" s="54">
        <v>20267</v>
      </c>
      <c r="S941" s="52" t="s">
        <v>1991</v>
      </c>
      <c r="T941" s="53"/>
      <c r="U941" s="53"/>
      <c r="V941" s="27" t="s">
        <v>17280</v>
      </c>
    </row>
    <row r="942" spans="13:22">
      <c r="M942" s="60" t="s">
        <v>1992</v>
      </c>
      <c r="N942" s="51" t="s">
        <v>68</v>
      </c>
      <c r="O942" s="51" t="s">
        <v>69</v>
      </c>
      <c r="P942" s="52" t="s">
        <v>17284</v>
      </c>
      <c r="Q942" s="53" t="s">
        <v>112</v>
      </c>
      <c r="R942" s="54">
        <v>2537</v>
      </c>
      <c r="S942" s="52" t="s">
        <v>1993</v>
      </c>
      <c r="T942" s="53"/>
      <c r="U942" s="53"/>
      <c r="V942" s="27" t="s">
        <v>17281</v>
      </c>
    </row>
    <row r="943" spans="13:22">
      <c r="M943" s="60" t="s">
        <v>1994</v>
      </c>
      <c r="N943" s="51" t="s">
        <v>68</v>
      </c>
      <c r="O943" s="51" t="s">
        <v>69</v>
      </c>
      <c r="P943" s="52" t="s">
        <v>17285</v>
      </c>
      <c r="Q943" s="53" t="s">
        <v>112</v>
      </c>
      <c r="R943" s="54">
        <v>12511</v>
      </c>
      <c r="S943" s="52" t="s">
        <v>1995</v>
      </c>
      <c r="T943" s="53"/>
      <c r="U943" s="53"/>
      <c r="V943" s="27" t="s">
        <v>17282</v>
      </c>
    </row>
    <row r="944" spans="13:22">
      <c r="M944" s="60" t="s">
        <v>1996</v>
      </c>
      <c r="N944" s="51" t="s">
        <v>68</v>
      </c>
      <c r="O944" s="51" t="s">
        <v>69</v>
      </c>
      <c r="P944" s="52" t="s">
        <v>17286</v>
      </c>
      <c r="Q944" s="53" t="s">
        <v>112</v>
      </c>
      <c r="R944" s="54">
        <v>1577</v>
      </c>
      <c r="S944" s="52" t="s">
        <v>1997</v>
      </c>
      <c r="T944" s="53"/>
      <c r="U944" s="53"/>
      <c r="V944" s="27" t="s">
        <v>17283</v>
      </c>
    </row>
    <row r="945" spans="13:22">
      <c r="M945" s="60" t="s">
        <v>1998</v>
      </c>
      <c r="N945" s="51" t="s">
        <v>68</v>
      </c>
      <c r="O945" s="51" t="s">
        <v>69</v>
      </c>
      <c r="P945" s="52" t="s">
        <v>17287</v>
      </c>
      <c r="Q945" s="53" t="s">
        <v>112</v>
      </c>
      <c r="R945" s="54">
        <v>48472</v>
      </c>
      <c r="S945" s="52" t="s">
        <v>1999</v>
      </c>
      <c r="T945" s="53"/>
      <c r="U945" s="53"/>
      <c r="V945" s="27" t="s">
        <v>17284</v>
      </c>
    </row>
    <row r="946" spans="13:22">
      <c r="M946" s="60" t="s">
        <v>2000</v>
      </c>
      <c r="N946" s="51" t="s">
        <v>68</v>
      </c>
      <c r="O946" s="51" t="s">
        <v>69</v>
      </c>
      <c r="P946" s="52" t="s">
        <v>17288</v>
      </c>
      <c r="Q946" s="53" t="s">
        <v>112</v>
      </c>
      <c r="R946" s="54">
        <v>3031</v>
      </c>
      <c r="S946" s="52" t="s">
        <v>2001</v>
      </c>
      <c r="T946" s="53"/>
      <c r="U946" s="53"/>
      <c r="V946" s="27" t="s">
        <v>17285</v>
      </c>
    </row>
    <row r="947" spans="13:22">
      <c r="M947" s="60" t="s">
        <v>2002</v>
      </c>
      <c r="N947" s="51" t="s">
        <v>68</v>
      </c>
      <c r="O947" s="51" t="s">
        <v>69</v>
      </c>
      <c r="P947" s="52" t="s">
        <v>17289</v>
      </c>
      <c r="Q947" s="53" t="s">
        <v>112</v>
      </c>
      <c r="R947" s="54">
        <v>1716</v>
      </c>
      <c r="S947" s="52" t="s">
        <v>2003</v>
      </c>
      <c r="T947" s="53"/>
      <c r="U947" s="53"/>
      <c r="V947" s="27" t="s">
        <v>17286</v>
      </c>
    </row>
    <row r="948" spans="13:22">
      <c r="M948" s="60" t="s">
        <v>2004</v>
      </c>
      <c r="N948" s="51" t="s">
        <v>68</v>
      </c>
      <c r="O948" s="51" t="s">
        <v>69</v>
      </c>
      <c r="P948" s="52" t="s">
        <v>17290</v>
      </c>
      <c r="Q948" s="53" t="s">
        <v>112</v>
      </c>
      <c r="R948" s="54">
        <v>2026</v>
      </c>
      <c r="S948" s="52" t="s">
        <v>2005</v>
      </c>
      <c r="T948" s="53"/>
      <c r="U948" s="53"/>
      <c r="V948" s="27" t="s">
        <v>17287</v>
      </c>
    </row>
    <row r="949" spans="13:22">
      <c r="M949" s="60" t="s">
        <v>2006</v>
      </c>
      <c r="N949" s="51" t="s">
        <v>68</v>
      </c>
      <c r="O949" s="51" t="s">
        <v>69</v>
      </c>
      <c r="P949" s="52" t="s">
        <v>17291</v>
      </c>
      <c r="Q949" s="53" t="s">
        <v>112</v>
      </c>
      <c r="R949" s="54">
        <v>2665</v>
      </c>
      <c r="S949" s="52" t="s">
        <v>2007</v>
      </c>
      <c r="T949" s="53"/>
      <c r="U949" s="53"/>
      <c r="V949" s="27" t="s">
        <v>17288</v>
      </c>
    </row>
    <row r="950" spans="13:22">
      <c r="M950" s="60" t="s">
        <v>2008</v>
      </c>
      <c r="N950" s="51" t="s">
        <v>68</v>
      </c>
      <c r="O950" s="51" t="s">
        <v>69</v>
      </c>
      <c r="P950" s="52" t="s">
        <v>17292</v>
      </c>
      <c r="Q950" s="53" t="s">
        <v>112</v>
      </c>
      <c r="R950" s="54">
        <v>299</v>
      </c>
      <c r="S950" s="52" t="s">
        <v>2009</v>
      </c>
      <c r="T950" s="53"/>
      <c r="U950" s="53"/>
      <c r="V950" s="27" t="s">
        <v>17289</v>
      </c>
    </row>
    <row r="951" spans="13:22">
      <c r="M951" s="60" t="s">
        <v>2010</v>
      </c>
      <c r="N951" s="51" t="s">
        <v>68</v>
      </c>
      <c r="O951" s="51" t="s">
        <v>69</v>
      </c>
      <c r="P951" s="52" t="s">
        <v>17293</v>
      </c>
      <c r="Q951" s="53" t="s">
        <v>112</v>
      </c>
      <c r="R951" s="54">
        <v>1883</v>
      </c>
      <c r="S951" s="52" t="s">
        <v>2011</v>
      </c>
      <c r="T951" s="53"/>
      <c r="U951" s="53"/>
      <c r="V951" s="27" t="s">
        <v>17290</v>
      </c>
    </row>
    <row r="952" spans="13:22">
      <c r="M952" s="60" t="s">
        <v>2012</v>
      </c>
      <c r="N952" s="51" t="s">
        <v>68</v>
      </c>
      <c r="O952" s="51" t="s">
        <v>69</v>
      </c>
      <c r="P952" s="79" t="s">
        <v>2013</v>
      </c>
      <c r="Q952" s="53" t="s">
        <v>112</v>
      </c>
      <c r="R952" s="54">
        <v>231</v>
      </c>
      <c r="S952" s="52" t="s">
        <v>2014</v>
      </c>
      <c r="T952" s="53" t="s">
        <v>242</v>
      </c>
      <c r="U952" s="53"/>
      <c r="V952" s="27" t="s">
        <v>17291</v>
      </c>
    </row>
    <row r="953" spans="13:22">
      <c r="M953" s="60" t="s">
        <v>2015</v>
      </c>
      <c r="N953" s="51" t="s">
        <v>68</v>
      </c>
      <c r="O953" s="51" t="s">
        <v>69</v>
      </c>
      <c r="P953" s="52" t="s">
        <v>17294</v>
      </c>
      <c r="Q953" s="53" t="s">
        <v>112</v>
      </c>
      <c r="R953" s="54">
        <v>5043</v>
      </c>
      <c r="S953" s="52" t="s">
        <v>2016</v>
      </c>
      <c r="T953" s="53"/>
      <c r="U953" s="53"/>
      <c r="V953" s="27" t="s">
        <v>17292</v>
      </c>
    </row>
    <row r="954" spans="13:22">
      <c r="M954" s="60" t="s">
        <v>2017</v>
      </c>
      <c r="N954" s="51" t="s">
        <v>68</v>
      </c>
      <c r="O954" s="51" t="s">
        <v>69</v>
      </c>
      <c r="P954" s="52" t="s">
        <v>17295</v>
      </c>
      <c r="Q954" s="53" t="s">
        <v>112</v>
      </c>
      <c r="R954" s="54">
        <v>789</v>
      </c>
      <c r="S954" s="52" t="s">
        <v>2018</v>
      </c>
      <c r="T954" s="53"/>
      <c r="U954" s="53"/>
      <c r="V954" s="27" t="s">
        <v>17293</v>
      </c>
    </row>
    <row r="955" spans="13:22">
      <c r="M955" s="60" t="s">
        <v>2019</v>
      </c>
      <c r="N955" s="51" t="s">
        <v>68</v>
      </c>
      <c r="O955" s="51" t="s">
        <v>69</v>
      </c>
      <c r="P955" s="52" t="s">
        <v>17296</v>
      </c>
      <c r="Q955" s="53" t="s">
        <v>112</v>
      </c>
      <c r="R955" s="54">
        <v>2385</v>
      </c>
      <c r="S955" s="52" t="s">
        <v>2020</v>
      </c>
      <c r="T955" s="53"/>
      <c r="U955" s="53"/>
      <c r="V955" s="27" t="s">
        <v>2013</v>
      </c>
    </row>
    <row r="956" spans="13:22">
      <c r="M956" s="60" t="s">
        <v>2021</v>
      </c>
      <c r="N956" s="51" t="s">
        <v>68</v>
      </c>
      <c r="O956" s="51" t="s">
        <v>69</v>
      </c>
      <c r="P956" s="52" t="s">
        <v>17297</v>
      </c>
      <c r="Q956" s="53" t="s">
        <v>112</v>
      </c>
      <c r="R956" s="54">
        <v>785</v>
      </c>
      <c r="S956" s="52" t="s">
        <v>2022</v>
      </c>
      <c r="T956" s="53"/>
      <c r="U956" s="53"/>
      <c r="V956" s="27" t="s">
        <v>17294</v>
      </c>
    </row>
    <row r="957" spans="13:22">
      <c r="M957" s="60" t="s">
        <v>2023</v>
      </c>
      <c r="N957" s="51" t="s">
        <v>68</v>
      </c>
      <c r="O957" s="51" t="s">
        <v>69</v>
      </c>
      <c r="P957" s="52" t="s">
        <v>17298</v>
      </c>
      <c r="Q957" s="53" t="s">
        <v>112</v>
      </c>
      <c r="R957" s="54">
        <v>1842</v>
      </c>
      <c r="S957" s="52" t="s">
        <v>2024</v>
      </c>
      <c r="T957" s="53"/>
      <c r="U957" s="53"/>
      <c r="V957" s="27" t="s">
        <v>17295</v>
      </c>
    </row>
    <row r="958" spans="13:22">
      <c r="M958" s="60" t="s">
        <v>2025</v>
      </c>
      <c r="N958" s="51" t="s">
        <v>68</v>
      </c>
      <c r="O958" s="51" t="s">
        <v>69</v>
      </c>
      <c r="P958" s="52" t="s">
        <v>17299</v>
      </c>
      <c r="Q958" s="53" t="s">
        <v>112</v>
      </c>
      <c r="R958" s="54">
        <v>623</v>
      </c>
      <c r="S958" s="52" t="s">
        <v>2026</v>
      </c>
      <c r="T958" s="53"/>
      <c r="U958" s="53"/>
      <c r="V958" s="27" t="s">
        <v>17296</v>
      </c>
    </row>
    <row r="959" spans="13:22">
      <c r="M959" s="60" t="s">
        <v>2027</v>
      </c>
      <c r="N959" s="51" t="s">
        <v>68</v>
      </c>
      <c r="O959" s="51" t="s">
        <v>69</v>
      </c>
      <c r="P959" s="52" t="s">
        <v>17300</v>
      </c>
      <c r="Q959" s="53" t="s">
        <v>112</v>
      </c>
      <c r="R959" s="54">
        <v>468</v>
      </c>
      <c r="S959" s="52" t="s">
        <v>2028</v>
      </c>
      <c r="T959" s="53"/>
      <c r="U959" s="53"/>
      <c r="V959" s="27" t="s">
        <v>17297</v>
      </c>
    </row>
    <row r="960" spans="13:22">
      <c r="M960" s="60" t="s">
        <v>2029</v>
      </c>
      <c r="N960" s="51" t="s">
        <v>68</v>
      </c>
      <c r="O960" s="51" t="s">
        <v>69</v>
      </c>
      <c r="P960" s="52" t="s">
        <v>17301</v>
      </c>
      <c r="Q960" s="53" t="s">
        <v>112</v>
      </c>
      <c r="R960" s="54">
        <v>75</v>
      </c>
      <c r="S960" s="52" t="s">
        <v>2030</v>
      </c>
      <c r="T960" s="53"/>
      <c r="U960" s="53"/>
      <c r="V960" s="27" t="s">
        <v>17298</v>
      </c>
    </row>
    <row r="961" spans="13:22">
      <c r="M961" s="60" t="s">
        <v>2031</v>
      </c>
      <c r="N961" s="51" t="s">
        <v>68</v>
      </c>
      <c r="O961" s="51" t="s">
        <v>69</v>
      </c>
      <c r="P961" s="52" t="s">
        <v>17302</v>
      </c>
      <c r="Q961" s="53" t="s">
        <v>112</v>
      </c>
      <c r="R961" s="54">
        <v>1532</v>
      </c>
      <c r="S961" s="52" t="s">
        <v>2032</v>
      </c>
      <c r="T961" s="53"/>
      <c r="U961" s="53"/>
      <c r="V961" s="27" t="s">
        <v>17299</v>
      </c>
    </row>
    <row r="962" spans="13:22">
      <c r="M962" s="60" t="s">
        <v>2033</v>
      </c>
      <c r="N962" s="51" t="s">
        <v>68</v>
      </c>
      <c r="O962" s="51" t="s">
        <v>69</v>
      </c>
      <c r="P962" s="52" t="s">
        <v>17303</v>
      </c>
      <c r="Q962" s="53" t="s">
        <v>112</v>
      </c>
      <c r="R962" s="54">
        <v>6024</v>
      </c>
      <c r="S962" s="52" t="s">
        <v>2034</v>
      </c>
      <c r="T962" s="53"/>
      <c r="U962" s="53"/>
      <c r="V962" s="27" t="s">
        <v>17300</v>
      </c>
    </row>
    <row r="963" spans="13:22">
      <c r="M963" s="60" t="s">
        <v>2035</v>
      </c>
      <c r="N963" s="51" t="s">
        <v>68</v>
      </c>
      <c r="O963" s="51" t="s">
        <v>69</v>
      </c>
      <c r="P963" s="52" t="s">
        <v>17304</v>
      </c>
      <c r="Q963" s="53" t="s">
        <v>112</v>
      </c>
      <c r="R963" s="54">
        <v>4012</v>
      </c>
      <c r="S963" s="52" t="s">
        <v>2036</v>
      </c>
      <c r="T963" s="53"/>
      <c r="U963" s="53"/>
      <c r="V963" s="27" t="s">
        <v>17301</v>
      </c>
    </row>
    <row r="964" spans="13:22">
      <c r="M964" s="60" t="s">
        <v>2037</v>
      </c>
      <c r="N964" s="51" t="s">
        <v>68</v>
      </c>
      <c r="O964" s="51" t="s">
        <v>69</v>
      </c>
      <c r="P964" s="52" t="s">
        <v>17305</v>
      </c>
      <c r="Q964" s="53" t="s">
        <v>112</v>
      </c>
      <c r="R964" s="54">
        <v>348</v>
      </c>
      <c r="S964" s="52" t="s">
        <v>2038</v>
      </c>
      <c r="T964" s="53"/>
      <c r="U964" s="53"/>
      <c r="V964" s="27" t="s">
        <v>17302</v>
      </c>
    </row>
    <row r="965" spans="13:22">
      <c r="M965" s="60" t="s">
        <v>2039</v>
      </c>
      <c r="N965" s="51" t="s">
        <v>68</v>
      </c>
      <c r="O965" s="51" t="s">
        <v>69</v>
      </c>
      <c r="P965" s="52" t="s">
        <v>17306</v>
      </c>
      <c r="Q965" s="53" t="s">
        <v>112</v>
      </c>
      <c r="R965" s="54">
        <v>524</v>
      </c>
      <c r="S965" s="52" t="s">
        <v>2040</v>
      </c>
      <c r="T965" s="53"/>
      <c r="U965" s="53"/>
      <c r="V965" s="27" t="s">
        <v>17303</v>
      </c>
    </row>
    <row r="966" spans="13:22">
      <c r="M966" s="60" t="s">
        <v>2041</v>
      </c>
      <c r="N966" s="51" t="s">
        <v>68</v>
      </c>
      <c r="O966" s="51" t="s">
        <v>69</v>
      </c>
      <c r="P966" s="52" t="s">
        <v>17307</v>
      </c>
      <c r="Q966" s="53" t="s">
        <v>112</v>
      </c>
      <c r="R966" s="54">
        <v>4882</v>
      </c>
      <c r="S966" s="52" t="s">
        <v>2042</v>
      </c>
      <c r="T966" s="53"/>
      <c r="U966" s="53"/>
      <c r="V966" s="27" t="s">
        <v>17304</v>
      </c>
    </row>
    <row r="967" spans="13:22">
      <c r="M967" s="60" t="s">
        <v>2043</v>
      </c>
      <c r="N967" s="51" t="s">
        <v>68</v>
      </c>
      <c r="O967" s="51" t="s">
        <v>69</v>
      </c>
      <c r="P967" s="52" t="s">
        <v>17308</v>
      </c>
      <c r="Q967" s="53" t="s">
        <v>112</v>
      </c>
      <c r="R967" s="54">
        <v>1747</v>
      </c>
      <c r="S967" s="52" t="s">
        <v>2044</v>
      </c>
      <c r="T967" s="53"/>
      <c r="U967" s="53"/>
      <c r="V967" s="27" t="s">
        <v>17305</v>
      </c>
    </row>
    <row r="968" spans="13:22">
      <c r="M968" s="60" t="s">
        <v>2045</v>
      </c>
      <c r="N968" s="51" t="s">
        <v>68</v>
      </c>
      <c r="O968" s="51" t="s">
        <v>69</v>
      </c>
      <c r="P968" s="52" t="s">
        <v>17309</v>
      </c>
      <c r="Q968" s="53" t="s">
        <v>112</v>
      </c>
      <c r="R968" s="54">
        <v>3148</v>
      </c>
      <c r="S968" s="52" t="s">
        <v>2046</v>
      </c>
      <c r="T968" s="53"/>
      <c r="U968" s="53"/>
      <c r="V968" s="27" t="s">
        <v>17306</v>
      </c>
    </row>
    <row r="969" spans="13:22">
      <c r="M969" s="60" t="s">
        <v>2047</v>
      </c>
      <c r="N969" s="51" t="s">
        <v>68</v>
      </c>
      <c r="O969" s="51" t="s">
        <v>69</v>
      </c>
      <c r="P969" s="52" t="s">
        <v>17310</v>
      </c>
      <c r="Q969" s="53" t="s">
        <v>112</v>
      </c>
      <c r="R969" s="54">
        <v>2565</v>
      </c>
      <c r="S969" s="52" t="s">
        <v>2048</v>
      </c>
      <c r="T969" s="53"/>
      <c r="U969" s="53"/>
      <c r="V969" s="27" t="s">
        <v>17307</v>
      </c>
    </row>
    <row r="970" spans="13:22">
      <c r="M970" s="60" t="s">
        <v>2049</v>
      </c>
      <c r="N970" s="51" t="s">
        <v>68</v>
      </c>
      <c r="O970" s="51" t="s">
        <v>69</v>
      </c>
      <c r="P970" s="52" t="s">
        <v>17311</v>
      </c>
      <c r="Q970" s="53" t="s">
        <v>112</v>
      </c>
      <c r="R970" s="54">
        <v>971</v>
      </c>
      <c r="S970" s="52" t="s">
        <v>2050</v>
      </c>
      <c r="T970" s="53"/>
      <c r="U970" s="53"/>
      <c r="V970" s="27" t="s">
        <v>17308</v>
      </c>
    </row>
    <row r="971" spans="13:22">
      <c r="M971" s="60" t="s">
        <v>2051</v>
      </c>
      <c r="N971" s="51" t="s">
        <v>68</v>
      </c>
      <c r="O971" s="51" t="s">
        <v>69</v>
      </c>
      <c r="P971" s="52" t="s">
        <v>17312</v>
      </c>
      <c r="Q971" s="53" t="s">
        <v>112</v>
      </c>
      <c r="R971" s="54">
        <v>3312</v>
      </c>
      <c r="S971" s="52" t="s">
        <v>2052</v>
      </c>
      <c r="T971" s="53"/>
      <c r="U971" s="53"/>
      <c r="V971" s="27" t="s">
        <v>17309</v>
      </c>
    </row>
    <row r="972" spans="13:22">
      <c r="M972" s="60" t="s">
        <v>2053</v>
      </c>
      <c r="N972" s="51" t="s">
        <v>68</v>
      </c>
      <c r="O972" s="51" t="s">
        <v>69</v>
      </c>
      <c r="P972" s="52" t="s">
        <v>17313</v>
      </c>
      <c r="Q972" s="53" t="s">
        <v>112</v>
      </c>
      <c r="R972" s="54">
        <v>807</v>
      </c>
      <c r="S972" s="52" t="s">
        <v>2054</v>
      </c>
      <c r="T972" s="53"/>
      <c r="U972" s="53"/>
      <c r="V972" s="27" t="s">
        <v>17310</v>
      </c>
    </row>
    <row r="973" spans="13:22">
      <c r="M973" s="60" t="s">
        <v>2055</v>
      </c>
      <c r="N973" s="51" t="s">
        <v>68</v>
      </c>
      <c r="O973" s="51" t="s">
        <v>69</v>
      </c>
      <c r="P973" s="52" t="s">
        <v>17314</v>
      </c>
      <c r="Q973" s="53" t="s">
        <v>112</v>
      </c>
      <c r="R973" s="54">
        <v>10335</v>
      </c>
      <c r="S973" s="52" t="s">
        <v>2056</v>
      </c>
      <c r="T973" s="53"/>
      <c r="U973" s="53"/>
      <c r="V973" s="27" t="s">
        <v>17311</v>
      </c>
    </row>
    <row r="974" spans="13:22">
      <c r="M974" s="60" t="s">
        <v>2057</v>
      </c>
      <c r="N974" s="51" t="s">
        <v>68</v>
      </c>
      <c r="O974" s="51" t="s">
        <v>69</v>
      </c>
      <c r="P974" s="52" t="s">
        <v>17315</v>
      </c>
      <c r="Q974" s="53" t="s">
        <v>112</v>
      </c>
      <c r="R974" s="54">
        <v>18908</v>
      </c>
      <c r="S974" s="52" t="s">
        <v>2058</v>
      </c>
      <c r="T974" s="53"/>
      <c r="U974" s="53"/>
      <c r="V974" s="27" t="s">
        <v>17312</v>
      </c>
    </row>
    <row r="975" spans="13:22">
      <c r="M975" s="60" t="s">
        <v>2059</v>
      </c>
      <c r="N975" s="51" t="s">
        <v>68</v>
      </c>
      <c r="O975" s="51" t="s">
        <v>69</v>
      </c>
      <c r="P975" s="52" t="s">
        <v>17316</v>
      </c>
      <c r="Q975" s="53" t="s">
        <v>112</v>
      </c>
      <c r="R975" s="54">
        <v>1426</v>
      </c>
      <c r="S975" s="52" t="s">
        <v>2060</v>
      </c>
      <c r="T975" s="53"/>
      <c r="U975" s="53"/>
      <c r="V975" s="27" t="s">
        <v>17313</v>
      </c>
    </row>
    <row r="976" spans="13:22">
      <c r="M976" s="60" t="s">
        <v>2061</v>
      </c>
      <c r="N976" s="51" t="s">
        <v>68</v>
      </c>
      <c r="O976" s="51" t="s">
        <v>69</v>
      </c>
      <c r="P976" s="52" t="s">
        <v>17317</v>
      </c>
      <c r="Q976" s="53" t="s">
        <v>112</v>
      </c>
      <c r="R976" s="54">
        <v>263</v>
      </c>
      <c r="S976" s="52" t="s">
        <v>2062</v>
      </c>
      <c r="T976" s="53"/>
      <c r="U976" s="53"/>
      <c r="V976" s="27" t="s">
        <v>17314</v>
      </c>
    </row>
    <row r="977" spans="13:22">
      <c r="M977" s="60" t="s">
        <v>2063</v>
      </c>
      <c r="N977" s="51" t="s">
        <v>68</v>
      </c>
      <c r="O977" s="51" t="s">
        <v>69</v>
      </c>
      <c r="P977" s="52" t="s">
        <v>17318</v>
      </c>
      <c r="Q977" s="53" t="s">
        <v>112</v>
      </c>
      <c r="R977" s="54">
        <v>3107</v>
      </c>
      <c r="S977" s="52" t="s">
        <v>2064</v>
      </c>
      <c r="T977" s="53"/>
      <c r="U977" s="53"/>
      <c r="V977" s="27" t="s">
        <v>17315</v>
      </c>
    </row>
    <row r="978" spans="13:22">
      <c r="M978" s="60" t="s">
        <v>2065</v>
      </c>
      <c r="N978" s="51" t="s">
        <v>68</v>
      </c>
      <c r="O978" s="51" t="s">
        <v>69</v>
      </c>
      <c r="P978" s="52" t="s">
        <v>17319</v>
      </c>
      <c r="Q978" s="53" t="s">
        <v>112</v>
      </c>
      <c r="R978" s="54">
        <v>1895</v>
      </c>
      <c r="S978" s="52" t="s">
        <v>2066</v>
      </c>
      <c r="T978" s="53"/>
      <c r="U978" s="53"/>
      <c r="V978" s="27" t="s">
        <v>17316</v>
      </c>
    </row>
    <row r="979" spans="13:22">
      <c r="M979" s="60" t="s">
        <v>2067</v>
      </c>
      <c r="N979" s="51" t="s">
        <v>68</v>
      </c>
      <c r="O979" s="51" t="s">
        <v>69</v>
      </c>
      <c r="P979" s="52" t="s">
        <v>17320</v>
      </c>
      <c r="Q979" s="53" t="s">
        <v>112</v>
      </c>
      <c r="R979" s="54">
        <v>3645</v>
      </c>
      <c r="S979" s="52" t="s">
        <v>2068</v>
      </c>
      <c r="T979" s="53"/>
      <c r="U979" s="53"/>
      <c r="V979" s="27" t="s">
        <v>17317</v>
      </c>
    </row>
    <row r="980" spans="13:22">
      <c r="M980" s="60" t="s">
        <v>2069</v>
      </c>
      <c r="N980" s="51" t="s">
        <v>68</v>
      </c>
      <c r="O980" s="51" t="s">
        <v>69</v>
      </c>
      <c r="P980" s="52" t="s">
        <v>17321</v>
      </c>
      <c r="Q980" s="53" t="s">
        <v>112</v>
      </c>
      <c r="R980" s="54">
        <v>3729</v>
      </c>
      <c r="S980" s="52" t="s">
        <v>2070</v>
      </c>
      <c r="T980" s="53"/>
      <c r="U980" s="53"/>
      <c r="V980" s="27" t="s">
        <v>17318</v>
      </c>
    </row>
    <row r="981" spans="13:22">
      <c r="M981" s="60" t="s">
        <v>2071</v>
      </c>
      <c r="N981" s="51" t="s">
        <v>68</v>
      </c>
      <c r="O981" s="51" t="s">
        <v>69</v>
      </c>
      <c r="P981" s="52" t="s">
        <v>17322</v>
      </c>
      <c r="Q981" s="53" t="s">
        <v>112</v>
      </c>
      <c r="R981" s="54">
        <v>4711</v>
      </c>
      <c r="S981" s="52" t="s">
        <v>2072</v>
      </c>
      <c r="T981" s="53"/>
      <c r="U981" s="53"/>
      <c r="V981" s="27" t="s">
        <v>17319</v>
      </c>
    </row>
    <row r="982" spans="13:22">
      <c r="M982" s="60" t="s">
        <v>2073</v>
      </c>
      <c r="N982" s="51" t="s">
        <v>68</v>
      </c>
      <c r="O982" s="51" t="s">
        <v>69</v>
      </c>
      <c r="P982" s="52" t="s">
        <v>17323</v>
      </c>
      <c r="Q982" s="53" t="s">
        <v>112</v>
      </c>
      <c r="R982" s="54">
        <v>4197</v>
      </c>
      <c r="S982" s="52" t="s">
        <v>2074</v>
      </c>
      <c r="T982" s="53"/>
      <c r="U982" s="53"/>
      <c r="V982" s="27" t="s">
        <v>17320</v>
      </c>
    </row>
    <row r="983" spans="13:22">
      <c r="M983" s="60" t="s">
        <v>2075</v>
      </c>
      <c r="N983" s="51" t="s">
        <v>68</v>
      </c>
      <c r="O983" s="51" t="s">
        <v>69</v>
      </c>
      <c r="P983" s="52" t="s">
        <v>17324</v>
      </c>
      <c r="Q983" s="53" t="s">
        <v>112</v>
      </c>
      <c r="R983" s="54">
        <v>10736</v>
      </c>
      <c r="S983" s="52" t="s">
        <v>2076</v>
      </c>
      <c r="T983" s="53"/>
      <c r="U983" s="53"/>
      <c r="V983" s="27" t="s">
        <v>17321</v>
      </c>
    </row>
    <row r="984" spans="13:22">
      <c r="M984" s="60" t="s">
        <v>2077</v>
      </c>
      <c r="N984" s="51" t="s">
        <v>68</v>
      </c>
      <c r="O984" s="51" t="s">
        <v>69</v>
      </c>
      <c r="P984" s="52" t="s">
        <v>17325</v>
      </c>
      <c r="Q984" s="53" t="s">
        <v>112</v>
      </c>
      <c r="R984" s="54">
        <v>245</v>
      </c>
      <c r="S984" s="52" t="s">
        <v>2078</v>
      </c>
      <c r="T984" s="53"/>
      <c r="U984" s="53"/>
      <c r="V984" s="27" t="s">
        <v>17322</v>
      </c>
    </row>
    <row r="985" spans="13:22">
      <c r="M985" s="60" t="s">
        <v>2079</v>
      </c>
      <c r="N985" s="51" t="s">
        <v>68</v>
      </c>
      <c r="O985" s="51" t="s">
        <v>69</v>
      </c>
      <c r="P985" s="52" t="s">
        <v>17326</v>
      </c>
      <c r="Q985" s="53" t="s">
        <v>112</v>
      </c>
      <c r="R985" s="54">
        <v>1090</v>
      </c>
      <c r="S985" s="52" t="s">
        <v>2080</v>
      </c>
      <c r="T985" s="53"/>
      <c r="U985" s="53"/>
      <c r="V985" s="27" t="s">
        <v>17323</v>
      </c>
    </row>
    <row r="986" spans="13:22">
      <c r="M986" s="60" t="s">
        <v>2081</v>
      </c>
      <c r="N986" s="51" t="s">
        <v>68</v>
      </c>
      <c r="O986" s="51" t="s">
        <v>69</v>
      </c>
      <c r="P986" s="52" t="s">
        <v>17327</v>
      </c>
      <c r="Q986" s="53" t="s">
        <v>112</v>
      </c>
      <c r="R986" s="54">
        <v>3267</v>
      </c>
      <c r="S986" s="52" t="s">
        <v>2082</v>
      </c>
      <c r="T986" s="53"/>
      <c r="U986" s="53"/>
      <c r="V986" s="27" t="s">
        <v>17324</v>
      </c>
    </row>
    <row r="987" spans="13:22">
      <c r="M987" s="60" t="s">
        <v>2083</v>
      </c>
      <c r="N987" s="51" t="s">
        <v>68</v>
      </c>
      <c r="O987" s="51" t="s">
        <v>69</v>
      </c>
      <c r="P987" s="52" t="s">
        <v>17328</v>
      </c>
      <c r="Q987" s="53" t="s">
        <v>112</v>
      </c>
      <c r="R987" s="54">
        <v>826</v>
      </c>
      <c r="S987" s="52" t="s">
        <v>2084</v>
      </c>
      <c r="T987" s="53"/>
      <c r="U987" s="53"/>
      <c r="V987" s="27" t="s">
        <v>17325</v>
      </c>
    </row>
    <row r="988" spans="13:22">
      <c r="M988" s="60" t="s">
        <v>2085</v>
      </c>
      <c r="N988" s="51" t="s">
        <v>68</v>
      </c>
      <c r="O988" s="51" t="s">
        <v>69</v>
      </c>
      <c r="P988" s="52" t="s">
        <v>17329</v>
      </c>
      <c r="Q988" s="53" t="s">
        <v>112</v>
      </c>
      <c r="R988" s="54">
        <v>1455</v>
      </c>
      <c r="S988" s="52" t="s">
        <v>2086</v>
      </c>
      <c r="T988" s="53"/>
      <c r="U988" s="53"/>
      <c r="V988" s="27" t="s">
        <v>17326</v>
      </c>
    </row>
    <row r="989" spans="13:22">
      <c r="M989" s="60" t="s">
        <v>2087</v>
      </c>
      <c r="N989" s="51" t="s">
        <v>68</v>
      </c>
      <c r="O989" s="51" t="s">
        <v>69</v>
      </c>
      <c r="P989" s="52" t="s">
        <v>17330</v>
      </c>
      <c r="Q989" s="53" t="s">
        <v>112</v>
      </c>
      <c r="R989" s="54">
        <v>922</v>
      </c>
      <c r="S989" s="52" t="s">
        <v>2088</v>
      </c>
      <c r="T989" s="53"/>
      <c r="U989" s="53"/>
      <c r="V989" s="27" t="s">
        <v>17327</v>
      </c>
    </row>
    <row r="990" spans="13:22">
      <c r="M990" s="60" t="s">
        <v>2089</v>
      </c>
      <c r="N990" s="51" t="s">
        <v>68</v>
      </c>
      <c r="O990" s="51" t="s">
        <v>69</v>
      </c>
      <c r="P990" s="52" t="s">
        <v>17331</v>
      </c>
      <c r="Q990" s="53" t="s">
        <v>112</v>
      </c>
      <c r="R990" s="54">
        <v>468</v>
      </c>
      <c r="S990" s="52" t="s">
        <v>2090</v>
      </c>
      <c r="T990" s="53"/>
      <c r="U990" s="53"/>
      <c r="V990" s="27" t="s">
        <v>17328</v>
      </c>
    </row>
    <row r="991" spans="13:22">
      <c r="M991" s="60" t="s">
        <v>2091</v>
      </c>
      <c r="N991" s="51" t="s">
        <v>68</v>
      </c>
      <c r="O991" s="51" t="s">
        <v>69</v>
      </c>
      <c r="P991" s="52" t="s">
        <v>17332</v>
      </c>
      <c r="Q991" s="53" t="s">
        <v>112</v>
      </c>
      <c r="R991" s="54">
        <v>46925</v>
      </c>
      <c r="S991" s="52" t="s">
        <v>2092</v>
      </c>
      <c r="T991" s="53"/>
      <c r="U991" s="53"/>
      <c r="V991" s="27" t="s">
        <v>17329</v>
      </c>
    </row>
    <row r="992" spans="13:22">
      <c r="M992" s="60" t="s">
        <v>2093</v>
      </c>
      <c r="N992" s="51" t="s">
        <v>68</v>
      </c>
      <c r="O992" s="51" t="s">
        <v>69</v>
      </c>
      <c r="P992" s="52" t="s">
        <v>17333</v>
      </c>
      <c r="Q992" s="53" t="s">
        <v>112</v>
      </c>
      <c r="R992" s="54">
        <v>1542</v>
      </c>
      <c r="S992" s="52" t="s">
        <v>2094</v>
      </c>
      <c r="T992" s="53"/>
      <c r="U992" s="53"/>
      <c r="V992" s="27" t="s">
        <v>17330</v>
      </c>
    </row>
    <row r="993" spans="13:22">
      <c r="M993" s="60" t="s">
        <v>2095</v>
      </c>
      <c r="N993" s="51" t="s">
        <v>68</v>
      </c>
      <c r="O993" s="51" t="s">
        <v>69</v>
      </c>
      <c r="P993" s="52" t="s">
        <v>17334</v>
      </c>
      <c r="Q993" s="53" t="s">
        <v>112</v>
      </c>
      <c r="R993" s="54">
        <v>962</v>
      </c>
      <c r="S993" s="52" t="s">
        <v>2096</v>
      </c>
      <c r="T993" s="53"/>
      <c r="U993" s="53"/>
      <c r="V993" s="27" t="s">
        <v>17331</v>
      </c>
    </row>
    <row r="994" spans="13:22">
      <c r="M994" s="60" t="s">
        <v>2097</v>
      </c>
      <c r="N994" s="51" t="s">
        <v>68</v>
      </c>
      <c r="O994" s="51" t="s">
        <v>69</v>
      </c>
      <c r="P994" s="52" t="s">
        <v>17335</v>
      </c>
      <c r="Q994" s="53" t="s">
        <v>112</v>
      </c>
      <c r="R994" s="54">
        <v>270</v>
      </c>
      <c r="S994" s="52" t="s">
        <v>2098</v>
      </c>
      <c r="T994" s="53"/>
      <c r="U994" s="53"/>
      <c r="V994" s="27" t="s">
        <v>17332</v>
      </c>
    </row>
    <row r="995" spans="13:22">
      <c r="M995" s="60" t="s">
        <v>2099</v>
      </c>
      <c r="N995" s="51" t="s">
        <v>68</v>
      </c>
      <c r="O995" s="51" t="s">
        <v>69</v>
      </c>
      <c r="P995" s="52" t="s">
        <v>17336</v>
      </c>
      <c r="Q995" s="53" t="s">
        <v>112</v>
      </c>
      <c r="R995" s="54">
        <v>6198</v>
      </c>
      <c r="S995" s="52" t="s">
        <v>2100</v>
      </c>
      <c r="T995" s="53"/>
      <c r="U995" s="53"/>
      <c r="V995" s="27" t="s">
        <v>17333</v>
      </c>
    </row>
    <row r="996" spans="13:22">
      <c r="M996" s="60" t="s">
        <v>2101</v>
      </c>
      <c r="N996" s="51" t="s">
        <v>68</v>
      </c>
      <c r="O996" s="51" t="s">
        <v>69</v>
      </c>
      <c r="P996" s="52" t="s">
        <v>17337</v>
      </c>
      <c r="Q996" s="53" t="s">
        <v>112</v>
      </c>
      <c r="R996" s="54">
        <v>6173</v>
      </c>
      <c r="S996" s="52" t="s">
        <v>2102</v>
      </c>
      <c r="T996" s="53"/>
      <c r="U996" s="53"/>
      <c r="V996" s="27" t="s">
        <v>17334</v>
      </c>
    </row>
    <row r="997" spans="13:22">
      <c r="M997" s="60" t="s">
        <v>2103</v>
      </c>
      <c r="N997" s="51" t="s">
        <v>68</v>
      </c>
      <c r="O997" s="51" t="s">
        <v>69</v>
      </c>
      <c r="P997" s="52" t="s">
        <v>17338</v>
      </c>
      <c r="Q997" s="53" t="s">
        <v>112</v>
      </c>
      <c r="R997" s="54">
        <v>774</v>
      </c>
      <c r="S997" s="52" t="s">
        <v>2104</v>
      </c>
      <c r="T997" s="53"/>
      <c r="U997" s="53"/>
      <c r="V997" s="27" t="s">
        <v>17335</v>
      </c>
    </row>
    <row r="998" spans="13:22">
      <c r="M998" s="60" t="s">
        <v>2105</v>
      </c>
      <c r="N998" s="51" t="s">
        <v>68</v>
      </c>
      <c r="O998" s="51" t="s">
        <v>69</v>
      </c>
      <c r="P998" s="52" t="s">
        <v>16365</v>
      </c>
      <c r="Q998" s="53" t="s">
        <v>112</v>
      </c>
      <c r="R998" s="54">
        <v>870952</v>
      </c>
      <c r="S998" s="52" t="s">
        <v>2106</v>
      </c>
      <c r="T998" s="53"/>
      <c r="U998" s="53"/>
      <c r="V998" s="27" t="s">
        <v>17336</v>
      </c>
    </row>
    <row r="999" spans="13:22">
      <c r="M999" s="60" t="s">
        <v>2107</v>
      </c>
      <c r="N999" s="51" t="s">
        <v>68</v>
      </c>
      <c r="O999" s="51" t="s">
        <v>69</v>
      </c>
      <c r="P999" s="52" t="s">
        <v>17339</v>
      </c>
      <c r="Q999" s="53" t="s">
        <v>112</v>
      </c>
      <c r="R999" s="54">
        <v>2974</v>
      </c>
      <c r="S999" s="52" t="s">
        <v>2108</v>
      </c>
      <c r="T999" s="53"/>
      <c r="U999" s="53"/>
      <c r="V999" s="27" t="s">
        <v>17337</v>
      </c>
    </row>
    <row r="1000" spans="13:22">
      <c r="M1000" s="60" t="s">
        <v>2109</v>
      </c>
      <c r="N1000" s="51" t="s">
        <v>68</v>
      </c>
      <c r="O1000" s="51" t="s">
        <v>69</v>
      </c>
      <c r="P1000" s="52" t="s">
        <v>17340</v>
      </c>
      <c r="Q1000" s="53" t="s">
        <v>112</v>
      </c>
      <c r="R1000" s="54">
        <v>604</v>
      </c>
      <c r="S1000" s="52" t="s">
        <v>2110</v>
      </c>
      <c r="T1000" s="53"/>
      <c r="U1000" s="53"/>
      <c r="V1000" s="27" t="s">
        <v>17338</v>
      </c>
    </row>
    <row r="1001" spans="13:22">
      <c r="M1001" s="60" t="s">
        <v>2111</v>
      </c>
      <c r="N1001" s="51" t="s">
        <v>68</v>
      </c>
      <c r="O1001" s="51" t="s">
        <v>69</v>
      </c>
      <c r="P1001" s="52" t="s">
        <v>17341</v>
      </c>
      <c r="Q1001" s="53" t="s">
        <v>112</v>
      </c>
      <c r="R1001" s="54">
        <v>4543</v>
      </c>
      <c r="S1001" s="52" t="s">
        <v>2112</v>
      </c>
      <c r="T1001" s="53"/>
      <c r="U1001" s="53"/>
      <c r="V1001" s="27" t="s">
        <v>16365</v>
      </c>
    </row>
    <row r="1002" spans="13:22">
      <c r="M1002" s="60" t="s">
        <v>2113</v>
      </c>
      <c r="N1002" s="51" t="s">
        <v>68</v>
      </c>
      <c r="O1002" s="51" t="s">
        <v>69</v>
      </c>
      <c r="P1002" s="52" t="s">
        <v>17342</v>
      </c>
      <c r="Q1002" s="53" t="s">
        <v>112</v>
      </c>
      <c r="R1002" s="54">
        <v>3814</v>
      </c>
      <c r="S1002" s="52" t="s">
        <v>2114</v>
      </c>
      <c r="T1002" s="53"/>
      <c r="U1002" s="53"/>
      <c r="V1002" s="27" t="s">
        <v>17339</v>
      </c>
    </row>
    <row r="1003" spans="13:22">
      <c r="M1003" s="60" t="s">
        <v>2115</v>
      </c>
      <c r="N1003" s="51" t="s">
        <v>68</v>
      </c>
      <c r="O1003" s="51" t="s">
        <v>69</v>
      </c>
      <c r="P1003" s="52" t="s">
        <v>17343</v>
      </c>
      <c r="Q1003" s="53" t="s">
        <v>112</v>
      </c>
      <c r="R1003" s="54">
        <v>322</v>
      </c>
      <c r="S1003" s="52" t="s">
        <v>2116</v>
      </c>
      <c r="T1003" s="53"/>
      <c r="U1003" s="53"/>
      <c r="V1003" s="27" t="s">
        <v>17340</v>
      </c>
    </row>
    <row r="1004" spans="13:22">
      <c r="M1004" s="60" t="s">
        <v>2117</v>
      </c>
      <c r="N1004" s="51" t="s">
        <v>68</v>
      </c>
      <c r="O1004" s="51" t="s">
        <v>69</v>
      </c>
      <c r="P1004" s="52" t="s">
        <v>17344</v>
      </c>
      <c r="Q1004" s="53" t="s">
        <v>112</v>
      </c>
      <c r="R1004" s="54">
        <v>524</v>
      </c>
      <c r="S1004" s="52" t="s">
        <v>2118</v>
      </c>
      <c r="T1004" s="53"/>
      <c r="U1004" s="53"/>
      <c r="V1004" s="27" t="s">
        <v>17341</v>
      </c>
    </row>
    <row r="1005" spans="13:22">
      <c r="M1005" s="60" t="s">
        <v>2119</v>
      </c>
      <c r="N1005" s="51" t="s">
        <v>68</v>
      </c>
      <c r="O1005" s="51" t="s">
        <v>69</v>
      </c>
      <c r="P1005" s="52" t="s">
        <v>17345</v>
      </c>
      <c r="Q1005" s="53" t="s">
        <v>112</v>
      </c>
      <c r="R1005" s="54">
        <v>10860</v>
      </c>
      <c r="S1005" s="52" t="s">
        <v>2120</v>
      </c>
      <c r="T1005" s="53"/>
      <c r="U1005" s="53"/>
      <c r="V1005" s="27" t="s">
        <v>17342</v>
      </c>
    </row>
    <row r="1006" spans="13:22">
      <c r="M1006" s="60" t="s">
        <v>2121</v>
      </c>
      <c r="N1006" s="51" t="s">
        <v>68</v>
      </c>
      <c r="O1006" s="51" t="s">
        <v>69</v>
      </c>
      <c r="P1006" s="52" t="s">
        <v>17346</v>
      </c>
      <c r="Q1006" s="53" t="s">
        <v>112</v>
      </c>
      <c r="R1006" s="54">
        <v>189</v>
      </c>
      <c r="S1006" s="52" t="s">
        <v>2122</v>
      </c>
      <c r="T1006" s="53"/>
      <c r="U1006" s="53"/>
      <c r="V1006" s="27" t="s">
        <v>17343</v>
      </c>
    </row>
    <row r="1007" spans="13:22">
      <c r="M1007" s="60" t="s">
        <v>2123</v>
      </c>
      <c r="N1007" s="51" t="s">
        <v>68</v>
      </c>
      <c r="O1007" s="51" t="s">
        <v>69</v>
      </c>
      <c r="P1007" s="52" t="s">
        <v>17347</v>
      </c>
      <c r="Q1007" s="53" t="s">
        <v>112</v>
      </c>
      <c r="R1007" s="54">
        <v>200</v>
      </c>
      <c r="S1007" s="52" t="s">
        <v>2124</v>
      </c>
      <c r="T1007" s="53"/>
      <c r="U1007" s="53"/>
      <c r="V1007" s="27" t="s">
        <v>17344</v>
      </c>
    </row>
    <row r="1008" spans="13:22">
      <c r="M1008" s="60" t="s">
        <v>2125</v>
      </c>
      <c r="N1008" s="51" t="s">
        <v>68</v>
      </c>
      <c r="O1008" s="51" t="s">
        <v>69</v>
      </c>
      <c r="P1008" s="52" t="s">
        <v>17348</v>
      </c>
      <c r="Q1008" s="53" t="s">
        <v>112</v>
      </c>
      <c r="R1008" s="54">
        <v>1418</v>
      </c>
      <c r="S1008" s="52" t="s">
        <v>2126</v>
      </c>
      <c r="T1008" s="53"/>
      <c r="U1008" s="53"/>
      <c r="V1008" s="27" t="s">
        <v>17345</v>
      </c>
    </row>
    <row r="1009" spans="13:22">
      <c r="M1009" s="60" t="s">
        <v>2127</v>
      </c>
      <c r="N1009" s="51" t="s">
        <v>68</v>
      </c>
      <c r="O1009" s="51" t="s">
        <v>69</v>
      </c>
      <c r="P1009" s="52" t="s">
        <v>17349</v>
      </c>
      <c r="Q1009" s="53" t="s">
        <v>112</v>
      </c>
      <c r="R1009" s="54">
        <v>3960</v>
      </c>
      <c r="S1009" s="52" t="s">
        <v>2128</v>
      </c>
      <c r="T1009" s="53"/>
      <c r="U1009" s="53"/>
      <c r="V1009" s="27" t="s">
        <v>17346</v>
      </c>
    </row>
    <row r="1010" spans="13:22">
      <c r="M1010" s="60" t="s">
        <v>2129</v>
      </c>
      <c r="N1010" s="51" t="s">
        <v>68</v>
      </c>
      <c r="O1010" s="51" t="s">
        <v>69</v>
      </c>
      <c r="P1010" s="52" t="s">
        <v>17350</v>
      </c>
      <c r="Q1010" s="53" t="s">
        <v>112</v>
      </c>
      <c r="R1010" s="54">
        <v>1276</v>
      </c>
      <c r="S1010" s="52" t="s">
        <v>2130</v>
      </c>
      <c r="T1010" s="53"/>
      <c r="U1010" s="53"/>
      <c r="V1010" s="27" t="s">
        <v>17347</v>
      </c>
    </row>
    <row r="1011" spans="13:22">
      <c r="M1011" s="60" t="s">
        <v>2131</v>
      </c>
      <c r="N1011" s="51" t="s">
        <v>68</v>
      </c>
      <c r="O1011" s="51" t="s">
        <v>69</v>
      </c>
      <c r="P1011" s="52" t="s">
        <v>17351</v>
      </c>
      <c r="Q1011" s="53" t="s">
        <v>112</v>
      </c>
      <c r="R1011" s="54">
        <v>1026</v>
      </c>
      <c r="S1011" s="52" t="s">
        <v>2132</v>
      </c>
      <c r="T1011" s="53"/>
      <c r="U1011" s="53"/>
      <c r="V1011" s="27" t="s">
        <v>17348</v>
      </c>
    </row>
    <row r="1012" spans="13:22">
      <c r="M1012" s="60" t="s">
        <v>2133</v>
      </c>
      <c r="N1012" s="51" t="s">
        <v>68</v>
      </c>
      <c r="O1012" s="51" t="s">
        <v>69</v>
      </c>
      <c r="P1012" s="52" t="s">
        <v>17352</v>
      </c>
      <c r="Q1012" s="53" t="s">
        <v>112</v>
      </c>
      <c r="R1012" s="54">
        <v>928</v>
      </c>
      <c r="S1012" s="52" t="s">
        <v>2134</v>
      </c>
      <c r="T1012" s="53"/>
      <c r="U1012" s="53"/>
      <c r="V1012" s="27" t="s">
        <v>17349</v>
      </c>
    </row>
    <row r="1013" spans="13:22">
      <c r="M1013" s="60" t="s">
        <v>2135</v>
      </c>
      <c r="N1013" s="51" t="s">
        <v>68</v>
      </c>
      <c r="O1013" s="51" t="s">
        <v>69</v>
      </c>
      <c r="P1013" s="52" t="s">
        <v>17353</v>
      </c>
      <c r="Q1013" s="53" t="s">
        <v>112</v>
      </c>
      <c r="R1013" s="54">
        <v>792</v>
      </c>
      <c r="S1013" s="52" t="s">
        <v>2136</v>
      </c>
      <c r="T1013" s="53"/>
      <c r="U1013" s="53"/>
      <c r="V1013" s="27" t="s">
        <v>17350</v>
      </c>
    </row>
    <row r="1014" spans="13:22">
      <c r="M1014" s="60" t="s">
        <v>2137</v>
      </c>
      <c r="N1014" s="51" t="s">
        <v>68</v>
      </c>
      <c r="O1014" s="51" t="s">
        <v>69</v>
      </c>
      <c r="P1014" s="52" t="s">
        <v>17354</v>
      </c>
      <c r="Q1014" s="53" t="s">
        <v>112</v>
      </c>
      <c r="R1014" s="54">
        <v>3026</v>
      </c>
      <c r="S1014" s="52" t="s">
        <v>2138</v>
      </c>
      <c r="T1014" s="53"/>
      <c r="U1014" s="53"/>
      <c r="V1014" s="27" t="s">
        <v>17351</v>
      </c>
    </row>
    <row r="1015" spans="13:22">
      <c r="M1015" s="60" t="s">
        <v>2139</v>
      </c>
      <c r="N1015" s="51" t="s">
        <v>68</v>
      </c>
      <c r="O1015" s="51" t="s">
        <v>69</v>
      </c>
      <c r="P1015" s="52" t="s">
        <v>17355</v>
      </c>
      <c r="Q1015" s="53" t="s">
        <v>112</v>
      </c>
      <c r="R1015" s="54">
        <v>95</v>
      </c>
      <c r="S1015" s="52" t="s">
        <v>2140</v>
      </c>
      <c r="T1015" s="53"/>
      <c r="U1015" s="53"/>
      <c r="V1015" s="27" t="s">
        <v>17352</v>
      </c>
    </row>
    <row r="1016" spans="13:22">
      <c r="M1016" s="60" t="s">
        <v>2141</v>
      </c>
      <c r="N1016" s="51" t="s">
        <v>68</v>
      </c>
      <c r="O1016" s="51" t="s">
        <v>69</v>
      </c>
      <c r="P1016" s="52" t="s">
        <v>17356</v>
      </c>
      <c r="Q1016" s="53" t="s">
        <v>112</v>
      </c>
      <c r="R1016" s="54">
        <v>851</v>
      </c>
      <c r="S1016" s="52" t="s">
        <v>2142</v>
      </c>
      <c r="T1016" s="53"/>
      <c r="U1016" s="53"/>
      <c r="V1016" s="27" t="s">
        <v>17353</v>
      </c>
    </row>
    <row r="1017" spans="13:22">
      <c r="M1017" s="60" t="s">
        <v>2143</v>
      </c>
      <c r="N1017" s="51" t="s">
        <v>68</v>
      </c>
      <c r="O1017" s="51" t="s">
        <v>69</v>
      </c>
      <c r="P1017" s="52" t="s">
        <v>17357</v>
      </c>
      <c r="Q1017" s="53" t="s">
        <v>112</v>
      </c>
      <c r="R1017" s="54">
        <v>1452</v>
      </c>
      <c r="S1017" s="52" t="s">
        <v>2144</v>
      </c>
      <c r="T1017" s="53"/>
      <c r="U1017" s="53"/>
      <c r="V1017" s="27" t="s">
        <v>17354</v>
      </c>
    </row>
    <row r="1018" spans="13:22">
      <c r="M1018" s="60" t="s">
        <v>2145</v>
      </c>
      <c r="N1018" s="51" t="s">
        <v>68</v>
      </c>
      <c r="O1018" s="51" t="s">
        <v>69</v>
      </c>
      <c r="P1018" s="52" t="s">
        <v>17358</v>
      </c>
      <c r="Q1018" s="53" t="s">
        <v>112</v>
      </c>
      <c r="R1018" s="54">
        <v>33249</v>
      </c>
      <c r="S1018" s="52" t="s">
        <v>2146</v>
      </c>
      <c r="T1018" s="53"/>
      <c r="U1018" s="53"/>
      <c r="V1018" s="27" t="s">
        <v>17355</v>
      </c>
    </row>
    <row r="1019" spans="13:22">
      <c r="M1019" s="60" t="s">
        <v>2147</v>
      </c>
      <c r="N1019" s="51" t="s">
        <v>68</v>
      </c>
      <c r="O1019" s="51" t="s">
        <v>69</v>
      </c>
      <c r="P1019" s="52" t="s">
        <v>17359</v>
      </c>
      <c r="Q1019" s="53" t="s">
        <v>112</v>
      </c>
      <c r="R1019" s="54">
        <v>880</v>
      </c>
      <c r="S1019" s="52" t="s">
        <v>2148</v>
      </c>
      <c r="T1019" s="53"/>
      <c r="U1019" s="53"/>
      <c r="V1019" s="27" t="s">
        <v>17356</v>
      </c>
    </row>
    <row r="1020" spans="13:22">
      <c r="M1020" s="60" t="s">
        <v>2149</v>
      </c>
      <c r="N1020" s="51" t="s">
        <v>68</v>
      </c>
      <c r="O1020" s="51" t="s">
        <v>69</v>
      </c>
      <c r="P1020" s="52" t="s">
        <v>17360</v>
      </c>
      <c r="Q1020" s="53" t="s">
        <v>112</v>
      </c>
      <c r="R1020" s="54">
        <v>4846</v>
      </c>
      <c r="S1020" s="52" t="s">
        <v>2150</v>
      </c>
      <c r="T1020" s="53"/>
      <c r="U1020" s="53"/>
      <c r="V1020" s="27" t="s">
        <v>17357</v>
      </c>
    </row>
    <row r="1021" spans="13:22">
      <c r="M1021" s="60" t="s">
        <v>2151</v>
      </c>
      <c r="N1021" s="51" t="s">
        <v>68</v>
      </c>
      <c r="O1021" s="51" t="s">
        <v>69</v>
      </c>
      <c r="P1021" s="52" t="s">
        <v>17361</v>
      </c>
      <c r="Q1021" s="53" t="s">
        <v>112</v>
      </c>
      <c r="R1021" s="54">
        <v>1389</v>
      </c>
      <c r="S1021" s="52" t="s">
        <v>2152</v>
      </c>
      <c r="T1021" s="53"/>
      <c r="U1021" s="53"/>
      <c r="V1021" s="27" t="s">
        <v>17358</v>
      </c>
    </row>
    <row r="1022" spans="13:22">
      <c r="M1022" s="60" t="s">
        <v>2153</v>
      </c>
      <c r="N1022" s="51" t="s">
        <v>68</v>
      </c>
      <c r="O1022" s="51" t="s">
        <v>69</v>
      </c>
      <c r="P1022" s="79" t="s">
        <v>2154</v>
      </c>
      <c r="Q1022" s="53" t="s">
        <v>112</v>
      </c>
      <c r="R1022" s="54">
        <v>802</v>
      </c>
      <c r="S1022" s="52" t="s">
        <v>2155</v>
      </c>
      <c r="T1022" s="53" t="s">
        <v>242</v>
      </c>
      <c r="U1022" s="53"/>
      <c r="V1022" s="27" t="s">
        <v>17359</v>
      </c>
    </row>
    <row r="1023" spans="13:22">
      <c r="M1023" s="60" t="s">
        <v>2156</v>
      </c>
      <c r="N1023" s="51" t="s">
        <v>68</v>
      </c>
      <c r="O1023" s="51" t="s">
        <v>69</v>
      </c>
      <c r="P1023" s="79" t="s">
        <v>2157</v>
      </c>
      <c r="Q1023" s="53" t="s">
        <v>112</v>
      </c>
      <c r="R1023" s="54">
        <v>248</v>
      </c>
      <c r="S1023" s="52" t="s">
        <v>2158</v>
      </c>
      <c r="T1023" s="53" t="s">
        <v>242</v>
      </c>
      <c r="U1023" s="53"/>
      <c r="V1023" s="27" t="s">
        <v>17360</v>
      </c>
    </row>
    <row r="1024" spans="13:22">
      <c r="M1024" s="60" t="s">
        <v>2159</v>
      </c>
      <c r="N1024" s="51" t="s">
        <v>68</v>
      </c>
      <c r="O1024" s="51" t="s">
        <v>69</v>
      </c>
      <c r="P1024" s="52" t="s">
        <v>17362</v>
      </c>
      <c r="Q1024" s="53" t="s">
        <v>112</v>
      </c>
      <c r="R1024" s="54">
        <v>513</v>
      </c>
      <c r="S1024" s="52" t="s">
        <v>2160</v>
      </c>
      <c r="T1024" s="53"/>
      <c r="U1024" s="53"/>
      <c r="V1024" s="27" t="s">
        <v>17361</v>
      </c>
    </row>
    <row r="1025" spans="13:22">
      <c r="M1025" s="60" t="s">
        <v>2161</v>
      </c>
      <c r="N1025" s="51" t="s">
        <v>68</v>
      </c>
      <c r="O1025" s="51" t="s">
        <v>69</v>
      </c>
      <c r="P1025" s="52" t="s">
        <v>17363</v>
      </c>
      <c r="Q1025" s="53" t="s">
        <v>112</v>
      </c>
      <c r="R1025" s="54">
        <v>5131</v>
      </c>
      <c r="S1025" s="52" t="s">
        <v>2162</v>
      </c>
      <c r="T1025" s="53"/>
      <c r="U1025" s="53"/>
      <c r="V1025" s="27" t="s">
        <v>2154</v>
      </c>
    </row>
    <row r="1026" spans="13:22">
      <c r="M1026" s="60" t="s">
        <v>2163</v>
      </c>
      <c r="N1026" s="51" t="s">
        <v>68</v>
      </c>
      <c r="O1026" s="51" t="s">
        <v>69</v>
      </c>
      <c r="P1026" s="52" t="s">
        <v>17364</v>
      </c>
      <c r="Q1026" s="53" t="s">
        <v>112</v>
      </c>
      <c r="R1026" s="54">
        <v>4602</v>
      </c>
      <c r="S1026" s="52" t="s">
        <v>2164</v>
      </c>
      <c r="T1026" s="53"/>
      <c r="U1026" s="53"/>
      <c r="V1026" s="27" t="s">
        <v>2157</v>
      </c>
    </row>
    <row r="1027" spans="13:22">
      <c r="M1027" s="60" t="s">
        <v>2165</v>
      </c>
      <c r="N1027" s="51" t="s">
        <v>68</v>
      </c>
      <c r="O1027" s="51" t="s">
        <v>69</v>
      </c>
      <c r="P1027" s="52" t="s">
        <v>17365</v>
      </c>
      <c r="Q1027" s="53" t="s">
        <v>112</v>
      </c>
      <c r="R1027" s="54">
        <v>1214</v>
      </c>
      <c r="S1027" s="52" t="s">
        <v>2166</v>
      </c>
      <c r="T1027" s="53"/>
      <c r="U1027" s="53"/>
      <c r="V1027" s="27" t="s">
        <v>17362</v>
      </c>
    </row>
    <row r="1028" spans="13:22">
      <c r="M1028" s="60" t="s">
        <v>2167</v>
      </c>
      <c r="N1028" s="51" t="s">
        <v>68</v>
      </c>
      <c r="O1028" s="51" t="s">
        <v>69</v>
      </c>
      <c r="P1028" s="52" t="s">
        <v>17366</v>
      </c>
      <c r="Q1028" s="53" t="s">
        <v>112</v>
      </c>
      <c r="R1028" s="54">
        <v>2847</v>
      </c>
      <c r="S1028" s="52" t="s">
        <v>2168</v>
      </c>
      <c r="T1028" s="53"/>
      <c r="U1028" s="53"/>
      <c r="V1028" s="27" t="s">
        <v>17363</v>
      </c>
    </row>
    <row r="1029" spans="13:22">
      <c r="M1029" s="60" t="s">
        <v>2169</v>
      </c>
      <c r="N1029" s="51" t="s">
        <v>68</v>
      </c>
      <c r="O1029" s="51" t="s">
        <v>69</v>
      </c>
      <c r="P1029" s="52" t="s">
        <v>17367</v>
      </c>
      <c r="Q1029" s="53" t="s">
        <v>112</v>
      </c>
      <c r="R1029" s="54">
        <v>1940</v>
      </c>
      <c r="S1029" s="52" t="s">
        <v>2170</v>
      </c>
      <c r="T1029" s="53"/>
      <c r="U1029" s="53"/>
      <c r="V1029" s="27" t="s">
        <v>17364</v>
      </c>
    </row>
    <row r="1030" spans="13:22">
      <c r="M1030" s="60" t="s">
        <v>2171</v>
      </c>
      <c r="N1030" s="51" t="s">
        <v>68</v>
      </c>
      <c r="O1030" s="51" t="s">
        <v>69</v>
      </c>
      <c r="P1030" s="52" t="s">
        <v>17368</v>
      </c>
      <c r="Q1030" s="53" t="s">
        <v>112</v>
      </c>
      <c r="R1030" s="54">
        <v>1056</v>
      </c>
      <c r="S1030" s="52" t="s">
        <v>2172</v>
      </c>
      <c r="T1030" s="53"/>
      <c r="U1030" s="53"/>
      <c r="V1030" s="27" t="s">
        <v>17365</v>
      </c>
    </row>
    <row r="1031" spans="13:22">
      <c r="M1031" s="60" t="s">
        <v>2173</v>
      </c>
      <c r="N1031" s="51" t="s">
        <v>68</v>
      </c>
      <c r="O1031" s="51" t="s">
        <v>69</v>
      </c>
      <c r="P1031" s="52" t="s">
        <v>17369</v>
      </c>
      <c r="Q1031" s="53" t="s">
        <v>112</v>
      </c>
      <c r="R1031" s="54">
        <v>3990</v>
      </c>
      <c r="S1031" s="52" t="s">
        <v>2174</v>
      </c>
      <c r="T1031" s="53"/>
      <c r="U1031" s="53"/>
      <c r="V1031" s="27" t="s">
        <v>17366</v>
      </c>
    </row>
    <row r="1032" spans="13:22">
      <c r="M1032" s="60" t="s">
        <v>2175</v>
      </c>
      <c r="N1032" s="51" t="s">
        <v>68</v>
      </c>
      <c r="O1032" s="51" t="s">
        <v>69</v>
      </c>
      <c r="P1032" s="52" t="s">
        <v>17370</v>
      </c>
      <c r="Q1032" s="53" t="s">
        <v>112</v>
      </c>
      <c r="R1032" s="54">
        <v>3482</v>
      </c>
      <c r="S1032" s="52" t="s">
        <v>2176</v>
      </c>
      <c r="T1032" s="53"/>
      <c r="U1032" s="53"/>
      <c r="V1032" s="27" t="s">
        <v>17367</v>
      </c>
    </row>
    <row r="1033" spans="13:22">
      <c r="M1033" s="60" t="s">
        <v>2177</v>
      </c>
      <c r="N1033" s="51" t="s">
        <v>68</v>
      </c>
      <c r="O1033" s="51" t="s">
        <v>69</v>
      </c>
      <c r="P1033" s="52" t="s">
        <v>17371</v>
      </c>
      <c r="Q1033" s="53" t="s">
        <v>112</v>
      </c>
      <c r="R1033" s="54">
        <v>1010</v>
      </c>
      <c r="S1033" s="52" t="s">
        <v>2178</v>
      </c>
      <c r="T1033" s="53"/>
      <c r="U1033" s="53"/>
      <c r="V1033" s="27" t="s">
        <v>17368</v>
      </c>
    </row>
    <row r="1034" spans="13:22">
      <c r="M1034" s="60" t="s">
        <v>2179</v>
      </c>
      <c r="N1034" s="51" t="s">
        <v>68</v>
      </c>
      <c r="O1034" s="51" t="s">
        <v>69</v>
      </c>
      <c r="P1034" s="52" t="s">
        <v>17372</v>
      </c>
      <c r="Q1034" s="53" t="s">
        <v>112</v>
      </c>
      <c r="R1034" s="54">
        <v>4624</v>
      </c>
      <c r="S1034" s="52" t="s">
        <v>2180</v>
      </c>
      <c r="T1034" s="53"/>
      <c r="U1034" s="53"/>
      <c r="V1034" s="27" t="s">
        <v>17369</v>
      </c>
    </row>
    <row r="1035" spans="13:22">
      <c r="M1035" s="60" t="s">
        <v>2181</v>
      </c>
      <c r="N1035" s="51" t="s">
        <v>68</v>
      </c>
      <c r="O1035" s="51" t="s">
        <v>69</v>
      </c>
      <c r="P1035" s="52" t="s">
        <v>17373</v>
      </c>
      <c r="Q1035" s="53" t="s">
        <v>112</v>
      </c>
      <c r="R1035" s="54">
        <v>15245</v>
      </c>
      <c r="S1035" s="52" t="s">
        <v>2182</v>
      </c>
      <c r="T1035" s="53"/>
      <c r="U1035" s="53"/>
      <c r="V1035" s="27" t="s">
        <v>17370</v>
      </c>
    </row>
    <row r="1036" spans="13:22">
      <c r="M1036" s="60" t="s">
        <v>2183</v>
      </c>
      <c r="N1036" s="51" t="s">
        <v>68</v>
      </c>
      <c r="O1036" s="51" t="s">
        <v>69</v>
      </c>
      <c r="P1036" s="52" t="s">
        <v>17374</v>
      </c>
      <c r="Q1036" s="53" t="s">
        <v>112</v>
      </c>
      <c r="R1036" s="54">
        <v>1152</v>
      </c>
      <c r="S1036" s="52" t="s">
        <v>2184</v>
      </c>
      <c r="T1036" s="53"/>
      <c r="U1036" s="53"/>
      <c r="V1036" s="27" t="s">
        <v>17371</v>
      </c>
    </row>
    <row r="1037" spans="13:22">
      <c r="M1037" s="60" t="s">
        <v>2185</v>
      </c>
      <c r="N1037" s="51" t="s">
        <v>68</v>
      </c>
      <c r="O1037" s="51" t="s">
        <v>69</v>
      </c>
      <c r="P1037" s="52" t="s">
        <v>17375</v>
      </c>
      <c r="Q1037" s="53" t="s">
        <v>112</v>
      </c>
      <c r="R1037" s="54">
        <v>1226</v>
      </c>
      <c r="S1037" s="52" t="s">
        <v>2186</v>
      </c>
      <c r="T1037" s="53"/>
      <c r="U1037" s="53"/>
      <c r="V1037" s="27" t="s">
        <v>17372</v>
      </c>
    </row>
    <row r="1038" spans="13:22">
      <c r="M1038" s="60" t="s">
        <v>2187</v>
      </c>
      <c r="N1038" s="51" t="s">
        <v>68</v>
      </c>
      <c r="O1038" s="51" t="s">
        <v>69</v>
      </c>
      <c r="P1038" s="52" t="s">
        <v>17376</v>
      </c>
      <c r="Q1038" s="53" t="s">
        <v>112</v>
      </c>
      <c r="R1038" s="54">
        <v>519</v>
      </c>
      <c r="S1038" s="52" t="s">
        <v>2188</v>
      </c>
      <c r="T1038" s="53"/>
      <c r="U1038" s="53"/>
      <c r="V1038" s="27" t="s">
        <v>17373</v>
      </c>
    </row>
    <row r="1039" spans="13:22">
      <c r="M1039" s="60" t="s">
        <v>2189</v>
      </c>
      <c r="N1039" s="51" t="s">
        <v>68</v>
      </c>
      <c r="O1039" s="51" t="s">
        <v>69</v>
      </c>
      <c r="P1039" s="79" t="s">
        <v>2190</v>
      </c>
      <c r="Q1039" s="53" t="s">
        <v>112</v>
      </c>
      <c r="R1039" s="54">
        <v>1021</v>
      </c>
      <c r="S1039" s="52" t="s">
        <v>2191</v>
      </c>
      <c r="T1039" s="53" t="s">
        <v>242</v>
      </c>
      <c r="U1039" s="53"/>
      <c r="V1039" s="27" t="s">
        <v>17374</v>
      </c>
    </row>
    <row r="1040" spans="13:22">
      <c r="M1040" s="60" t="s">
        <v>2192</v>
      </c>
      <c r="N1040" s="51" t="s">
        <v>68</v>
      </c>
      <c r="O1040" s="51" t="s">
        <v>69</v>
      </c>
      <c r="P1040" s="52" t="s">
        <v>17377</v>
      </c>
      <c r="Q1040" s="53" t="s">
        <v>112</v>
      </c>
      <c r="R1040" s="54">
        <v>15453</v>
      </c>
      <c r="S1040" s="52" t="s">
        <v>2193</v>
      </c>
      <c r="T1040" s="53"/>
      <c r="U1040" s="53"/>
      <c r="V1040" s="27" t="s">
        <v>17375</v>
      </c>
    </row>
    <row r="1041" spans="13:22">
      <c r="M1041" s="60" t="s">
        <v>2194</v>
      </c>
      <c r="N1041" s="51" t="s">
        <v>68</v>
      </c>
      <c r="O1041" s="51" t="s">
        <v>69</v>
      </c>
      <c r="P1041" s="52" t="s">
        <v>17378</v>
      </c>
      <c r="Q1041" s="53" t="s">
        <v>112</v>
      </c>
      <c r="R1041" s="54">
        <v>8520</v>
      </c>
      <c r="S1041" s="52" t="s">
        <v>2195</v>
      </c>
      <c r="T1041" s="53"/>
      <c r="U1041" s="53"/>
      <c r="V1041" s="27" t="s">
        <v>17376</v>
      </c>
    </row>
    <row r="1042" spans="13:22">
      <c r="M1042" s="60" t="s">
        <v>2196</v>
      </c>
      <c r="N1042" s="51" t="s">
        <v>68</v>
      </c>
      <c r="O1042" s="51" t="s">
        <v>2197</v>
      </c>
      <c r="P1042" s="52" t="s">
        <v>17379</v>
      </c>
      <c r="Q1042" s="53" t="s">
        <v>112</v>
      </c>
      <c r="R1042" s="54">
        <v>404</v>
      </c>
      <c r="S1042" s="52" t="s">
        <v>2198</v>
      </c>
      <c r="T1042" s="53"/>
      <c r="U1042" s="53"/>
      <c r="V1042" s="27" t="s">
        <v>2190</v>
      </c>
    </row>
    <row r="1043" spans="13:22">
      <c r="M1043" s="60" t="s">
        <v>2199</v>
      </c>
      <c r="N1043" s="51" t="s">
        <v>68</v>
      </c>
      <c r="O1043" s="51" t="s">
        <v>2197</v>
      </c>
      <c r="P1043" s="52" t="s">
        <v>17380</v>
      </c>
      <c r="Q1043" s="53" t="s">
        <v>112</v>
      </c>
      <c r="R1043" s="54">
        <v>406</v>
      </c>
      <c r="S1043" s="52" t="s">
        <v>2200</v>
      </c>
      <c r="T1043" s="53"/>
      <c r="U1043" s="53"/>
      <c r="V1043" s="27" t="s">
        <v>17377</v>
      </c>
    </row>
    <row r="1044" spans="13:22">
      <c r="M1044" s="60" t="s">
        <v>2201</v>
      </c>
      <c r="N1044" s="51" t="s">
        <v>68</v>
      </c>
      <c r="O1044" s="51" t="s">
        <v>2197</v>
      </c>
      <c r="P1044" s="52" t="s">
        <v>17381</v>
      </c>
      <c r="Q1044" s="53" t="s">
        <v>112</v>
      </c>
      <c r="R1044" s="54">
        <v>1981</v>
      </c>
      <c r="S1044" s="52" t="s">
        <v>2202</v>
      </c>
      <c r="T1044" s="53"/>
      <c r="U1044" s="53"/>
      <c r="V1044" s="27" t="s">
        <v>17378</v>
      </c>
    </row>
    <row r="1045" spans="13:22">
      <c r="M1045" s="60" t="s">
        <v>2203</v>
      </c>
      <c r="N1045" s="51" t="s">
        <v>68</v>
      </c>
      <c r="O1045" s="51" t="s">
        <v>2197</v>
      </c>
      <c r="P1045" s="52" t="s">
        <v>17382</v>
      </c>
      <c r="Q1045" s="53" t="s">
        <v>112</v>
      </c>
      <c r="R1045" s="54">
        <v>236</v>
      </c>
      <c r="S1045" s="52" t="s">
        <v>2204</v>
      </c>
      <c r="T1045" s="53"/>
      <c r="U1045" s="53"/>
      <c r="V1045" s="27" t="s">
        <v>17379</v>
      </c>
    </row>
    <row r="1046" spans="13:22">
      <c r="M1046" s="60" t="s">
        <v>2205</v>
      </c>
      <c r="N1046" s="51" t="s">
        <v>68</v>
      </c>
      <c r="O1046" s="51" t="s">
        <v>2197</v>
      </c>
      <c r="P1046" s="52" t="s">
        <v>17383</v>
      </c>
      <c r="Q1046" s="53" t="s">
        <v>112</v>
      </c>
      <c r="R1046" s="54">
        <v>100</v>
      </c>
      <c r="S1046" s="52" t="s">
        <v>2206</v>
      </c>
      <c r="T1046" s="53"/>
      <c r="U1046" s="53"/>
      <c r="V1046" s="27" t="s">
        <v>17380</v>
      </c>
    </row>
    <row r="1047" spans="13:22">
      <c r="M1047" s="60" t="s">
        <v>2207</v>
      </c>
      <c r="N1047" s="51" t="s">
        <v>68</v>
      </c>
      <c r="O1047" s="51" t="s">
        <v>2197</v>
      </c>
      <c r="P1047" s="52" t="s">
        <v>17384</v>
      </c>
      <c r="Q1047" s="53" t="s">
        <v>112</v>
      </c>
      <c r="R1047" s="54">
        <v>886</v>
      </c>
      <c r="S1047" s="52" t="s">
        <v>2208</v>
      </c>
      <c r="T1047" s="53"/>
      <c r="U1047" s="53"/>
      <c r="V1047" s="27" t="s">
        <v>17381</v>
      </c>
    </row>
    <row r="1048" spans="13:22">
      <c r="M1048" s="60" t="s">
        <v>2209</v>
      </c>
      <c r="N1048" s="51" t="s">
        <v>68</v>
      </c>
      <c r="O1048" s="51" t="s">
        <v>2197</v>
      </c>
      <c r="P1048" s="52" t="s">
        <v>17385</v>
      </c>
      <c r="Q1048" s="53" t="s">
        <v>112</v>
      </c>
      <c r="R1048" s="54">
        <v>472</v>
      </c>
      <c r="S1048" s="52" t="s">
        <v>2210</v>
      </c>
      <c r="T1048" s="53"/>
      <c r="U1048" s="53"/>
      <c r="V1048" s="27" t="s">
        <v>17382</v>
      </c>
    </row>
    <row r="1049" spans="13:22">
      <c r="M1049" s="60" t="s">
        <v>2211</v>
      </c>
      <c r="N1049" s="51" t="s">
        <v>68</v>
      </c>
      <c r="O1049" s="51" t="s">
        <v>2197</v>
      </c>
      <c r="P1049" s="52" t="s">
        <v>17386</v>
      </c>
      <c r="Q1049" s="53" t="s">
        <v>112</v>
      </c>
      <c r="R1049" s="54">
        <v>4961</v>
      </c>
      <c r="S1049" s="52" t="s">
        <v>2212</v>
      </c>
      <c r="T1049" s="53"/>
      <c r="U1049" s="53"/>
      <c r="V1049" s="27" t="s">
        <v>17383</v>
      </c>
    </row>
    <row r="1050" spans="13:22">
      <c r="M1050" s="60" t="s">
        <v>2213</v>
      </c>
      <c r="N1050" s="51" t="s">
        <v>68</v>
      </c>
      <c r="O1050" s="51" t="s">
        <v>2197</v>
      </c>
      <c r="P1050" s="52" t="s">
        <v>17387</v>
      </c>
      <c r="Q1050" s="53" t="s">
        <v>112</v>
      </c>
      <c r="R1050" s="54">
        <v>774</v>
      </c>
      <c r="S1050" s="52" t="s">
        <v>2214</v>
      </c>
      <c r="T1050" s="53"/>
      <c r="U1050" s="53"/>
      <c r="V1050" s="27" t="s">
        <v>17384</v>
      </c>
    </row>
    <row r="1051" spans="13:22">
      <c r="M1051" s="60" t="s">
        <v>2215</v>
      </c>
      <c r="N1051" s="51" t="s">
        <v>68</v>
      </c>
      <c r="O1051" s="51" t="s">
        <v>2197</v>
      </c>
      <c r="P1051" s="52" t="s">
        <v>17388</v>
      </c>
      <c r="Q1051" s="53" t="s">
        <v>112</v>
      </c>
      <c r="R1051" s="54">
        <v>507</v>
      </c>
      <c r="S1051" s="52" t="s">
        <v>2216</v>
      </c>
      <c r="T1051" s="53"/>
      <c r="U1051" s="53"/>
      <c r="V1051" s="27" t="s">
        <v>17385</v>
      </c>
    </row>
    <row r="1052" spans="13:22">
      <c r="M1052" s="60" t="s">
        <v>2217</v>
      </c>
      <c r="N1052" s="51" t="s">
        <v>68</v>
      </c>
      <c r="O1052" s="51" t="s">
        <v>2197</v>
      </c>
      <c r="P1052" s="52" t="s">
        <v>17389</v>
      </c>
      <c r="Q1052" s="53" t="s">
        <v>112</v>
      </c>
      <c r="R1052" s="54">
        <v>1450</v>
      </c>
      <c r="S1052" s="52" t="s">
        <v>2218</v>
      </c>
      <c r="T1052" s="53"/>
      <c r="U1052" s="53"/>
      <c r="V1052" s="27" t="s">
        <v>17386</v>
      </c>
    </row>
    <row r="1053" spans="13:22">
      <c r="M1053" s="60" t="s">
        <v>2219</v>
      </c>
      <c r="N1053" s="51" t="s">
        <v>68</v>
      </c>
      <c r="O1053" s="51" t="s">
        <v>2197</v>
      </c>
      <c r="P1053" s="52" t="s">
        <v>17390</v>
      </c>
      <c r="Q1053" s="53" t="s">
        <v>112</v>
      </c>
      <c r="R1053" s="54">
        <v>185</v>
      </c>
      <c r="S1053" s="52" t="s">
        <v>2220</v>
      </c>
      <c r="T1053" s="53"/>
      <c r="U1053" s="53"/>
      <c r="V1053" s="27" t="s">
        <v>17387</v>
      </c>
    </row>
    <row r="1054" spans="13:22">
      <c r="M1054" s="60" t="s">
        <v>2221</v>
      </c>
      <c r="N1054" s="51" t="s">
        <v>68</v>
      </c>
      <c r="O1054" s="51" t="s">
        <v>2197</v>
      </c>
      <c r="P1054" s="52" t="s">
        <v>17391</v>
      </c>
      <c r="Q1054" s="53" t="s">
        <v>112</v>
      </c>
      <c r="R1054" s="54">
        <v>313</v>
      </c>
      <c r="S1054" s="52" t="s">
        <v>2222</v>
      </c>
      <c r="T1054" s="53"/>
      <c r="U1054" s="53"/>
      <c r="V1054" s="27" t="s">
        <v>17388</v>
      </c>
    </row>
    <row r="1055" spans="13:22">
      <c r="M1055" s="60" t="s">
        <v>2223</v>
      </c>
      <c r="N1055" s="51" t="s">
        <v>68</v>
      </c>
      <c r="O1055" s="51" t="s">
        <v>2197</v>
      </c>
      <c r="P1055" s="52" t="s">
        <v>17392</v>
      </c>
      <c r="Q1055" s="53" t="s">
        <v>112</v>
      </c>
      <c r="R1055" s="54">
        <v>740</v>
      </c>
      <c r="S1055" s="52" t="s">
        <v>2224</v>
      </c>
      <c r="T1055" s="53"/>
      <c r="U1055" s="53"/>
      <c r="V1055" s="27" t="s">
        <v>17389</v>
      </c>
    </row>
    <row r="1056" spans="13:22">
      <c r="M1056" s="60" t="s">
        <v>2225</v>
      </c>
      <c r="N1056" s="51" t="s">
        <v>68</v>
      </c>
      <c r="O1056" s="51" t="s">
        <v>2197</v>
      </c>
      <c r="P1056" s="52" t="s">
        <v>17393</v>
      </c>
      <c r="Q1056" s="53" t="s">
        <v>112</v>
      </c>
      <c r="R1056" s="54">
        <v>593</v>
      </c>
      <c r="S1056" s="52" t="s">
        <v>2226</v>
      </c>
      <c r="T1056" s="53"/>
      <c r="U1056" s="53"/>
      <c r="V1056" s="27" t="s">
        <v>17390</v>
      </c>
    </row>
    <row r="1057" spans="13:22">
      <c r="M1057" s="60" t="s">
        <v>2227</v>
      </c>
      <c r="N1057" s="51" t="s">
        <v>68</v>
      </c>
      <c r="O1057" s="51" t="s">
        <v>2197</v>
      </c>
      <c r="P1057" s="52" t="s">
        <v>17394</v>
      </c>
      <c r="Q1057" s="53" t="s">
        <v>112</v>
      </c>
      <c r="R1057" s="54">
        <v>1594</v>
      </c>
      <c r="S1057" s="52" t="s">
        <v>2228</v>
      </c>
      <c r="T1057" s="53"/>
      <c r="U1057" s="53"/>
      <c r="V1057" s="27" t="s">
        <v>17391</v>
      </c>
    </row>
    <row r="1058" spans="13:22">
      <c r="M1058" s="60" t="s">
        <v>2229</v>
      </c>
      <c r="N1058" s="51" t="s">
        <v>68</v>
      </c>
      <c r="O1058" s="51" t="s">
        <v>2197</v>
      </c>
      <c r="P1058" s="52" t="s">
        <v>17395</v>
      </c>
      <c r="Q1058" s="53" t="s">
        <v>112</v>
      </c>
      <c r="R1058" s="54">
        <v>894</v>
      </c>
      <c r="S1058" s="52" t="s">
        <v>2230</v>
      </c>
      <c r="T1058" s="53"/>
      <c r="U1058" s="53"/>
      <c r="V1058" s="27" t="s">
        <v>17392</v>
      </c>
    </row>
    <row r="1059" spans="13:22">
      <c r="M1059" s="60" t="s">
        <v>2231</v>
      </c>
      <c r="N1059" s="51" t="s">
        <v>68</v>
      </c>
      <c r="O1059" s="51" t="s">
        <v>2197</v>
      </c>
      <c r="P1059" s="52" t="s">
        <v>17396</v>
      </c>
      <c r="Q1059" s="53" t="s">
        <v>112</v>
      </c>
      <c r="R1059" s="54">
        <v>5167</v>
      </c>
      <c r="S1059" s="52" t="s">
        <v>2232</v>
      </c>
      <c r="T1059" s="53"/>
      <c r="U1059" s="53"/>
      <c r="V1059" s="27" t="s">
        <v>17393</v>
      </c>
    </row>
    <row r="1060" spans="13:22">
      <c r="M1060" s="60" t="s">
        <v>2233</v>
      </c>
      <c r="N1060" s="51" t="s">
        <v>68</v>
      </c>
      <c r="O1060" s="51" t="s">
        <v>2197</v>
      </c>
      <c r="P1060" s="52" t="s">
        <v>17397</v>
      </c>
      <c r="Q1060" s="53" t="s">
        <v>112</v>
      </c>
      <c r="R1060" s="54">
        <v>172</v>
      </c>
      <c r="S1060" s="52" t="s">
        <v>2234</v>
      </c>
      <c r="T1060" s="53"/>
      <c r="U1060" s="53"/>
      <c r="V1060" s="27" t="s">
        <v>17394</v>
      </c>
    </row>
    <row r="1061" spans="13:22">
      <c r="M1061" s="60" t="s">
        <v>2235</v>
      </c>
      <c r="N1061" s="51" t="s">
        <v>68</v>
      </c>
      <c r="O1061" s="51" t="s">
        <v>2197</v>
      </c>
      <c r="P1061" s="52" t="s">
        <v>17398</v>
      </c>
      <c r="Q1061" s="53" t="s">
        <v>112</v>
      </c>
      <c r="R1061" s="54">
        <v>3444</v>
      </c>
      <c r="S1061" s="52" t="s">
        <v>2236</v>
      </c>
      <c r="T1061" s="53"/>
      <c r="U1061" s="53"/>
      <c r="V1061" s="27" t="s">
        <v>17395</v>
      </c>
    </row>
    <row r="1062" spans="13:22">
      <c r="M1062" s="60" t="s">
        <v>2237</v>
      </c>
      <c r="N1062" s="51" t="s">
        <v>68</v>
      </c>
      <c r="O1062" s="51" t="s">
        <v>2197</v>
      </c>
      <c r="P1062" s="52" t="s">
        <v>17399</v>
      </c>
      <c r="Q1062" s="53" t="s">
        <v>112</v>
      </c>
      <c r="R1062" s="54">
        <v>296</v>
      </c>
      <c r="S1062" s="52" t="s">
        <v>2238</v>
      </c>
      <c r="T1062" s="53"/>
      <c r="U1062" s="53"/>
      <c r="V1062" s="27" t="s">
        <v>17396</v>
      </c>
    </row>
    <row r="1063" spans="13:22">
      <c r="M1063" s="60" t="s">
        <v>2239</v>
      </c>
      <c r="N1063" s="51" t="s">
        <v>68</v>
      </c>
      <c r="O1063" s="51" t="s">
        <v>2197</v>
      </c>
      <c r="P1063" s="52" t="s">
        <v>17400</v>
      </c>
      <c r="Q1063" s="53" t="s">
        <v>112</v>
      </c>
      <c r="R1063" s="54">
        <v>583</v>
      </c>
      <c r="S1063" s="52" t="s">
        <v>2240</v>
      </c>
      <c r="T1063" s="53"/>
      <c r="U1063" s="53"/>
      <c r="V1063" s="27" t="s">
        <v>17397</v>
      </c>
    </row>
    <row r="1064" spans="13:22">
      <c r="M1064" s="60" t="s">
        <v>2241</v>
      </c>
      <c r="N1064" s="51" t="s">
        <v>68</v>
      </c>
      <c r="O1064" s="51" t="s">
        <v>2197</v>
      </c>
      <c r="P1064" s="52" t="s">
        <v>17401</v>
      </c>
      <c r="Q1064" s="53" t="s">
        <v>112</v>
      </c>
      <c r="R1064" s="54">
        <v>672</v>
      </c>
      <c r="S1064" s="52" t="s">
        <v>2242</v>
      </c>
      <c r="T1064" s="53"/>
      <c r="U1064" s="53"/>
      <c r="V1064" s="27" t="s">
        <v>17398</v>
      </c>
    </row>
    <row r="1065" spans="13:22">
      <c r="M1065" s="60" t="s">
        <v>2243</v>
      </c>
      <c r="N1065" s="51" t="s">
        <v>68</v>
      </c>
      <c r="O1065" s="51" t="s">
        <v>2197</v>
      </c>
      <c r="P1065" s="52" t="s">
        <v>17402</v>
      </c>
      <c r="Q1065" s="53" t="s">
        <v>112</v>
      </c>
      <c r="R1065" s="54">
        <v>764</v>
      </c>
      <c r="S1065" s="52" t="s">
        <v>2244</v>
      </c>
      <c r="T1065" s="53"/>
      <c r="U1065" s="53"/>
      <c r="V1065" s="27" t="s">
        <v>17399</v>
      </c>
    </row>
    <row r="1066" spans="13:22">
      <c r="M1066" s="60" t="s">
        <v>2245</v>
      </c>
      <c r="N1066" s="51" t="s">
        <v>68</v>
      </c>
      <c r="O1066" s="51" t="s">
        <v>2197</v>
      </c>
      <c r="P1066" s="52" t="s">
        <v>17403</v>
      </c>
      <c r="Q1066" s="53" t="s">
        <v>112</v>
      </c>
      <c r="R1066" s="54">
        <v>4525</v>
      </c>
      <c r="S1066" s="52" t="s">
        <v>2246</v>
      </c>
      <c r="T1066" s="53"/>
      <c r="U1066" s="53"/>
      <c r="V1066" s="27" t="s">
        <v>17400</v>
      </c>
    </row>
    <row r="1067" spans="13:22">
      <c r="M1067" s="60" t="s">
        <v>2247</v>
      </c>
      <c r="N1067" s="51" t="s">
        <v>68</v>
      </c>
      <c r="O1067" s="51" t="s">
        <v>2197</v>
      </c>
      <c r="P1067" s="52" t="s">
        <v>17404</v>
      </c>
      <c r="Q1067" s="53" t="s">
        <v>112</v>
      </c>
      <c r="R1067" s="54">
        <v>1400</v>
      </c>
      <c r="S1067" s="52" t="s">
        <v>2248</v>
      </c>
      <c r="T1067" s="53"/>
      <c r="U1067" s="53"/>
      <c r="V1067" s="27" t="s">
        <v>17401</v>
      </c>
    </row>
    <row r="1068" spans="13:22">
      <c r="M1068" s="60" t="s">
        <v>2249</v>
      </c>
      <c r="N1068" s="51" t="s">
        <v>68</v>
      </c>
      <c r="O1068" s="51" t="s">
        <v>2197</v>
      </c>
      <c r="P1068" s="52" t="s">
        <v>17405</v>
      </c>
      <c r="Q1068" s="53" t="s">
        <v>112</v>
      </c>
      <c r="R1068" s="54">
        <v>18045</v>
      </c>
      <c r="S1068" s="52" t="s">
        <v>2250</v>
      </c>
      <c r="T1068" s="53"/>
      <c r="U1068" s="53"/>
      <c r="V1068" s="27" t="s">
        <v>17402</v>
      </c>
    </row>
    <row r="1069" spans="13:22">
      <c r="M1069" s="60" t="s">
        <v>2251</v>
      </c>
      <c r="N1069" s="51" t="s">
        <v>68</v>
      </c>
      <c r="O1069" s="51" t="s">
        <v>2197</v>
      </c>
      <c r="P1069" s="52" t="s">
        <v>17406</v>
      </c>
      <c r="Q1069" s="53" t="s">
        <v>112</v>
      </c>
      <c r="R1069" s="54">
        <v>1056</v>
      </c>
      <c r="S1069" s="52" t="s">
        <v>2252</v>
      </c>
      <c r="T1069" s="53"/>
      <c r="U1069" s="53"/>
      <c r="V1069" s="27" t="s">
        <v>17403</v>
      </c>
    </row>
    <row r="1070" spans="13:22">
      <c r="M1070" s="60" t="s">
        <v>2253</v>
      </c>
      <c r="N1070" s="51" t="s">
        <v>68</v>
      </c>
      <c r="O1070" s="51" t="s">
        <v>2197</v>
      </c>
      <c r="P1070" s="52" t="s">
        <v>17407</v>
      </c>
      <c r="Q1070" s="53" t="s">
        <v>112</v>
      </c>
      <c r="R1070" s="54">
        <v>446</v>
      </c>
      <c r="S1070" s="52" t="s">
        <v>2254</v>
      </c>
      <c r="T1070" s="53"/>
      <c r="U1070" s="53"/>
      <c r="V1070" s="27" t="s">
        <v>17404</v>
      </c>
    </row>
    <row r="1071" spans="13:22">
      <c r="M1071" s="60" t="s">
        <v>2255</v>
      </c>
      <c r="N1071" s="51" t="s">
        <v>68</v>
      </c>
      <c r="O1071" s="51" t="s">
        <v>2197</v>
      </c>
      <c r="P1071" s="52" t="s">
        <v>17408</v>
      </c>
      <c r="Q1071" s="53" t="s">
        <v>112</v>
      </c>
      <c r="R1071" s="54">
        <v>188</v>
      </c>
      <c r="S1071" s="52" t="s">
        <v>2256</v>
      </c>
      <c r="T1071" s="53"/>
      <c r="U1071" s="53"/>
      <c r="V1071" s="27" t="s">
        <v>17405</v>
      </c>
    </row>
    <row r="1072" spans="13:22">
      <c r="M1072" s="60" t="s">
        <v>2257</v>
      </c>
      <c r="N1072" s="51" t="s">
        <v>68</v>
      </c>
      <c r="O1072" s="51" t="s">
        <v>2197</v>
      </c>
      <c r="P1072" s="52" t="s">
        <v>17409</v>
      </c>
      <c r="Q1072" s="53" t="s">
        <v>112</v>
      </c>
      <c r="R1072" s="54">
        <v>2362</v>
      </c>
      <c r="S1072" s="52" t="s">
        <v>2258</v>
      </c>
      <c r="T1072" s="53"/>
      <c r="U1072" s="53"/>
      <c r="V1072" s="27" t="s">
        <v>17406</v>
      </c>
    </row>
    <row r="1073" spans="13:22">
      <c r="M1073" s="60" t="s">
        <v>2259</v>
      </c>
      <c r="N1073" s="51" t="s">
        <v>68</v>
      </c>
      <c r="O1073" s="51" t="s">
        <v>2197</v>
      </c>
      <c r="P1073" s="52" t="s">
        <v>17410</v>
      </c>
      <c r="Q1073" s="53" t="s">
        <v>112</v>
      </c>
      <c r="R1073" s="54">
        <v>1044</v>
      </c>
      <c r="S1073" s="52" t="s">
        <v>2260</v>
      </c>
      <c r="T1073" s="53"/>
      <c r="U1073" s="53"/>
      <c r="V1073" s="27" t="s">
        <v>17407</v>
      </c>
    </row>
    <row r="1074" spans="13:22">
      <c r="M1074" s="60" t="s">
        <v>2261</v>
      </c>
      <c r="N1074" s="51" t="s">
        <v>68</v>
      </c>
      <c r="O1074" s="51" t="s">
        <v>2197</v>
      </c>
      <c r="P1074" s="52" t="s">
        <v>17411</v>
      </c>
      <c r="Q1074" s="53" t="s">
        <v>112</v>
      </c>
      <c r="R1074" s="54">
        <v>7816</v>
      </c>
      <c r="S1074" s="52" t="s">
        <v>2262</v>
      </c>
      <c r="T1074" s="53"/>
      <c r="U1074" s="53"/>
      <c r="V1074" s="27" t="s">
        <v>17408</v>
      </c>
    </row>
    <row r="1075" spans="13:22">
      <c r="M1075" s="60" t="s">
        <v>2263</v>
      </c>
      <c r="N1075" s="51" t="s">
        <v>68</v>
      </c>
      <c r="O1075" s="51" t="s">
        <v>2197</v>
      </c>
      <c r="P1075" s="52" t="s">
        <v>17412</v>
      </c>
      <c r="Q1075" s="53" t="s">
        <v>112</v>
      </c>
      <c r="R1075" s="54">
        <v>193</v>
      </c>
      <c r="S1075" s="52" t="s">
        <v>2264</v>
      </c>
      <c r="T1075" s="53"/>
      <c r="U1075" s="53"/>
      <c r="V1075" s="27" t="s">
        <v>17409</v>
      </c>
    </row>
    <row r="1076" spans="13:22">
      <c r="M1076" s="60" t="s">
        <v>2265</v>
      </c>
      <c r="N1076" s="51" t="s">
        <v>68</v>
      </c>
      <c r="O1076" s="51" t="s">
        <v>2197</v>
      </c>
      <c r="P1076" s="52" t="s">
        <v>17413</v>
      </c>
      <c r="Q1076" s="53" t="s">
        <v>112</v>
      </c>
      <c r="R1076" s="54">
        <v>111</v>
      </c>
      <c r="S1076" s="52" t="s">
        <v>2266</v>
      </c>
      <c r="T1076" s="53"/>
      <c r="U1076" s="53"/>
      <c r="V1076" s="27" t="s">
        <v>17410</v>
      </c>
    </row>
    <row r="1077" spans="13:22">
      <c r="M1077" s="60" t="s">
        <v>2267</v>
      </c>
      <c r="N1077" s="51" t="s">
        <v>68</v>
      </c>
      <c r="O1077" s="51" t="s">
        <v>2197</v>
      </c>
      <c r="P1077" s="52" t="s">
        <v>17414</v>
      </c>
      <c r="Q1077" s="53" t="s">
        <v>112</v>
      </c>
      <c r="R1077" s="54">
        <v>229</v>
      </c>
      <c r="S1077" s="52" t="s">
        <v>2268</v>
      </c>
      <c r="T1077" s="53"/>
      <c r="U1077" s="53"/>
      <c r="V1077" s="27" t="s">
        <v>17411</v>
      </c>
    </row>
    <row r="1078" spans="13:22">
      <c r="M1078" s="60" t="s">
        <v>2269</v>
      </c>
      <c r="N1078" s="51" t="s">
        <v>68</v>
      </c>
      <c r="O1078" s="51" t="s">
        <v>2197</v>
      </c>
      <c r="P1078" s="52" t="s">
        <v>17415</v>
      </c>
      <c r="Q1078" s="53" t="s">
        <v>112</v>
      </c>
      <c r="R1078" s="54">
        <v>537</v>
      </c>
      <c r="S1078" s="52" t="s">
        <v>2270</v>
      </c>
      <c r="T1078" s="53"/>
      <c r="U1078" s="53"/>
      <c r="V1078" s="27" t="s">
        <v>17412</v>
      </c>
    </row>
    <row r="1079" spans="13:22">
      <c r="M1079" s="60" t="s">
        <v>2271</v>
      </c>
      <c r="N1079" s="51" t="s">
        <v>68</v>
      </c>
      <c r="O1079" s="51" t="s">
        <v>2197</v>
      </c>
      <c r="P1079" s="52" t="s">
        <v>17416</v>
      </c>
      <c r="Q1079" s="53" t="s">
        <v>112</v>
      </c>
      <c r="R1079" s="54">
        <v>402</v>
      </c>
      <c r="S1079" s="52" t="s">
        <v>2272</v>
      </c>
      <c r="T1079" s="53"/>
      <c r="U1079" s="53"/>
      <c r="V1079" s="27" t="s">
        <v>17413</v>
      </c>
    </row>
    <row r="1080" spans="13:22">
      <c r="M1080" s="60" t="s">
        <v>2273</v>
      </c>
      <c r="N1080" s="51" t="s">
        <v>68</v>
      </c>
      <c r="O1080" s="51" t="s">
        <v>2197</v>
      </c>
      <c r="P1080" s="52" t="s">
        <v>17417</v>
      </c>
      <c r="Q1080" s="53" t="s">
        <v>112</v>
      </c>
      <c r="R1080" s="54">
        <v>1384</v>
      </c>
      <c r="S1080" s="52" t="s">
        <v>2274</v>
      </c>
      <c r="T1080" s="53"/>
      <c r="U1080" s="53"/>
      <c r="V1080" s="27" t="s">
        <v>17414</v>
      </c>
    </row>
    <row r="1081" spans="13:22">
      <c r="M1081" s="60" t="s">
        <v>2275</v>
      </c>
      <c r="N1081" s="51" t="s">
        <v>68</v>
      </c>
      <c r="O1081" s="51" t="s">
        <v>2197</v>
      </c>
      <c r="P1081" s="52" t="s">
        <v>17418</v>
      </c>
      <c r="Q1081" s="53" t="s">
        <v>112</v>
      </c>
      <c r="R1081" s="54">
        <v>1457</v>
      </c>
      <c r="S1081" s="52" t="s">
        <v>2276</v>
      </c>
      <c r="T1081" s="53"/>
      <c r="U1081" s="53"/>
      <c r="V1081" s="27" t="s">
        <v>17415</v>
      </c>
    </row>
    <row r="1082" spans="13:22">
      <c r="M1082" s="60" t="s">
        <v>2277</v>
      </c>
      <c r="N1082" s="51" t="s">
        <v>68</v>
      </c>
      <c r="O1082" s="51" t="s">
        <v>2197</v>
      </c>
      <c r="P1082" s="52" t="s">
        <v>17419</v>
      </c>
      <c r="Q1082" s="53" t="s">
        <v>112</v>
      </c>
      <c r="R1082" s="54">
        <v>121</v>
      </c>
      <c r="S1082" s="52" t="s">
        <v>2278</v>
      </c>
      <c r="T1082" s="53"/>
      <c r="U1082" s="53"/>
      <c r="V1082" s="27" t="s">
        <v>17416</v>
      </c>
    </row>
    <row r="1083" spans="13:22">
      <c r="M1083" s="60" t="s">
        <v>2279</v>
      </c>
      <c r="N1083" s="51" t="s">
        <v>68</v>
      </c>
      <c r="O1083" s="51" t="s">
        <v>2197</v>
      </c>
      <c r="P1083" s="52" t="s">
        <v>17420</v>
      </c>
      <c r="Q1083" s="53" t="s">
        <v>112</v>
      </c>
      <c r="R1083" s="54">
        <v>2152</v>
      </c>
      <c r="S1083" s="52" t="s">
        <v>2280</v>
      </c>
      <c r="T1083" s="53"/>
      <c r="U1083" s="53"/>
      <c r="V1083" s="27" t="s">
        <v>17417</v>
      </c>
    </row>
    <row r="1084" spans="13:22">
      <c r="M1084" s="60" t="s">
        <v>2281</v>
      </c>
      <c r="N1084" s="51" t="s">
        <v>68</v>
      </c>
      <c r="O1084" s="51" t="s">
        <v>2197</v>
      </c>
      <c r="P1084" s="52" t="s">
        <v>17421</v>
      </c>
      <c r="Q1084" s="53" t="s">
        <v>112</v>
      </c>
      <c r="R1084" s="54">
        <v>365</v>
      </c>
      <c r="S1084" s="52" t="s">
        <v>2282</v>
      </c>
      <c r="T1084" s="53"/>
      <c r="U1084" s="53"/>
      <c r="V1084" s="27" t="s">
        <v>17418</v>
      </c>
    </row>
    <row r="1085" spans="13:22">
      <c r="M1085" s="60" t="s">
        <v>2283</v>
      </c>
      <c r="N1085" s="51" t="s">
        <v>68</v>
      </c>
      <c r="O1085" s="51" t="s">
        <v>2197</v>
      </c>
      <c r="P1085" s="52" t="s">
        <v>17422</v>
      </c>
      <c r="Q1085" s="53" t="s">
        <v>112</v>
      </c>
      <c r="R1085" s="54">
        <v>1259</v>
      </c>
      <c r="S1085" s="52" t="s">
        <v>2284</v>
      </c>
      <c r="T1085" s="53"/>
      <c r="U1085" s="53"/>
      <c r="V1085" s="27" t="s">
        <v>17419</v>
      </c>
    </row>
    <row r="1086" spans="13:22">
      <c r="M1086" s="60" t="s">
        <v>2285</v>
      </c>
      <c r="N1086" s="51" t="s">
        <v>68</v>
      </c>
      <c r="O1086" s="51" t="s">
        <v>2197</v>
      </c>
      <c r="P1086" s="52" t="s">
        <v>17423</v>
      </c>
      <c r="Q1086" s="53" t="s">
        <v>112</v>
      </c>
      <c r="R1086" s="54">
        <v>384</v>
      </c>
      <c r="S1086" s="52" t="s">
        <v>2286</v>
      </c>
      <c r="T1086" s="53"/>
      <c r="U1086" s="53"/>
      <c r="V1086" s="27" t="s">
        <v>17420</v>
      </c>
    </row>
    <row r="1087" spans="13:22">
      <c r="M1087" s="60" t="s">
        <v>2287</v>
      </c>
      <c r="N1087" s="51" t="s">
        <v>68</v>
      </c>
      <c r="O1087" s="51" t="s">
        <v>2197</v>
      </c>
      <c r="P1087" s="52" t="s">
        <v>17424</v>
      </c>
      <c r="Q1087" s="53" t="s">
        <v>112</v>
      </c>
      <c r="R1087" s="54">
        <v>857</v>
      </c>
      <c r="S1087" s="52" t="s">
        <v>2288</v>
      </c>
      <c r="T1087" s="53"/>
      <c r="U1087" s="53"/>
      <c r="V1087" s="27" t="s">
        <v>17421</v>
      </c>
    </row>
    <row r="1088" spans="13:22">
      <c r="M1088" s="60" t="s">
        <v>2289</v>
      </c>
      <c r="N1088" s="51" t="s">
        <v>68</v>
      </c>
      <c r="O1088" s="51" t="s">
        <v>2197</v>
      </c>
      <c r="P1088" s="52" t="s">
        <v>17425</v>
      </c>
      <c r="Q1088" s="53" t="s">
        <v>112</v>
      </c>
      <c r="R1088" s="54">
        <v>881</v>
      </c>
      <c r="S1088" s="52" t="s">
        <v>2290</v>
      </c>
      <c r="T1088" s="53"/>
      <c r="U1088" s="53"/>
      <c r="V1088" s="27" t="s">
        <v>17422</v>
      </c>
    </row>
    <row r="1089" spans="13:22">
      <c r="M1089" s="60" t="s">
        <v>2291</v>
      </c>
      <c r="N1089" s="51" t="s">
        <v>68</v>
      </c>
      <c r="O1089" s="51" t="s">
        <v>2197</v>
      </c>
      <c r="P1089" s="52" t="s">
        <v>17426</v>
      </c>
      <c r="Q1089" s="53" t="s">
        <v>112</v>
      </c>
      <c r="R1089" s="54">
        <v>15062</v>
      </c>
      <c r="S1089" s="52" t="s">
        <v>2292</v>
      </c>
      <c r="T1089" s="53"/>
      <c r="U1089" s="53"/>
      <c r="V1089" s="27" t="s">
        <v>17423</v>
      </c>
    </row>
    <row r="1090" spans="13:22">
      <c r="M1090" s="60" t="s">
        <v>2293</v>
      </c>
      <c r="N1090" s="51" t="s">
        <v>68</v>
      </c>
      <c r="O1090" s="51" t="s">
        <v>2197</v>
      </c>
      <c r="P1090" s="52" t="s">
        <v>17427</v>
      </c>
      <c r="Q1090" s="53" t="s">
        <v>112</v>
      </c>
      <c r="R1090" s="54">
        <v>3418</v>
      </c>
      <c r="S1090" s="52" t="s">
        <v>2294</v>
      </c>
      <c r="T1090" s="53"/>
      <c r="U1090" s="53"/>
      <c r="V1090" s="27" t="s">
        <v>17424</v>
      </c>
    </row>
    <row r="1091" spans="13:22">
      <c r="M1091" s="60" t="s">
        <v>2295</v>
      </c>
      <c r="N1091" s="51" t="s">
        <v>68</v>
      </c>
      <c r="O1091" s="51" t="s">
        <v>2197</v>
      </c>
      <c r="P1091" s="52" t="s">
        <v>17428</v>
      </c>
      <c r="Q1091" s="53" t="s">
        <v>112</v>
      </c>
      <c r="R1091" s="54">
        <v>1138</v>
      </c>
      <c r="S1091" s="52" t="s">
        <v>2296</v>
      </c>
      <c r="T1091" s="53"/>
      <c r="U1091" s="53"/>
      <c r="V1091" s="27" t="s">
        <v>17425</v>
      </c>
    </row>
    <row r="1092" spans="13:22">
      <c r="M1092" s="60" t="s">
        <v>2297</v>
      </c>
      <c r="N1092" s="51" t="s">
        <v>68</v>
      </c>
      <c r="O1092" s="51" t="s">
        <v>2197</v>
      </c>
      <c r="P1092" s="52" t="s">
        <v>17429</v>
      </c>
      <c r="Q1092" s="53" t="s">
        <v>112</v>
      </c>
      <c r="R1092" s="54">
        <v>1494</v>
      </c>
      <c r="S1092" s="52" t="s">
        <v>2298</v>
      </c>
      <c r="T1092" s="53"/>
      <c r="U1092" s="53"/>
      <c r="V1092" s="27" t="s">
        <v>17426</v>
      </c>
    </row>
    <row r="1093" spans="13:22">
      <c r="M1093" s="60" t="s">
        <v>2299</v>
      </c>
      <c r="N1093" s="51" t="s">
        <v>68</v>
      </c>
      <c r="O1093" s="51" t="s">
        <v>2197</v>
      </c>
      <c r="P1093" s="52" t="s">
        <v>17430</v>
      </c>
      <c r="Q1093" s="53" t="s">
        <v>112</v>
      </c>
      <c r="R1093" s="54">
        <v>2513</v>
      </c>
      <c r="S1093" s="52" t="s">
        <v>2300</v>
      </c>
      <c r="T1093" s="53"/>
      <c r="U1093" s="53"/>
      <c r="V1093" s="27" t="s">
        <v>17427</v>
      </c>
    </row>
    <row r="1094" spans="13:22">
      <c r="M1094" s="60" t="s">
        <v>2301</v>
      </c>
      <c r="N1094" s="51" t="s">
        <v>68</v>
      </c>
      <c r="O1094" s="51" t="s">
        <v>2197</v>
      </c>
      <c r="P1094" s="52" t="s">
        <v>17431</v>
      </c>
      <c r="Q1094" s="53" t="s">
        <v>112</v>
      </c>
      <c r="R1094" s="54">
        <v>762</v>
      </c>
      <c r="S1094" s="52" t="s">
        <v>2302</v>
      </c>
      <c r="T1094" s="53"/>
      <c r="U1094" s="53"/>
      <c r="V1094" s="27" t="s">
        <v>17428</v>
      </c>
    </row>
    <row r="1095" spans="13:22">
      <c r="M1095" s="60" t="s">
        <v>2303</v>
      </c>
      <c r="N1095" s="51" t="s">
        <v>68</v>
      </c>
      <c r="O1095" s="51" t="s">
        <v>2197</v>
      </c>
      <c r="P1095" s="52" t="s">
        <v>17432</v>
      </c>
      <c r="Q1095" s="53" t="s">
        <v>112</v>
      </c>
      <c r="R1095" s="54">
        <v>539</v>
      </c>
      <c r="S1095" s="52" t="s">
        <v>2304</v>
      </c>
      <c r="T1095" s="53"/>
      <c r="U1095" s="53"/>
      <c r="V1095" s="27" t="s">
        <v>17429</v>
      </c>
    </row>
    <row r="1096" spans="13:22">
      <c r="M1096" s="60" t="s">
        <v>2305</v>
      </c>
      <c r="N1096" s="51" t="s">
        <v>68</v>
      </c>
      <c r="O1096" s="51" t="s">
        <v>2197</v>
      </c>
      <c r="P1096" s="52" t="s">
        <v>17433</v>
      </c>
      <c r="Q1096" s="53" t="s">
        <v>112</v>
      </c>
      <c r="R1096" s="54">
        <v>1907</v>
      </c>
      <c r="S1096" s="52" t="s">
        <v>2306</v>
      </c>
      <c r="T1096" s="53"/>
      <c r="U1096" s="53"/>
      <c r="V1096" s="27" t="s">
        <v>17430</v>
      </c>
    </row>
    <row r="1097" spans="13:22">
      <c r="M1097" s="60" t="s">
        <v>2307</v>
      </c>
      <c r="N1097" s="51" t="s">
        <v>68</v>
      </c>
      <c r="O1097" s="51" t="s">
        <v>2197</v>
      </c>
      <c r="P1097" s="52" t="s">
        <v>17434</v>
      </c>
      <c r="Q1097" s="53" t="s">
        <v>112</v>
      </c>
      <c r="R1097" s="54">
        <v>248</v>
      </c>
      <c r="S1097" s="52" t="s">
        <v>2308</v>
      </c>
      <c r="T1097" s="53"/>
      <c r="U1097" s="53"/>
      <c r="V1097" s="27" t="s">
        <v>17431</v>
      </c>
    </row>
    <row r="1098" spans="13:22">
      <c r="M1098" s="60" t="s">
        <v>2309</v>
      </c>
      <c r="N1098" s="51" t="s">
        <v>68</v>
      </c>
      <c r="O1098" s="51" t="s">
        <v>2197</v>
      </c>
      <c r="P1098" s="52" t="s">
        <v>17435</v>
      </c>
      <c r="Q1098" s="53" t="s">
        <v>112</v>
      </c>
      <c r="R1098" s="54">
        <v>386</v>
      </c>
      <c r="S1098" s="52" t="s">
        <v>2310</v>
      </c>
      <c r="T1098" s="53"/>
      <c r="U1098" s="53"/>
      <c r="V1098" s="27" t="s">
        <v>17432</v>
      </c>
    </row>
    <row r="1099" spans="13:22">
      <c r="M1099" s="60" t="s">
        <v>2311</v>
      </c>
      <c r="N1099" s="51" t="s">
        <v>68</v>
      </c>
      <c r="O1099" s="51" t="s">
        <v>2197</v>
      </c>
      <c r="P1099" s="52" t="s">
        <v>17436</v>
      </c>
      <c r="Q1099" s="53" t="s">
        <v>112</v>
      </c>
      <c r="R1099" s="54">
        <v>705</v>
      </c>
      <c r="S1099" s="52" t="s">
        <v>2313</v>
      </c>
      <c r="T1099" s="53"/>
      <c r="U1099" s="53"/>
      <c r="V1099" s="27" t="s">
        <v>17433</v>
      </c>
    </row>
    <row r="1100" spans="13:22">
      <c r="M1100" s="60" t="s">
        <v>2314</v>
      </c>
      <c r="N1100" s="51" t="s">
        <v>68</v>
      </c>
      <c r="O1100" s="51" t="s">
        <v>2197</v>
      </c>
      <c r="P1100" s="52" t="s">
        <v>17437</v>
      </c>
      <c r="Q1100" s="53" t="s">
        <v>112</v>
      </c>
      <c r="R1100" s="54">
        <v>1302</v>
      </c>
      <c r="S1100" s="52" t="s">
        <v>2315</v>
      </c>
      <c r="T1100" s="53"/>
      <c r="U1100" s="53"/>
      <c r="V1100" s="27" t="s">
        <v>17434</v>
      </c>
    </row>
    <row r="1101" spans="13:22">
      <c r="M1101" s="60" t="s">
        <v>2316</v>
      </c>
      <c r="N1101" s="51" t="s">
        <v>68</v>
      </c>
      <c r="O1101" s="51" t="s">
        <v>2197</v>
      </c>
      <c r="P1101" s="52" t="s">
        <v>17438</v>
      </c>
      <c r="Q1101" s="53" t="s">
        <v>112</v>
      </c>
      <c r="R1101" s="54">
        <v>1290</v>
      </c>
      <c r="S1101" s="52" t="s">
        <v>2317</v>
      </c>
      <c r="T1101" s="53"/>
      <c r="U1101" s="53"/>
      <c r="V1101" s="27" t="s">
        <v>17435</v>
      </c>
    </row>
    <row r="1102" spans="13:22">
      <c r="M1102" s="60" t="s">
        <v>2318</v>
      </c>
      <c r="N1102" s="51" t="s">
        <v>68</v>
      </c>
      <c r="O1102" s="51" t="s">
        <v>2197</v>
      </c>
      <c r="P1102" s="52" t="s">
        <v>17439</v>
      </c>
      <c r="Q1102" s="53" t="s">
        <v>112</v>
      </c>
      <c r="R1102" s="54">
        <v>4816</v>
      </c>
      <c r="S1102" s="52" t="s">
        <v>2319</v>
      </c>
      <c r="T1102" s="53"/>
      <c r="U1102" s="53"/>
      <c r="V1102" s="27" t="s">
        <v>17436</v>
      </c>
    </row>
    <row r="1103" spans="13:22">
      <c r="M1103" s="60" t="s">
        <v>2320</v>
      </c>
      <c r="N1103" s="51" t="s">
        <v>68</v>
      </c>
      <c r="O1103" s="51" t="s">
        <v>2197</v>
      </c>
      <c r="P1103" s="52" t="s">
        <v>17440</v>
      </c>
      <c r="Q1103" s="53" t="s">
        <v>112</v>
      </c>
      <c r="R1103" s="54">
        <v>724</v>
      </c>
      <c r="S1103" s="52" t="s">
        <v>2321</v>
      </c>
      <c r="T1103" s="53"/>
      <c r="U1103" s="53"/>
      <c r="V1103" s="27" t="s">
        <v>17437</v>
      </c>
    </row>
    <row r="1104" spans="13:22">
      <c r="M1104" s="60" t="s">
        <v>2322</v>
      </c>
      <c r="N1104" s="51" t="s">
        <v>68</v>
      </c>
      <c r="O1104" s="51" t="s">
        <v>2197</v>
      </c>
      <c r="P1104" s="52" t="s">
        <v>17441</v>
      </c>
      <c r="Q1104" s="53" t="s">
        <v>112</v>
      </c>
      <c r="R1104" s="54">
        <v>413</v>
      </c>
      <c r="S1104" s="52" t="s">
        <v>2323</v>
      </c>
      <c r="T1104" s="53"/>
      <c r="U1104" s="53"/>
      <c r="V1104" s="27" t="s">
        <v>17438</v>
      </c>
    </row>
    <row r="1105" spans="13:22">
      <c r="M1105" s="60" t="s">
        <v>2324</v>
      </c>
      <c r="N1105" s="51" t="s">
        <v>68</v>
      </c>
      <c r="O1105" s="51" t="s">
        <v>2197</v>
      </c>
      <c r="P1105" s="52" t="s">
        <v>17442</v>
      </c>
      <c r="Q1105" s="53" t="s">
        <v>112</v>
      </c>
      <c r="R1105" s="54">
        <v>172</v>
      </c>
      <c r="S1105" s="52" t="s">
        <v>2325</v>
      </c>
      <c r="T1105" s="53"/>
      <c r="U1105" s="53"/>
      <c r="V1105" s="27" t="s">
        <v>17439</v>
      </c>
    </row>
    <row r="1106" spans="13:22">
      <c r="M1106" s="60" t="s">
        <v>2326</v>
      </c>
      <c r="N1106" s="51" t="s">
        <v>68</v>
      </c>
      <c r="O1106" s="51" t="s">
        <v>2197</v>
      </c>
      <c r="P1106" s="52" t="s">
        <v>17443</v>
      </c>
      <c r="Q1106" s="53" t="s">
        <v>112</v>
      </c>
      <c r="R1106" s="54">
        <v>1663</v>
      </c>
      <c r="S1106" s="52" t="s">
        <v>2327</v>
      </c>
      <c r="T1106" s="53"/>
      <c r="U1106" s="53"/>
      <c r="V1106" s="27" t="s">
        <v>17440</v>
      </c>
    </row>
    <row r="1107" spans="13:22">
      <c r="M1107" s="60" t="s">
        <v>2328</v>
      </c>
      <c r="N1107" s="51" t="s">
        <v>68</v>
      </c>
      <c r="O1107" s="51" t="s">
        <v>2197</v>
      </c>
      <c r="P1107" s="52" t="s">
        <v>17444</v>
      </c>
      <c r="Q1107" s="53" t="s">
        <v>112</v>
      </c>
      <c r="R1107" s="54">
        <v>478</v>
      </c>
      <c r="S1107" s="52" t="s">
        <v>2329</v>
      </c>
      <c r="T1107" s="53"/>
      <c r="U1107" s="53"/>
      <c r="V1107" s="27" t="s">
        <v>17441</v>
      </c>
    </row>
    <row r="1108" spans="13:22">
      <c r="M1108" s="60" t="s">
        <v>2330</v>
      </c>
      <c r="N1108" s="51" t="s">
        <v>68</v>
      </c>
      <c r="O1108" s="51" t="s">
        <v>2197</v>
      </c>
      <c r="P1108" s="52" t="s">
        <v>17445</v>
      </c>
      <c r="Q1108" s="53" t="s">
        <v>112</v>
      </c>
      <c r="R1108" s="54">
        <v>1209</v>
      </c>
      <c r="S1108" s="52" t="s">
        <v>2331</v>
      </c>
      <c r="T1108" s="53"/>
      <c r="U1108" s="53"/>
      <c r="V1108" s="27" t="s">
        <v>17442</v>
      </c>
    </row>
    <row r="1109" spans="13:22">
      <c r="M1109" s="60" t="s">
        <v>2332</v>
      </c>
      <c r="N1109" s="51" t="s">
        <v>68</v>
      </c>
      <c r="O1109" s="51" t="s">
        <v>2197</v>
      </c>
      <c r="P1109" s="52" t="s">
        <v>17446</v>
      </c>
      <c r="Q1109" s="53" t="s">
        <v>112</v>
      </c>
      <c r="R1109" s="54">
        <v>385</v>
      </c>
      <c r="S1109" s="52" t="s">
        <v>2333</v>
      </c>
      <c r="T1109" s="53"/>
      <c r="U1109" s="53"/>
      <c r="V1109" s="27" t="s">
        <v>17443</v>
      </c>
    </row>
    <row r="1110" spans="13:22">
      <c r="M1110" s="60" t="s">
        <v>2334</v>
      </c>
      <c r="N1110" s="51" t="s">
        <v>68</v>
      </c>
      <c r="O1110" s="51" t="s">
        <v>2197</v>
      </c>
      <c r="P1110" s="52" t="s">
        <v>17447</v>
      </c>
      <c r="Q1110" s="53" t="s">
        <v>112</v>
      </c>
      <c r="R1110" s="54">
        <v>2008</v>
      </c>
      <c r="S1110" s="52" t="s">
        <v>2335</v>
      </c>
      <c r="T1110" s="53"/>
      <c r="U1110" s="53"/>
      <c r="V1110" s="27" t="s">
        <v>17444</v>
      </c>
    </row>
    <row r="1111" spans="13:22">
      <c r="M1111" s="60" t="s">
        <v>2336</v>
      </c>
      <c r="N1111" s="51" t="s">
        <v>68</v>
      </c>
      <c r="O1111" s="51" t="s">
        <v>2197</v>
      </c>
      <c r="P1111" s="52" t="s">
        <v>17448</v>
      </c>
      <c r="Q1111" s="53" t="s">
        <v>112</v>
      </c>
      <c r="R1111" s="54">
        <v>30391</v>
      </c>
      <c r="S1111" s="52" t="s">
        <v>2337</v>
      </c>
      <c r="T1111" s="53"/>
      <c r="U1111" s="53"/>
      <c r="V1111" s="27" t="s">
        <v>17445</v>
      </c>
    </row>
    <row r="1112" spans="13:22">
      <c r="M1112" s="60" t="s">
        <v>2338</v>
      </c>
      <c r="N1112" s="51" t="s">
        <v>68</v>
      </c>
      <c r="O1112" s="51" t="s">
        <v>2197</v>
      </c>
      <c r="P1112" s="52" t="s">
        <v>17449</v>
      </c>
      <c r="Q1112" s="53" t="s">
        <v>112</v>
      </c>
      <c r="R1112" s="54">
        <v>1198</v>
      </c>
      <c r="S1112" s="52" t="s">
        <v>2339</v>
      </c>
      <c r="T1112" s="53"/>
      <c r="U1112" s="53"/>
      <c r="V1112" s="27" t="s">
        <v>17446</v>
      </c>
    </row>
    <row r="1113" spans="13:22">
      <c r="M1113" s="60" t="s">
        <v>2340</v>
      </c>
      <c r="N1113" s="51" t="s">
        <v>68</v>
      </c>
      <c r="O1113" s="51" t="s">
        <v>2197</v>
      </c>
      <c r="P1113" s="52" t="s">
        <v>17450</v>
      </c>
      <c r="Q1113" s="53" t="s">
        <v>112</v>
      </c>
      <c r="R1113" s="54">
        <v>6408</v>
      </c>
      <c r="S1113" s="52" t="s">
        <v>2341</v>
      </c>
      <c r="T1113" s="53"/>
      <c r="U1113" s="53"/>
      <c r="V1113" s="27" t="s">
        <v>17447</v>
      </c>
    </row>
    <row r="1114" spans="13:22">
      <c r="M1114" s="60" t="s">
        <v>2342</v>
      </c>
      <c r="N1114" s="51" t="s">
        <v>68</v>
      </c>
      <c r="O1114" s="51" t="s">
        <v>2197</v>
      </c>
      <c r="P1114" s="52" t="s">
        <v>17451</v>
      </c>
      <c r="Q1114" s="53" t="s">
        <v>112</v>
      </c>
      <c r="R1114" s="54">
        <v>268</v>
      </c>
      <c r="S1114" s="52" t="s">
        <v>2343</v>
      </c>
      <c r="T1114" s="53"/>
      <c r="U1114" s="53"/>
      <c r="V1114" s="27" t="s">
        <v>17448</v>
      </c>
    </row>
    <row r="1115" spans="13:22">
      <c r="M1115" s="60" t="s">
        <v>2344</v>
      </c>
      <c r="N1115" s="51" t="s">
        <v>68</v>
      </c>
      <c r="O1115" s="51" t="s">
        <v>2197</v>
      </c>
      <c r="P1115" s="52" t="s">
        <v>17452</v>
      </c>
      <c r="Q1115" s="53" t="s">
        <v>112</v>
      </c>
      <c r="R1115" s="54">
        <v>1750</v>
      </c>
      <c r="S1115" s="52" t="s">
        <v>2345</v>
      </c>
      <c r="T1115" s="53"/>
      <c r="U1115" s="53"/>
      <c r="V1115" s="27" t="s">
        <v>17449</v>
      </c>
    </row>
    <row r="1116" spans="13:22">
      <c r="M1116" s="60" t="s">
        <v>2346</v>
      </c>
      <c r="N1116" s="51" t="s">
        <v>68</v>
      </c>
      <c r="O1116" s="51" t="s">
        <v>2347</v>
      </c>
      <c r="P1116" s="52" t="s">
        <v>17453</v>
      </c>
      <c r="Q1116" s="53" t="s">
        <v>112</v>
      </c>
      <c r="R1116" s="54">
        <v>727</v>
      </c>
      <c r="S1116" s="52" t="s">
        <v>2348</v>
      </c>
      <c r="T1116" s="53"/>
      <c r="U1116" s="53"/>
      <c r="V1116" s="27" t="s">
        <v>17450</v>
      </c>
    </row>
    <row r="1117" spans="13:22">
      <c r="M1117" s="60" t="s">
        <v>2349</v>
      </c>
      <c r="N1117" s="51" t="s">
        <v>68</v>
      </c>
      <c r="O1117" s="51" t="s">
        <v>2347</v>
      </c>
      <c r="P1117" s="52" t="s">
        <v>17454</v>
      </c>
      <c r="Q1117" s="53" t="s">
        <v>112</v>
      </c>
      <c r="R1117" s="54">
        <v>309</v>
      </c>
      <c r="S1117" s="52" t="s">
        <v>2350</v>
      </c>
      <c r="T1117" s="53"/>
      <c r="U1117" s="53"/>
      <c r="V1117" s="27" t="s">
        <v>17451</v>
      </c>
    </row>
    <row r="1118" spans="13:22">
      <c r="M1118" s="60" t="s">
        <v>2351</v>
      </c>
      <c r="N1118" s="51" t="s">
        <v>68</v>
      </c>
      <c r="O1118" s="51" t="s">
        <v>2347</v>
      </c>
      <c r="P1118" s="52" t="s">
        <v>17455</v>
      </c>
      <c r="Q1118" s="53" t="s">
        <v>112</v>
      </c>
      <c r="R1118" s="54">
        <v>2544</v>
      </c>
      <c r="S1118" s="52" t="s">
        <v>2352</v>
      </c>
      <c r="T1118" s="53"/>
      <c r="U1118" s="53"/>
      <c r="V1118" s="27" t="s">
        <v>17452</v>
      </c>
    </row>
    <row r="1119" spans="13:22">
      <c r="M1119" s="60" t="s">
        <v>2353</v>
      </c>
      <c r="N1119" s="51" t="s">
        <v>68</v>
      </c>
      <c r="O1119" s="51" t="s">
        <v>2347</v>
      </c>
      <c r="P1119" s="52" t="s">
        <v>17456</v>
      </c>
      <c r="Q1119" s="53" t="s">
        <v>112</v>
      </c>
      <c r="R1119" s="54">
        <v>151</v>
      </c>
      <c r="S1119" s="52" t="s">
        <v>2354</v>
      </c>
      <c r="T1119" s="53"/>
      <c r="U1119" s="53"/>
      <c r="V1119" s="27" t="s">
        <v>17453</v>
      </c>
    </row>
    <row r="1120" spans="13:22">
      <c r="M1120" s="60" t="s">
        <v>2355</v>
      </c>
      <c r="N1120" s="51" t="s">
        <v>68</v>
      </c>
      <c r="O1120" s="51" t="s">
        <v>2347</v>
      </c>
      <c r="P1120" s="52" t="s">
        <v>17457</v>
      </c>
      <c r="Q1120" s="53" t="s">
        <v>112</v>
      </c>
      <c r="R1120" s="54">
        <v>863</v>
      </c>
      <c r="S1120" s="52" t="s">
        <v>2356</v>
      </c>
      <c r="T1120" s="53"/>
      <c r="U1120" s="53"/>
      <c r="V1120" s="27" t="s">
        <v>17454</v>
      </c>
    </row>
    <row r="1121" spans="13:22">
      <c r="M1121" s="60" t="s">
        <v>2357</v>
      </c>
      <c r="N1121" s="51" t="s">
        <v>68</v>
      </c>
      <c r="O1121" s="51" t="s">
        <v>2347</v>
      </c>
      <c r="P1121" s="52" t="s">
        <v>17458</v>
      </c>
      <c r="Q1121" s="53" t="s">
        <v>112</v>
      </c>
      <c r="R1121" s="54">
        <v>1420</v>
      </c>
      <c r="S1121" s="52" t="s">
        <v>2358</v>
      </c>
      <c r="T1121" s="53"/>
      <c r="U1121" s="53"/>
      <c r="V1121" s="27" t="s">
        <v>17455</v>
      </c>
    </row>
    <row r="1122" spans="13:22">
      <c r="M1122" s="60" t="s">
        <v>2359</v>
      </c>
      <c r="N1122" s="51" t="s">
        <v>68</v>
      </c>
      <c r="O1122" s="51" t="s">
        <v>2347</v>
      </c>
      <c r="P1122" s="52" t="s">
        <v>17459</v>
      </c>
      <c r="Q1122" s="53" t="s">
        <v>112</v>
      </c>
      <c r="R1122" s="54">
        <v>115</v>
      </c>
      <c r="S1122" s="52" t="s">
        <v>2360</v>
      </c>
      <c r="T1122" s="53"/>
      <c r="U1122" s="53"/>
      <c r="V1122" s="27" t="s">
        <v>17456</v>
      </c>
    </row>
    <row r="1123" spans="13:22">
      <c r="M1123" s="60" t="s">
        <v>2361</v>
      </c>
      <c r="N1123" s="51" t="s">
        <v>68</v>
      </c>
      <c r="O1123" s="51" t="s">
        <v>2347</v>
      </c>
      <c r="P1123" s="52" t="s">
        <v>17460</v>
      </c>
      <c r="Q1123" s="53" t="s">
        <v>112</v>
      </c>
      <c r="R1123" s="54">
        <v>217</v>
      </c>
      <c r="S1123" s="52" t="s">
        <v>2362</v>
      </c>
      <c r="T1123" s="53"/>
      <c r="U1123" s="53"/>
      <c r="V1123" s="27" t="s">
        <v>17457</v>
      </c>
    </row>
    <row r="1124" spans="13:22">
      <c r="M1124" s="60" t="s">
        <v>2363</v>
      </c>
      <c r="N1124" s="51" t="s">
        <v>68</v>
      </c>
      <c r="O1124" s="51" t="s">
        <v>2347</v>
      </c>
      <c r="P1124" s="79" t="s">
        <v>2364</v>
      </c>
      <c r="Q1124" s="53" t="s">
        <v>112</v>
      </c>
      <c r="R1124" s="54">
        <v>1876</v>
      </c>
      <c r="S1124" s="52" t="s">
        <v>2365</v>
      </c>
      <c r="T1124" s="53" t="s">
        <v>242</v>
      </c>
      <c r="U1124" s="53"/>
      <c r="V1124" s="27" t="s">
        <v>17458</v>
      </c>
    </row>
    <row r="1125" spans="13:22">
      <c r="M1125" s="60" t="s">
        <v>2366</v>
      </c>
      <c r="N1125" s="51" t="s">
        <v>68</v>
      </c>
      <c r="O1125" s="51" t="s">
        <v>2347</v>
      </c>
      <c r="P1125" s="52" t="s">
        <v>17461</v>
      </c>
      <c r="Q1125" s="53" t="s">
        <v>112</v>
      </c>
      <c r="R1125" s="54">
        <v>170</v>
      </c>
      <c r="S1125" s="52" t="s">
        <v>2367</v>
      </c>
      <c r="T1125" s="53"/>
      <c r="U1125" s="53"/>
      <c r="V1125" s="27" t="s">
        <v>17459</v>
      </c>
    </row>
    <row r="1126" spans="13:22">
      <c r="M1126" s="60" t="s">
        <v>2368</v>
      </c>
      <c r="N1126" s="51" t="s">
        <v>68</v>
      </c>
      <c r="O1126" s="51" t="s">
        <v>2347</v>
      </c>
      <c r="P1126" s="52" t="s">
        <v>17462</v>
      </c>
      <c r="Q1126" s="53" t="s">
        <v>112</v>
      </c>
      <c r="R1126" s="54">
        <v>2320</v>
      </c>
      <c r="S1126" s="52" t="s">
        <v>2369</v>
      </c>
      <c r="T1126" s="53"/>
      <c r="U1126" s="53"/>
      <c r="V1126" s="27" t="s">
        <v>17460</v>
      </c>
    </row>
    <row r="1127" spans="13:22">
      <c r="M1127" s="60" t="s">
        <v>2370</v>
      </c>
      <c r="N1127" s="51" t="s">
        <v>68</v>
      </c>
      <c r="O1127" s="51" t="s">
        <v>2347</v>
      </c>
      <c r="P1127" s="52" t="s">
        <v>17463</v>
      </c>
      <c r="Q1127" s="53" t="s">
        <v>112</v>
      </c>
      <c r="R1127" s="54">
        <v>2211</v>
      </c>
      <c r="S1127" s="52" t="s">
        <v>2371</v>
      </c>
      <c r="T1127" s="53"/>
      <c r="U1127" s="53"/>
      <c r="V1127" s="27" t="s">
        <v>2364</v>
      </c>
    </row>
    <row r="1128" spans="13:22">
      <c r="M1128" s="60" t="s">
        <v>2372</v>
      </c>
      <c r="N1128" s="51" t="s">
        <v>68</v>
      </c>
      <c r="O1128" s="51" t="s">
        <v>2347</v>
      </c>
      <c r="P1128" s="52" t="s">
        <v>17464</v>
      </c>
      <c r="Q1128" s="53" t="s">
        <v>112</v>
      </c>
      <c r="R1128" s="54">
        <v>12502</v>
      </c>
      <c r="S1128" s="52" t="s">
        <v>2373</v>
      </c>
      <c r="T1128" s="53"/>
      <c r="U1128" s="53"/>
      <c r="V1128" s="27" t="s">
        <v>17461</v>
      </c>
    </row>
    <row r="1129" spans="13:22">
      <c r="M1129" s="60" t="s">
        <v>2374</v>
      </c>
      <c r="N1129" s="51" t="s">
        <v>68</v>
      </c>
      <c r="O1129" s="51" t="s">
        <v>2347</v>
      </c>
      <c r="P1129" s="52" t="s">
        <v>17465</v>
      </c>
      <c r="Q1129" s="53" t="s">
        <v>112</v>
      </c>
      <c r="R1129" s="54">
        <v>849</v>
      </c>
      <c r="S1129" s="52" t="s">
        <v>2375</v>
      </c>
      <c r="T1129" s="53"/>
      <c r="U1129" s="53"/>
      <c r="V1129" s="27" t="s">
        <v>17462</v>
      </c>
    </row>
    <row r="1130" spans="13:22">
      <c r="M1130" s="60" t="s">
        <v>2376</v>
      </c>
      <c r="N1130" s="51" t="s">
        <v>68</v>
      </c>
      <c r="O1130" s="51" t="s">
        <v>2347</v>
      </c>
      <c r="P1130" s="52" t="s">
        <v>17466</v>
      </c>
      <c r="Q1130" s="53" t="s">
        <v>112</v>
      </c>
      <c r="R1130" s="54">
        <v>230</v>
      </c>
      <c r="S1130" s="52" t="s">
        <v>2377</v>
      </c>
      <c r="T1130" s="53"/>
      <c r="U1130" s="53"/>
      <c r="V1130" s="27" t="s">
        <v>17463</v>
      </c>
    </row>
    <row r="1131" spans="13:22">
      <c r="M1131" s="60" t="s">
        <v>2378</v>
      </c>
      <c r="N1131" s="51" t="s">
        <v>68</v>
      </c>
      <c r="O1131" s="51" t="s">
        <v>2347</v>
      </c>
      <c r="P1131" s="52" t="s">
        <v>17467</v>
      </c>
      <c r="Q1131" s="53" t="s">
        <v>112</v>
      </c>
      <c r="R1131" s="54">
        <v>74</v>
      </c>
      <c r="S1131" s="52" t="s">
        <v>2379</v>
      </c>
      <c r="T1131" s="53"/>
      <c r="U1131" s="53"/>
      <c r="V1131" s="27" t="s">
        <v>17464</v>
      </c>
    </row>
    <row r="1132" spans="13:22">
      <c r="M1132" s="60" t="s">
        <v>2380</v>
      </c>
      <c r="N1132" s="51" t="s">
        <v>68</v>
      </c>
      <c r="O1132" s="51" t="s">
        <v>2347</v>
      </c>
      <c r="P1132" s="52" t="s">
        <v>17468</v>
      </c>
      <c r="Q1132" s="53" t="s">
        <v>112</v>
      </c>
      <c r="R1132" s="54">
        <v>1038</v>
      </c>
      <c r="S1132" s="52" t="s">
        <v>2381</v>
      </c>
      <c r="T1132" s="53"/>
      <c r="U1132" s="53"/>
      <c r="V1132" s="27" t="s">
        <v>17465</v>
      </c>
    </row>
    <row r="1133" spans="13:22">
      <c r="M1133" s="60" t="s">
        <v>2382</v>
      </c>
      <c r="N1133" s="51" t="s">
        <v>68</v>
      </c>
      <c r="O1133" s="51" t="s">
        <v>2347</v>
      </c>
      <c r="P1133" s="52" t="s">
        <v>17469</v>
      </c>
      <c r="Q1133" s="53" t="s">
        <v>112</v>
      </c>
      <c r="R1133" s="54">
        <v>1109</v>
      </c>
      <c r="S1133" s="52" t="s">
        <v>2383</v>
      </c>
      <c r="T1133" s="53"/>
      <c r="U1133" s="53"/>
      <c r="V1133" s="27" t="s">
        <v>17466</v>
      </c>
    </row>
    <row r="1134" spans="13:22">
      <c r="M1134" s="60" t="s">
        <v>2384</v>
      </c>
      <c r="N1134" s="51" t="s">
        <v>68</v>
      </c>
      <c r="O1134" s="51" t="s">
        <v>2347</v>
      </c>
      <c r="P1134" s="52" t="s">
        <v>17470</v>
      </c>
      <c r="Q1134" s="53" t="s">
        <v>112</v>
      </c>
      <c r="R1134" s="54">
        <v>775</v>
      </c>
      <c r="S1134" s="52" t="s">
        <v>2385</v>
      </c>
      <c r="T1134" s="53"/>
      <c r="U1134" s="53"/>
      <c r="V1134" s="27" t="s">
        <v>17467</v>
      </c>
    </row>
    <row r="1135" spans="13:22">
      <c r="M1135" s="60" t="s">
        <v>2386</v>
      </c>
      <c r="N1135" s="51" t="s">
        <v>68</v>
      </c>
      <c r="O1135" s="51" t="s">
        <v>2347</v>
      </c>
      <c r="P1135" s="52" t="s">
        <v>17471</v>
      </c>
      <c r="Q1135" s="53" t="s">
        <v>112</v>
      </c>
      <c r="R1135" s="54">
        <v>210</v>
      </c>
      <c r="S1135" s="52" t="s">
        <v>2387</v>
      </c>
      <c r="T1135" s="53"/>
      <c r="U1135" s="53"/>
      <c r="V1135" s="27" t="s">
        <v>17468</v>
      </c>
    </row>
    <row r="1136" spans="13:22">
      <c r="M1136" s="60" t="s">
        <v>2388</v>
      </c>
      <c r="N1136" s="51" t="s">
        <v>68</v>
      </c>
      <c r="O1136" s="51" t="s">
        <v>2347</v>
      </c>
      <c r="P1136" s="52" t="s">
        <v>17472</v>
      </c>
      <c r="Q1136" s="53" t="s">
        <v>112</v>
      </c>
      <c r="R1136" s="54">
        <v>969</v>
      </c>
      <c r="S1136" s="52" t="s">
        <v>2389</v>
      </c>
      <c r="T1136" s="53"/>
      <c r="U1136" s="53"/>
      <c r="V1136" s="27" t="s">
        <v>17469</v>
      </c>
    </row>
    <row r="1137" spans="13:22">
      <c r="M1137" s="60" t="s">
        <v>2390</v>
      </c>
      <c r="N1137" s="51" t="s">
        <v>68</v>
      </c>
      <c r="O1137" s="51" t="s">
        <v>2347</v>
      </c>
      <c r="P1137" s="52" t="s">
        <v>17473</v>
      </c>
      <c r="Q1137" s="53" t="s">
        <v>112</v>
      </c>
      <c r="R1137" s="54">
        <v>58</v>
      </c>
      <c r="S1137" s="52" t="s">
        <v>2391</v>
      </c>
      <c r="T1137" s="53"/>
      <c r="U1137" s="53"/>
      <c r="V1137" s="27" t="s">
        <v>17470</v>
      </c>
    </row>
    <row r="1138" spans="13:22">
      <c r="M1138" s="60" t="s">
        <v>2392</v>
      </c>
      <c r="N1138" s="51" t="s">
        <v>68</v>
      </c>
      <c r="O1138" s="51" t="s">
        <v>2347</v>
      </c>
      <c r="P1138" s="52" t="s">
        <v>17474</v>
      </c>
      <c r="Q1138" s="53" t="s">
        <v>112</v>
      </c>
      <c r="R1138" s="54">
        <v>4371</v>
      </c>
      <c r="S1138" s="52" t="s">
        <v>2393</v>
      </c>
      <c r="T1138" s="53"/>
      <c r="U1138" s="53"/>
      <c r="V1138" s="27" t="s">
        <v>17471</v>
      </c>
    </row>
    <row r="1139" spans="13:22">
      <c r="M1139" s="60" t="s">
        <v>2394</v>
      </c>
      <c r="N1139" s="51" t="s">
        <v>68</v>
      </c>
      <c r="O1139" s="51" t="s">
        <v>2347</v>
      </c>
      <c r="P1139" s="52" t="s">
        <v>17475</v>
      </c>
      <c r="Q1139" s="53" t="s">
        <v>112</v>
      </c>
      <c r="R1139" s="54">
        <v>253</v>
      </c>
      <c r="S1139" s="52" t="s">
        <v>2395</v>
      </c>
      <c r="T1139" s="53"/>
      <c r="U1139" s="53"/>
      <c r="V1139" s="27" t="s">
        <v>17472</v>
      </c>
    </row>
    <row r="1140" spans="13:22">
      <c r="M1140" s="60" t="s">
        <v>2396</v>
      </c>
      <c r="N1140" s="51" t="s">
        <v>68</v>
      </c>
      <c r="O1140" s="51" t="s">
        <v>2347</v>
      </c>
      <c r="P1140" s="52" t="s">
        <v>17476</v>
      </c>
      <c r="Q1140" s="53" t="s">
        <v>112</v>
      </c>
      <c r="R1140" s="54">
        <v>88</v>
      </c>
      <c r="S1140" s="52" t="s">
        <v>2397</v>
      </c>
      <c r="T1140" s="53"/>
      <c r="U1140" s="53"/>
      <c r="V1140" s="27" t="s">
        <v>17473</v>
      </c>
    </row>
    <row r="1141" spans="13:22">
      <c r="M1141" s="60" t="s">
        <v>2398</v>
      </c>
      <c r="N1141" s="51" t="s">
        <v>68</v>
      </c>
      <c r="O1141" s="51" t="s">
        <v>2347</v>
      </c>
      <c r="P1141" s="52" t="s">
        <v>17477</v>
      </c>
      <c r="Q1141" s="53" t="s">
        <v>112</v>
      </c>
      <c r="R1141" s="54">
        <v>744</v>
      </c>
      <c r="S1141" s="52" t="s">
        <v>2399</v>
      </c>
      <c r="T1141" s="53"/>
      <c r="U1141" s="53"/>
      <c r="V1141" s="27" t="s">
        <v>17474</v>
      </c>
    </row>
    <row r="1142" spans="13:22">
      <c r="M1142" s="60" t="s">
        <v>2400</v>
      </c>
      <c r="N1142" s="51" t="s">
        <v>68</v>
      </c>
      <c r="O1142" s="51" t="s">
        <v>2347</v>
      </c>
      <c r="P1142" s="52" t="s">
        <v>17478</v>
      </c>
      <c r="Q1142" s="53" t="s">
        <v>112</v>
      </c>
      <c r="R1142" s="54">
        <v>254</v>
      </c>
      <c r="S1142" s="52" t="s">
        <v>2401</v>
      </c>
      <c r="T1142" s="53"/>
      <c r="U1142" s="53"/>
      <c r="V1142" s="27" t="s">
        <v>17475</v>
      </c>
    </row>
    <row r="1143" spans="13:22">
      <c r="M1143" s="60" t="s">
        <v>2402</v>
      </c>
      <c r="N1143" s="51" t="s">
        <v>68</v>
      </c>
      <c r="O1143" s="51" t="s">
        <v>2347</v>
      </c>
      <c r="P1143" s="52" t="s">
        <v>17479</v>
      </c>
      <c r="Q1143" s="53" t="s">
        <v>112</v>
      </c>
      <c r="R1143" s="54">
        <v>7777</v>
      </c>
      <c r="S1143" s="52" t="s">
        <v>2403</v>
      </c>
      <c r="T1143" s="53"/>
      <c r="U1143" s="53"/>
      <c r="V1143" s="27" t="s">
        <v>17476</v>
      </c>
    </row>
    <row r="1144" spans="13:22">
      <c r="M1144" s="60" t="s">
        <v>2404</v>
      </c>
      <c r="N1144" s="51" t="s">
        <v>68</v>
      </c>
      <c r="O1144" s="51" t="s">
        <v>2347</v>
      </c>
      <c r="P1144" s="52" t="s">
        <v>17480</v>
      </c>
      <c r="Q1144" s="53" t="s">
        <v>112</v>
      </c>
      <c r="R1144" s="54">
        <v>408</v>
      </c>
      <c r="S1144" s="52" t="s">
        <v>2405</v>
      </c>
      <c r="T1144" s="53"/>
      <c r="U1144" s="53"/>
      <c r="V1144" s="27" t="s">
        <v>17477</v>
      </c>
    </row>
    <row r="1145" spans="13:22">
      <c r="M1145" s="60" t="s">
        <v>2406</v>
      </c>
      <c r="N1145" s="51" t="s">
        <v>68</v>
      </c>
      <c r="O1145" s="51" t="s">
        <v>2347</v>
      </c>
      <c r="P1145" s="52" t="s">
        <v>17481</v>
      </c>
      <c r="Q1145" s="53" t="s">
        <v>112</v>
      </c>
      <c r="R1145" s="54">
        <v>1066</v>
      </c>
      <c r="S1145" s="52" t="s">
        <v>2407</v>
      </c>
      <c r="T1145" s="53"/>
      <c r="U1145" s="53"/>
      <c r="V1145" s="27" t="s">
        <v>17478</v>
      </c>
    </row>
    <row r="1146" spans="13:22">
      <c r="M1146" s="60" t="s">
        <v>2408</v>
      </c>
      <c r="N1146" s="51" t="s">
        <v>68</v>
      </c>
      <c r="O1146" s="51" t="s">
        <v>2347</v>
      </c>
      <c r="P1146" s="52" t="s">
        <v>17482</v>
      </c>
      <c r="Q1146" s="53" t="s">
        <v>112</v>
      </c>
      <c r="R1146" s="54">
        <v>186</v>
      </c>
      <c r="S1146" s="52" t="s">
        <v>2409</v>
      </c>
      <c r="T1146" s="53"/>
      <c r="U1146" s="53"/>
      <c r="V1146" s="27" t="s">
        <v>17479</v>
      </c>
    </row>
    <row r="1147" spans="13:22">
      <c r="M1147" s="60" t="s">
        <v>2410</v>
      </c>
      <c r="N1147" s="51" t="s">
        <v>68</v>
      </c>
      <c r="O1147" s="51" t="s">
        <v>2347</v>
      </c>
      <c r="P1147" s="52" t="s">
        <v>17483</v>
      </c>
      <c r="Q1147" s="53" t="s">
        <v>112</v>
      </c>
      <c r="R1147" s="54">
        <v>1091</v>
      </c>
      <c r="S1147" s="52" t="s">
        <v>2411</v>
      </c>
      <c r="T1147" s="53"/>
      <c r="U1147" s="53"/>
      <c r="V1147" s="27" t="s">
        <v>17480</v>
      </c>
    </row>
    <row r="1148" spans="13:22">
      <c r="M1148" s="60" t="s">
        <v>2412</v>
      </c>
      <c r="N1148" s="51" t="s">
        <v>68</v>
      </c>
      <c r="O1148" s="51" t="s">
        <v>2347</v>
      </c>
      <c r="P1148" s="52" t="s">
        <v>17484</v>
      </c>
      <c r="Q1148" s="53" t="s">
        <v>112</v>
      </c>
      <c r="R1148" s="54">
        <v>487</v>
      </c>
      <c r="S1148" s="52" t="s">
        <v>2413</v>
      </c>
      <c r="T1148" s="53"/>
      <c r="U1148" s="53"/>
      <c r="V1148" s="27" t="s">
        <v>17481</v>
      </c>
    </row>
    <row r="1149" spans="13:22">
      <c r="M1149" s="60" t="s">
        <v>2414</v>
      </c>
      <c r="N1149" s="51" t="s">
        <v>68</v>
      </c>
      <c r="O1149" s="51" t="s">
        <v>2347</v>
      </c>
      <c r="P1149" s="52" t="s">
        <v>17485</v>
      </c>
      <c r="Q1149" s="53" t="s">
        <v>112</v>
      </c>
      <c r="R1149" s="54">
        <v>7771</v>
      </c>
      <c r="S1149" s="52" t="s">
        <v>2415</v>
      </c>
      <c r="T1149" s="53"/>
      <c r="U1149" s="53"/>
      <c r="V1149" s="27" t="s">
        <v>17482</v>
      </c>
    </row>
    <row r="1150" spans="13:22">
      <c r="M1150" s="60" t="s">
        <v>2416</v>
      </c>
      <c r="N1150" s="51" t="s">
        <v>68</v>
      </c>
      <c r="O1150" s="51" t="s">
        <v>2347</v>
      </c>
      <c r="P1150" s="52" t="s">
        <v>17486</v>
      </c>
      <c r="Q1150" s="53" t="s">
        <v>112</v>
      </c>
      <c r="R1150" s="54">
        <v>826</v>
      </c>
      <c r="S1150" s="52" t="s">
        <v>2417</v>
      </c>
      <c r="T1150" s="53"/>
      <c r="U1150" s="53"/>
      <c r="V1150" s="27" t="s">
        <v>17483</v>
      </c>
    </row>
    <row r="1151" spans="13:22">
      <c r="M1151" s="60" t="s">
        <v>2418</v>
      </c>
      <c r="N1151" s="51" t="s">
        <v>68</v>
      </c>
      <c r="O1151" s="51" t="s">
        <v>2347</v>
      </c>
      <c r="P1151" s="52" t="s">
        <v>17487</v>
      </c>
      <c r="Q1151" s="53" t="s">
        <v>112</v>
      </c>
      <c r="R1151" s="54">
        <v>346</v>
      </c>
      <c r="S1151" s="52" t="s">
        <v>2419</v>
      </c>
      <c r="T1151" s="53"/>
      <c r="U1151" s="53"/>
      <c r="V1151" s="27" t="s">
        <v>17484</v>
      </c>
    </row>
    <row r="1152" spans="13:22">
      <c r="M1152" s="60" t="s">
        <v>2420</v>
      </c>
      <c r="N1152" s="51" t="s">
        <v>68</v>
      </c>
      <c r="O1152" s="51" t="s">
        <v>2347</v>
      </c>
      <c r="P1152" s="52" t="s">
        <v>17488</v>
      </c>
      <c r="Q1152" s="53" t="s">
        <v>112</v>
      </c>
      <c r="R1152" s="54">
        <v>340</v>
      </c>
      <c r="S1152" s="52" t="s">
        <v>2421</v>
      </c>
      <c r="T1152" s="53"/>
      <c r="U1152" s="53"/>
      <c r="V1152" s="27" t="s">
        <v>17485</v>
      </c>
    </row>
    <row r="1153" spans="13:22">
      <c r="M1153" s="60" t="s">
        <v>2422</v>
      </c>
      <c r="N1153" s="51" t="s">
        <v>68</v>
      </c>
      <c r="O1153" s="51" t="s">
        <v>2347</v>
      </c>
      <c r="P1153" s="52" t="s">
        <v>17489</v>
      </c>
      <c r="Q1153" s="53" t="s">
        <v>112</v>
      </c>
      <c r="R1153" s="54">
        <v>521</v>
      </c>
      <c r="S1153" s="52" t="s">
        <v>2423</v>
      </c>
      <c r="T1153" s="53"/>
      <c r="U1153" s="53"/>
      <c r="V1153" s="27" t="s">
        <v>17486</v>
      </c>
    </row>
    <row r="1154" spans="13:22">
      <c r="M1154" s="60" t="s">
        <v>2424</v>
      </c>
      <c r="N1154" s="51" t="s">
        <v>68</v>
      </c>
      <c r="O1154" s="51" t="s">
        <v>2347</v>
      </c>
      <c r="P1154" s="52" t="s">
        <v>17490</v>
      </c>
      <c r="Q1154" s="53" t="s">
        <v>112</v>
      </c>
      <c r="R1154" s="54">
        <v>813</v>
      </c>
      <c r="S1154" s="52" t="s">
        <v>2425</v>
      </c>
      <c r="T1154" s="53"/>
      <c r="U1154" s="53"/>
      <c r="V1154" s="27" t="s">
        <v>17487</v>
      </c>
    </row>
    <row r="1155" spans="13:22">
      <c r="M1155" s="60" t="s">
        <v>2426</v>
      </c>
      <c r="N1155" s="51" t="s">
        <v>68</v>
      </c>
      <c r="O1155" s="51" t="s">
        <v>2347</v>
      </c>
      <c r="P1155" s="52" t="s">
        <v>17491</v>
      </c>
      <c r="Q1155" s="53" t="s">
        <v>112</v>
      </c>
      <c r="R1155" s="54">
        <v>545</v>
      </c>
      <c r="S1155" s="52" t="s">
        <v>2427</v>
      </c>
      <c r="T1155" s="53"/>
      <c r="U1155" s="53"/>
      <c r="V1155" s="27" t="s">
        <v>17488</v>
      </c>
    </row>
    <row r="1156" spans="13:22">
      <c r="M1156" s="60" t="s">
        <v>2428</v>
      </c>
      <c r="N1156" s="51" t="s">
        <v>68</v>
      </c>
      <c r="O1156" s="51" t="s">
        <v>2347</v>
      </c>
      <c r="P1156" s="52" t="s">
        <v>17492</v>
      </c>
      <c r="Q1156" s="53" t="s">
        <v>112</v>
      </c>
      <c r="R1156" s="54">
        <v>4306</v>
      </c>
      <c r="S1156" s="52" t="s">
        <v>2429</v>
      </c>
      <c r="T1156" s="53"/>
      <c r="U1156" s="53"/>
      <c r="V1156" s="27" t="s">
        <v>17489</v>
      </c>
    </row>
    <row r="1157" spans="13:22">
      <c r="M1157" s="60" t="s">
        <v>2430</v>
      </c>
      <c r="N1157" s="51" t="s">
        <v>68</v>
      </c>
      <c r="O1157" s="51" t="s">
        <v>2347</v>
      </c>
      <c r="P1157" s="52" t="s">
        <v>17493</v>
      </c>
      <c r="Q1157" s="53" t="s">
        <v>112</v>
      </c>
      <c r="R1157" s="54">
        <v>820</v>
      </c>
      <c r="S1157" s="52" t="s">
        <v>2431</v>
      </c>
      <c r="T1157" s="53"/>
      <c r="U1157" s="53"/>
      <c r="V1157" s="27" t="s">
        <v>17490</v>
      </c>
    </row>
    <row r="1158" spans="13:22">
      <c r="M1158" s="60" t="s">
        <v>2432</v>
      </c>
      <c r="N1158" s="51" t="s">
        <v>68</v>
      </c>
      <c r="O1158" s="51" t="s">
        <v>2347</v>
      </c>
      <c r="P1158" s="52" t="s">
        <v>17494</v>
      </c>
      <c r="Q1158" s="53" t="s">
        <v>112</v>
      </c>
      <c r="R1158" s="54">
        <v>96</v>
      </c>
      <c r="S1158" s="52" t="s">
        <v>2433</v>
      </c>
      <c r="T1158" s="53"/>
      <c r="U1158" s="53"/>
      <c r="V1158" s="27" t="s">
        <v>17491</v>
      </c>
    </row>
    <row r="1159" spans="13:22">
      <c r="M1159" s="60" t="s">
        <v>2434</v>
      </c>
      <c r="N1159" s="51" t="s">
        <v>68</v>
      </c>
      <c r="O1159" s="51" t="s">
        <v>2347</v>
      </c>
      <c r="P1159" s="52" t="s">
        <v>17495</v>
      </c>
      <c r="Q1159" s="53" t="s">
        <v>112</v>
      </c>
      <c r="R1159" s="54">
        <v>1385</v>
      </c>
      <c r="S1159" s="52" t="s">
        <v>2435</v>
      </c>
      <c r="T1159" s="53"/>
      <c r="U1159" s="53"/>
      <c r="V1159" s="27" t="s">
        <v>17492</v>
      </c>
    </row>
    <row r="1160" spans="13:22">
      <c r="M1160" s="60" t="s">
        <v>2436</v>
      </c>
      <c r="N1160" s="51" t="s">
        <v>68</v>
      </c>
      <c r="O1160" s="51" t="s">
        <v>2347</v>
      </c>
      <c r="P1160" s="52" t="s">
        <v>17496</v>
      </c>
      <c r="Q1160" s="53" t="s">
        <v>112</v>
      </c>
      <c r="R1160" s="54">
        <v>746</v>
      </c>
      <c r="S1160" s="52" t="s">
        <v>2437</v>
      </c>
      <c r="T1160" s="53"/>
      <c r="U1160" s="53"/>
      <c r="V1160" s="27" t="s">
        <v>17493</v>
      </c>
    </row>
    <row r="1161" spans="13:22">
      <c r="M1161" s="60" t="s">
        <v>2438</v>
      </c>
      <c r="N1161" s="51" t="s">
        <v>68</v>
      </c>
      <c r="O1161" s="51" t="s">
        <v>2347</v>
      </c>
      <c r="P1161" s="52" t="s">
        <v>17497</v>
      </c>
      <c r="Q1161" s="53" t="s">
        <v>112</v>
      </c>
      <c r="R1161" s="54">
        <v>797</v>
      </c>
      <c r="S1161" s="52" t="s">
        <v>2439</v>
      </c>
      <c r="T1161" s="53"/>
      <c r="U1161" s="53"/>
      <c r="V1161" s="27" t="s">
        <v>17494</v>
      </c>
    </row>
    <row r="1162" spans="13:22">
      <c r="M1162" s="60" t="s">
        <v>2440</v>
      </c>
      <c r="N1162" s="51" t="s">
        <v>68</v>
      </c>
      <c r="O1162" s="51" t="s">
        <v>2347</v>
      </c>
      <c r="P1162" s="52" t="s">
        <v>17498</v>
      </c>
      <c r="Q1162" s="53" t="s">
        <v>112</v>
      </c>
      <c r="R1162" s="54">
        <v>211</v>
      </c>
      <c r="S1162" s="52" t="s">
        <v>2441</v>
      </c>
      <c r="T1162" s="53"/>
      <c r="U1162" s="53"/>
      <c r="V1162" s="27" t="s">
        <v>17495</v>
      </c>
    </row>
    <row r="1163" spans="13:22">
      <c r="M1163" s="60" t="s">
        <v>2442</v>
      </c>
      <c r="N1163" s="51" t="s">
        <v>68</v>
      </c>
      <c r="O1163" s="51" t="s">
        <v>2347</v>
      </c>
      <c r="P1163" s="52" t="s">
        <v>17499</v>
      </c>
      <c r="Q1163" s="53" t="s">
        <v>112</v>
      </c>
      <c r="R1163" s="54">
        <v>1147</v>
      </c>
      <c r="S1163" s="52" t="s">
        <v>2443</v>
      </c>
      <c r="T1163" s="53"/>
      <c r="U1163" s="53"/>
      <c r="V1163" s="27" t="s">
        <v>17496</v>
      </c>
    </row>
    <row r="1164" spans="13:22">
      <c r="M1164" s="60" t="s">
        <v>2444</v>
      </c>
      <c r="N1164" s="51" t="s">
        <v>68</v>
      </c>
      <c r="O1164" s="51" t="s">
        <v>2347</v>
      </c>
      <c r="P1164" s="52" t="s">
        <v>17500</v>
      </c>
      <c r="Q1164" s="53" t="s">
        <v>112</v>
      </c>
      <c r="R1164" s="54">
        <v>289</v>
      </c>
      <c r="S1164" s="52" t="s">
        <v>2445</v>
      </c>
      <c r="T1164" s="53"/>
      <c r="U1164" s="53"/>
      <c r="V1164" s="27" t="s">
        <v>17497</v>
      </c>
    </row>
    <row r="1165" spans="13:22">
      <c r="M1165" s="60" t="s">
        <v>2446</v>
      </c>
      <c r="N1165" s="51" t="s">
        <v>68</v>
      </c>
      <c r="O1165" s="51" t="s">
        <v>2347</v>
      </c>
      <c r="P1165" s="52" t="s">
        <v>17501</v>
      </c>
      <c r="Q1165" s="53" t="s">
        <v>112</v>
      </c>
      <c r="R1165" s="54">
        <v>1291</v>
      </c>
      <c r="S1165" s="52" t="s">
        <v>2447</v>
      </c>
      <c r="T1165" s="53"/>
      <c r="U1165" s="53"/>
      <c r="V1165" s="27" t="s">
        <v>17498</v>
      </c>
    </row>
    <row r="1166" spans="13:22">
      <c r="M1166" s="60" t="s">
        <v>2448</v>
      </c>
      <c r="N1166" s="51" t="s">
        <v>68</v>
      </c>
      <c r="O1166" s="51" t="s">
        <v>2347</v>
      </c>
      <c r="P1166" s="52" t="s">
        <v>17502</v>
      </c>
      <c r="Q1166" s="53" t="s">
        <v>112</v>
      </c>
      <c r="R1166" s="54">
        <v>139</v>
      </c>
      <c r="S1166" s="52" t="s">
        <v>2449</v>
      </c>
      <c r="T1166" s="53"/>
      <c r="U1166" s="53"/>
      <c r="V1166" s="27" t="s">
        <v>17499</v>
      </c>
    </row>
    <row r="1167" spans="13:22">
      <c r="M1167" s="60" t="s">
        <v>2450</v>
      </c>
      <c r="N1167" s="51" t="s">
        <v>68</v>
      </c>
      <c r="O1167" s="51" t="s">
        <v>2347</v>
      </c>
      <c r="P1167" s="52" t="s">
        <v>17503</v>
      </c>
      <c r="Q1167" s="53" t="s">
        <v>112</v>
      </c>
      <c r="R1167" s="54">
        <v>183</v>
      </c>
      <c r="S1167" s="52" t="s">
        <v>2451</v>
      </c>
      <c r="T1167" s="53"/>
      <c r="U1167" s="53"/>
      <c r="V1167" s="27" t="s">
        <v>17500</v>
      </c>
    </row>
    <row r="1168" spans="13:22">
      <c r="M1168" s="60" t="s">
        <v>2452</v>
      </c>
      <c r="N1168" s="51" t="s">
        <v>68</v>
      </c>
      <c r="O1168" s="51" t="s">
        <v>2347</v>
      </c>
      <c r="P1168" s="52" t="s">
        <v>17504</v>
      </c>
      <c r="Q1168" s="53" t="s">
        <v>112</v>
      </c>
      <c r="R1168" s="54">
        <v>561</v>
      </c>
      <c r="S1168" s="52" t="s">
        <v>2453</v>
      </c>
      <c r="T1168" s="53"/>
      <c r="U1168" s="53"/>
      <c r="V1168" s="27" t="s">
        <v>17501</v>
      </c>
    </row>
    <row r="1169" spans="13:22">
      <c r="M1169" s="60" t="s">
        <v>2454</v>
      </c>
      <c r="N1169" s="51" t="s">
        <v>68</v>
      </c>
      <c r="O1169" s="51" t="s">
        <v>2347</v>
      </c>
      <c r="P1169" s="52" t="s">
        <v>17505</v>
      </c>
      <c r="Q1169" s="53" t="s">
        <v>112</v>
      </c>
      <c r="R1169" s="54">
        <v>712</v>
      </c>
      <c r="S1169" s="52" t="s">
        <v>2455</v>
      </c>
      <c r="T1169" s="53"/>
      <c r="U1169" s="53"/>
      <c r="V1169" s="27" t="s">
        <v>17502</v>
      </c>
    </row>
    <row r="1170" spans="13:22">
      <c r="M1170" s="60" t="s">
        <v>2456</v>
      </c>
      <c r="N1170" s="51" t="s">
        <v>68</v>
      </c>
      <c r="O1170" s="51" t="s">
        <v>2347</v>
      </c>
      <c r="P1170" s="52" t="s">
        <v>17506</v>
      </c>
      <c r="Q1170" s="53" t="s">
        <v>112</v>
      </c>
      <c r="R1170" s="54">
        <v>3951</v>
      </c>
      <c r="S1170" s="52" t="s">
        <v>2457</v>
      </c>
      <c r="T1170" s="53"/>
      <c r="U1170" s="53"/>
      <c r="V1170" s="27" t="s">
        <v>17503</v>
      </c>
    </row>
    <row r="1171" spans="13:22">
      <c r="M1171" s="60" t="s">
        <v>2458</v>
      </c>
      <c r="N1171" s="51" t="s">
        <v>68</v>
      </c>
      <c r="O1171" s="51" t="s">
        <v>2347</v>
      </c>
      <c r="P1171" s="52" t="s">
        <v>17507</v>
      </c>
      <c r="Q1171" s="53" t="s">
        <v>112</v>
      </c>
      <c r="R1171" s="54">
        <v>382</v>
      </c>
      <c r="S1171" s="52" t="s">
        <v>2459</v>
      </c>
      <c r="T1171" s="53"/>
      <c r="U1171" s="53"/>
      <c r="V1171" s="27" t="s">
        <v>17504</v>
      </c>
    </row>
    <row r="1172" spans="13:22">
      <c r="M1172" s="60" t="s">
        <v>2460</v>
      </c>
      <c r="N1172" s="51" t="s">
        <v>68</v>
      </c>
      <c r="O1172" s="51" t="s">
        <v>2347</v>
      </c>
      <c r="P1172" s="52" t="s">
        <v>17508</v>
      </c>
      <c r="Q1172" s="53" t="s">
        <v>112</v>
      </c>
      <c r="R1172" s="54">
        <v>62</v>
      </c>
      <c r="S1172" s="52" t="s">
        <v>2461</v>
      </c>
      <c r="T1172" s="53"/>
      <c r="U1172" s="53"/>
      <c r="V1172" s="27" t="s">
        <v>17505</v>
      </c>
    </row>
    <row r="1173" spans="13:22">
      <c r="M1173" s="60" t="s">
        <v>2462</v>
      </c>
      <c r="N1173" s="51" t="s">
        <v>68</v>
      </c>
      <c r="O1173" s="51" t="s">
        <v>2347</v>
      </c>
      <c r="P1173" s="52" t="s">
        <v>17509</v>
      </c>
      <c r="Q1173" s="53" t="s">
        <v>112</v>
      </c>
      <c r="R1173" s="54">
        <v>132</v>
      </c>
      <c r="S1173" s="52" t="s">
        <v>2463</v>
      </c>
      <c r="T1173" s="53"/>
      <c r="U1173" s="53"/>
      <c r="V1173" s="27" t="s">
        <v>17506</v>
      </c>
    </row>
    <row r="1174" spans="13:22">
      <c r="M1174" s="60" t="s">
        <v>2464</v>
      </c>
      <c r="N1174" s="51" t="s">
        <v>68</v>
      </c>
      <c r="O1174" s="51" t="s">
        <v>2347</v>
      </c>
      <c r="P1174" s="52" t="s">
        <v>17510</v>
      </c>
      <c r="Q1174" s="53" t="s">
        <v>112</v>
      </c>
      <c r="R1174" s="54">
        <v>451</v>
      </c>
      <c r="S1174" s="52" t="s">
        <v>2465</v>
      </c>
      <c r="T1174" s="53"/>
      <c r="U1174" s="53"/>
      <c r="V1174" s="27" t="s">
        <v>17507</v>
      </c>
    </row>
    <row r="1175" spans="13:22">
      <c r="M1175" s="60" t="s">
        <v>2466</v>
      </c>
      <c r="N1175" s="51" t="s">
        <v>68</v>
      </c>
      <c r="O1175" s="51" t="s">
        <v>2347</v>
      </c>
      <c r="P1175" s="52" t="s">
        <v>17511</v>
      </c>
      <c r="Q1175" s="53" t="s">
        <v>112</v>
      </c>
      <c r="R1175" s="54">
        <v>2347</v>
      </c>
      <c r="S1175" s="52" t="s">
        <v>2467</v>
      </c>
      <c r="T1175" s="53"/>
      <c r="U1175" s="53"/>
      <c r="V1175" s="27" t="s">
        <v>17508</v>
      </c>
    </row>
    <row r="1176" spans="13:22">
      <c r="M1176" s="60" t="s">
        <v>2468</v>
      </c>
      <c r="N1176" s="51" t="s">
        <v>68</v>
      </c>
      <c r="O1176" s="51" t="s">
        <v>2347</v>
      </c>
      <c r="P1176" s="52" t="s">
        <v>17512</v>
      </c>
      <c r="Q1176" s="53" t="s">
        <v>112</v>
      </c>
      <c r="R1176" s="54">
        <v>551</v>
      </c>
      <c r="S1176" s="52" t="s">
        <v>2469</v>
      </c>
      <c r="T1176" s="53"/>
      <c r="U1176" s="53"/>
      <c r="V1176" s="27" t="s">
        <v>17509</v>
      </c>
    </row>
    <row r="1177" spans="13:22">
      <c r="M1177" s="60" t="s">
        <v>2470</v>
      </c>
      <c r="N1177" s="51" t="s">
        <v>68</v>
      </c>
      <c r="O1177" s="51" t="s">
        <v>2347</v>
      </c>
      <c r="P1177" s="52" t="s">
        <v>17513</v>
      </c>
      <c r="Q1177" s="53" t="s">
        <v>112</v>
      </c>
      <c r="R1177" s="54">
        <v>175</v>
      </c>
      <c r="S1177" s="52" t="s">
        <v>2471</v>
      </c>
      <c r="T1177" s="53"/>
      <c r="U1177" s="53"/>
      <c r="V1177" s="27" t="s">
        <v>17510</v>
      </c>
    </row>
    <row r="1178" spans="13:22">
      <c r="M1178" s="60" t="s">
        <v>2472</v>
      </c>
      <c r="N1178" s="51" t="s">
        <v>68</v>
      </c>
      <c r="O1178" s="51" t="s">
        <v>2347</v>
      </c>
      <c r="P1178" s="52" t="s">
        <v>17514</v>
      </c>
      <c r="Q1178" s="53" t="s">
        <v>112</v>
      </c>
      <c r="R1178" s="54">
        <v>928</v>
      </c>
      <c r="S1178" s="52" t="s">
        <v>2473</v>
      </c>
      <c r="T1178" s="53"/>
      <c r="U1178" s="53"/>
      <c r="V1178" s="27" t="s">
        <v>17511</v>
      </c>
    </row>
    <row r="1179" spans="13:22">
      <c r="M1179" s="60" t="s">
        <v>2474</v>
      </c>
      <c r="N1179" s="51" t="s">
        <v>68</v>
      </c>
      <c r="O1179" s="51" t="s">
        <v>2347</v>
      </c>
      <c r="P1179" s="52" t="s">
        <v>17515</v>
      </c>
      <c r="Q1179" s="53" t="s">
        <v>112</v>
      </c>
      <c r="R1179" s="54">
        <v>220</v>
      </c>
      <c r="S1179" s="52" t="s">
        <v>2475</v>
      </c>
      <c r="T1179" s="53"/>
      <c r="U1179" s="53"/>
      <c r="V1179" s="27" t="s">
        <v>17512</v>
      </c>
    </row>
    <row r="1180" spans="13:22">
      <c r="M1180" s="60" t="s">
        <v>2476</v>
      </c>
      <c r="N1180" s="51" t="s">
        <v>68</v>
      </c>
      <c r="O1180" s="51" t="s">
        <v>2347</v>
      </c>
      <c r="P1180" s="52" t="s">
        <v>17516</v>
      </c>
      <c r="Q1180" s="53" t="s">
        <v>112</v>
      </c>
      <c r="R1180" s="54">
        <v>102</v>
      </c>
      <c r="S1180" s="52" t="s">
        <v>2477</v>
      </c>
      <c r="T1180" s="53"/>
      <c r="U1180" s="53"/>
      <c r="V1180" s="27" t="s">
        <v>17513</v>
      </c>
    </row>
    <row r="1181" spans="13:22">
      <c r="M1181" s="60" t="s">
        <v>2478</v>
      </c>
      <c r="N1181" s="51" t="s">
        <v>68</v>
      </c>
      <c r="O1181" s="51" t="s">
        <v>2347</v>
      </c>
      <c r="P1181" s="52" t="s">
        <v>17517</v>
      </c>
      <c r="Q1181" s="53" t="s">
        <v>112</v>
      </c>
      <c r="R1181" s="54">
        <v>3883</v>
      </c>
      <c r="S1181" s="52" t="s">
        <v>2479</v>
      </c>
      <c r="T1181" s="53"/>
      <c r="U1181" s="53"/>
      <c r="V1181" s="27" t="s">
        <v>17514</v>
      </c>
    </row>
    <row r="1182" spans="13:22">
      <c r="M1182" s="60" t="s">
        <v>2480</v>
      </c>
      <c r="N1182" s="51" t="s">
        <v>68</v>
      </c>
      <c r="O1182" s="51" t="s">
        <v>2347</v>
      </c>
      <c r="P1182" s="52" t="s">
        <v>17518</v>
      </c>
      <c r="Q1182" s="53" t="s">
        <v>112</v>
      </c>
      <c r="R1182" s="54">
        <v>1522</v>
      </c>
      <c r="S1182" s="52" t="s">
        <v>2481</v>
      </c>
      <c r="T1182" s="53"/>
      <c r="U1182" s="53"/>
      <c r="V1182" s="27" t="s">
        <v>17515</v>
      </c>
    </row>
    <row r="1183" spans="13:22">
      <c r="M1183" s="60" t="s">
        <v>2482</v>
      </c>
      <c r="N1183" s="51" t="s">
        <v>68</v>
      </c>
      <c r="O1183" s="51" t="s">
        <v>2347</v>
      </c>
      <c r="P1183" s="52" t="s">
        <v>17519</v>
      </c>
      <c r="Q1183" s="53" t="s">
        <v>112</v>
      </c>
      <c r="R1183" s="54">
        <v>290</v>
      </c>
      <c r="S1183" s="52" t="s">
        <v>2483</v>
      </c>
      <c r="T1183" s="53"/>
      <c r="U1183" s="53"/>
      <c r="V1183" s="27" t="s">
        <v>17516</v>
      </c>
    </row>
    <row r="1184" spans="13:22">
      <c r="M1184" s="60" t="s">
        <v>2484</v>
      </c>
      <c r="N1184" s="51" t="s">
        <v>68</v>
      </c>
      <c r="O1184" s="51" t="s">
        <v>2347</v>
      </c>
      <c r="P1184" s="79" t="s">
        <v>2485</v>
      </c>
      <c r="Q1184" s="53" t="s">
        <v>112</v>
      </c>
      <c r="R1184" s="54">
        <v>8379</v>
      </c>
      <c r="S1184" s="52" t="s">
        <v>2486</v>
      </c>
      <c r="T1184" s="53" t="s">
        <v>242</v>
      </c>
      <c r="U1184" s="53"/>
      <c r="V1184" s="27" t="s">
        <v>17517</v>
      </c>
    </row>
    <row r="1185" spans="13:22">
      <c r="M1185" s="60" t="s">
        <v>2487</v>
      </c>
      <c r="N1185" s="51" t="s">
        <v>68</v>
      </c>
      <c r="O1185" s="51" t="s">
        <v>2347</v>
      </c>
      <c r="P1185" s="52" t="s">
        <v>17520</v>
      </c>
      <c r="Q1185" s="53" t="s">
        <v>112</v>
      </c>
      <c r="R1185" s="54">
        <v>372</v>
      </c>
      <c r="S1185" s="52" t="s">
        <v>2488</v>
      </c>
      <c r="T1185" s="53"/>
      <c r="U1185" s="53"/>
      <c r="V1185" s="27" t="s">
        <v>17518</v>
      </c>
    </row>
    <row r="1186" spans="13:22">
      <c r="M1186" s="60" t="s">
        <v>2489</v>
      </c>
      <c r="N1186" s="51" t="s">
        <v>68</v>
      </c>
      <c r="O1186" s="51" t="s">
        <v>2347</v>
      </c>
      <c r="P1186" s="52" t="s">
        <v>17521</v>
      </c>
      <c r="Q1186" s="53" t="s">
        <v>112</v>
      </c>
      <c r="R1186" s="54">
        <v>365</v>
      </c>
      <c r="S1186" s="52" t="s">
        <v>2490</v>
      </c>
      <c r="T1186" s="53"/>
      <c r="U1186" s="53"/>
      <c r="V1186" s="27" t="s">
        <v>17519</v>
      </c>
    </row>
    <row r="1187" spans="13:22">
      <c r="M1187" s="60" t="s">
        <v>2491</v>
      </c>
      <c r="N1187" s="51" t="s">
        <v>68</v>
      </c>
      <c r="O1187" s="51" t="s">
        <v>2347</v>
      </c>
      <c r="P1187" s="52" t="s">
        <v>17522</v>
      </c>
      <c r="Q1187" s="53" t="s">
        <v>112</v>
      </c>
      <c r="R1187" s="54">
        <v>4870</v>
      </c>
      <c r="S1187" s="52" t="s">
        <v>2492</v>
      </c>
      <c r="T1187" s="53"/>
      <c r="U1187" s="53"/>
      <c r="V1187" s="27" t="s">
        <v>2485</v>
      </c>
    </row>
    <row r="1188" spans="13:22">
      <c r="M1188" s="60" t="s">
        <v>2493</v>
      </c>
      <c r="N1188" s="51" t="s">
        <v>68</v>
      </c>
      <c r="O1188" s="51" t="s">
        <v>2347</v>
      </c>
      <c r="P1188" s="52" t="s">
        <v>17523</v>
      </c>
      <c r="Q1188" s="53" t="s">
        <v>112</v>
      </c>
      <c r="R1188" s="54">
        <v>1180</v>
      </c>
      <c r="S1188" s="52" t="s">
        <v>2494</v>
      </c>
      <c r="T1188" s="53"/>
      <c r="U1188" s="53"/>
      <c r="V1188" s="27" t="s">
        <v>17520</v>
      </c>
    </row>
    <row r="1189" spans="13:22">
      <c r="M1189" s="60" t="s">
        <v>2495</v>
      </c>
      <c r="N1189" s="51" t="s">
        <v>68</v>
      </c>
      <c r="O1189" s="51" t="s">
        <v>2347</v>
      </c>
      <c r="P1189" s="52" t="s">
        <v>17524</v>
      </c>
      <c r="Q1189" s="53" t="s">
        <v>112</v>
      </c>
      <c r="R1189" s="54">
        <v>697</v>
      </c>
      <c r="S1189" s="52" t="s">
        <v>2496</v>
      </c>
      <c r="T1189" s="53"/>
      <c r="U1189" s="53"/>
      <c r="V1189" s="27" t="s">
        <v>17521</v>
      </c>
    </row>
    <row r="1190" spans="13:22">
      <c r="M1190" s="60" t="s">
        <v>2497</v>
      </c>
      <c r="N1190" s="51" t="s">
        <v>68</v>
      </c>
      <c r="O1190" s="51" t="s">
        <v>2347</v>
      </c>
      <c r="P1190" s="52" t="s">
        <v>17525</v>
      </c>
      <c r="Q1190" s="53" t="s">
        <v>112</v>
      </c>
      <c r="R1190" s="54">
        <v>6984</v>
      </c>
      <c r="S1190" s="52" t="s">
        <v>2498</v>
      </c>
      <c r="T1190" s="53"/>
      <c r="U1190" s="53"/>
      <c r="V1190" s="27" t="s">
        <v>17522</v>
      </c>
    </row>
    <row r="1191" spans="13:22">
      <c r="M1191" s="60" t="s">
        <v>2499</v>
      </c>
      <c r="N1191" s="51" t="s">
        <v>68</v>
      </c>
      <c r="O1191" s="51" t="s">
        <v>2347</v>
      </c>
      <c r="P1191" s="52" t="s">
        <v>17526</v>
      </c>
      <c r="Q1191" s="53" t="s">
        <v>112</v>
      </c>
      <c r="R1191" s="54">
        <v>3430</v>
      </c>
      <c r="S1191" s="52" t="s">
        <v>2500</v>
      </c>
      <c r="T1191" s="53"/>
      <c r="U1191" s="53"/>
      <c r="V1191" s="27" t="s">
        <v>17523</v>
      </c>
    </row>
    <row r="1192" spans="13:22">
      <c r="M1192" s="60" t="s">
        <v>2501</v>
      </c>
      <c r="N1192" s="51" t="s">
        <v>68</v>
      </c>
      <c r="O1192" s="51" t="s">
        <v>2347</v>
      </c>
      <c r="P1192" s="52" t="s">
        <v>17527</v>
      </c>
      <c r="Q1192" s="53" t="s">
        <v>112</v>
      </c>
      <c r="R1192" s="54">
        <v>1933</v>
      </c>
      <c r="S1192" s="52" t="s">
        <v>2502</v>
      </c>
      <c r="T1192" s="53"/>
      <c r="U1192" s="53"/>
      <c r="V1192" s="27" t="s">
        <v>17524</v>
      </c>
    </row>
    <row r="1193" spans="13:22">
      <c r="M1193" s="60" t="s">
        <v>2503</v>
      </c>
      <c r="N1193" s="51" t="s">
        <v>68</v>
      </c>
      <c r="O1193" s="51" t="s">
        <v>2347</v>
      </c>
      <c r="P1193" s="52" t="s">
        <v>17528</v>
      </c>
      <c r="Q1193" s="53" t="s">
        <v>112</v>
      </c>
      <c r="R1193" s="54">
        <v>7101</v>
      </c>
      <c r="S1193" s="52" t="s">
        <v>2504</v>
      </c>
      <c r="T1193" s="53"/>
      <c r="U1193" s="53"/>
      <c r="V1193" s="27" t="s">
        <v>17525</v>
      </c>
    </row>
    <row r="1194" spans="13:22">
      <c r="M1194" s="60" t="s">
        <v>2505</v>
      </c>
      <c r="N1194" s="51" t="s">
        <v>68</v>
      </c>
      <c r="O1194" s="51" t="s">
        <v>2347</v>
      </c>
      <c r="P1194" s="52" t="s">
        <v>17529</v>
      </c>
      <c r="Q1194" s="53" t="s">
        <v>112</v>
      </c>
      <c r="R1194" s="54">
        <v>46558</v>
      </c>
      <c r="S1194" s="52" t="s">
        <v>2506</v>
      </c>
      <c r="T1194" s="53"/>
      <c r="U1194" s="53"/>
      <c r="V1194" s="27" t="s">
        <v>17526</v>
      </c>
    </row>
    <row r="1195" spans="13:22">
      <c r="M1195" s="60" t="s">
        <v>2507</v>
      </c>
      <c r="N1195" s="51" t="s">
        <v>68</v>
      </c>
      <c r="O1195" s="51" t="s">
        <v>2347</v>
      </c>
      <c r="P1195" s="52" t="s">
        <v>17530</v>
      </c>
      <c r="Q1195" s="53" t="s">
        <v>112</v>
      </c>
      <c r="R1195" s="54">
        <v>410</v>
      </c>
      <c r="S1195" s="52" t="s">
        <v>2508</v>
      </c>
      <c r="T1195" s="53"/>
      <c r="U1195" s="53"/>
      <c r="V1195" s="27" t="s">
        <v>17527</v>
      </c>
    </row>
    <row r="1196" spans="13:22">
      <c r="M1196" s="60" t="s">
        <v>2509</v>
      </c>
      <c r="N1196" s="51" t="s">
        <v>68</v>
      </c>
      <c r="O1196" s="51" t="s">
        <v>2347</v>
      </c>
      <c r="P1196" s="52" t="s">
        <v>17531</v>
      </c>
      <c r="Q1196" s="53" t="s">
        <v>112</v>
      </c>
      <c r="R1196" s="54">
        <v>1554</v>
      </c>
      <c r="S1196" s="52" t="s">
        <v>2510</v>
      </c>
      <c r="T1196" s="53"/>
      <c r="U1196" s="53"/>
      <c r="V1196" s="27" t="s">
        <v>17528</v>
      </c>
    </row>
    <row r="1197" spans="13:22">
      <c r="M1197" s="60" t="s">
        <v>2511</v>
      </c>
      <c r="N1197" s="51" t="s">
        <v>68</v>
      </c>
      <c r="O1197" s="51" t="s">
        <v>2347</v>
      </c>
      <c r="P1197" s="52" t="s">
        <v>17532</v>
      </c>
      <c r="Q1197" s="53" t="s">
        <v>112</v>
      </c>
      <c r="R1197" s="54">
        <v>160</v>
      </c>
      <c r="S1197" s="52" t="s">
        <v>2512</v>
      </c>
      <c r="T1197" s="53"/>
      <c r="U1197" s="53"/>
      <c r="V1197" s="27" t="s">
        <v>17529</v>
      </c>
    </row>
    <row r="1198" spans="13:22">
      <c r="M1198" s="60" t="s">
        <v>2513</v>
      </c>
      <c r="N1198" s="51" t="s">
        <v>2514</v>
      </c>
      <c r="O1198" s="51" t="s">
        <v>2515</v>
      </c>
      <c r="P1198" s="52" t="s">
        <v>17533</v>
      </c>
      <c r="Q1198" s="53" t="s">
        <v>112</v>
      </c>
      <c r="R1198" s="54">
        <v>209</v>
      </c>
      <c r="S1198" s="52" t="s">
        <v>2516</v>
      </c>
      <c r="T1198" s="53"/>
      <c r="U1198" s="53"/>
      <c r="V1198" s="27" t="s">
        <v>17530</v>
      </c>
    </row>
    <row r="1199" spans="13:22">
      <c r="M1199" s="60" t="s">
        <v>2517</v>
      </c>
      <c r="N1199" s="51" t="s">
        <v>2514</v>
      </c>
      <c r="O1199" s="51" t="s">
        <v>2515</v>
      </c>
      <c r="P1199" s="79" t="s">
        <v>2518</v>
      </c>
      <c r="Q1199" s="53" t="s">
        <v>112</v>
      </c>
      <c r="R1199" s="54">
        <v>553</v>
      </c>
      <c r="S1199" s="52" t="s">
        <v>2519</v>
      </c>
      <c r="T1199" s="53" t="s">
        <v>242</v>
      </c>
      <c r="U1199" s="53"/>
      <c r="V1199" s="27" t="s">
        <v>17531</v>
      </c>
    </row>
    <row r="1200" spans="13:22">
      <c r="M1200" s="60" t="s">
        <v>2520</v>
      </c>
      <c r="N1200" s="51" t="s">
        <v>2514</v>
      </c>
      <c r="O1200" s="51" t="s">
        <v>2515</v>
      </c>
      <c r="P1200" s="52" t="s">
        <v>17534</v>
      </c>
      <c r="Q1200" s="53" t="s">
        <v>112</v>
      </c>
      <c r="R1200" s="54">
        <v>34052</v>
      </c>
      <c r="S1200" s="52" t="s">
        <v>2521</v>
      </c>
      <c r="T1200" s="53"/>
      <c r="U1200" s="53"/>
      <c r="V1200" s="27" t="s">
        <v>17532</v>
      </c>
    </row>
    <row r="1201" spans="13:22">
      <c r="M1201" s="60" t="s">
        <v>2522</v>
      </c>
      <c r="N1201" s="51" t="s">
        <v>2514</v>
      </c>
      <c r="O1201" s="51" t="s">
        <v>2515</v>
      </c>
      <c r="P1201" s="52" t="s">
        <v>17535</v>
      </c>
      <c r="Q1201" s="53" t="s">
        <v>112</v>
      </c>
      <c r="R1201" s="54">
        <v>1243</v>
      </c>
      <c r="S1201" s="52" t="s">
        <v>2523</v>
      </c>
      <c r="T1201" s="53"/>
      <c r="U1201" s="53"/>
      <c r="V1201" s="27" t="s">
        <v>17533</v>
      </c>
    </row>
    <row r="1202" spans="13:22">
      <c r="M1202" s="60" t="s">
        <v>2524</v>
      </c>
      <c r="N1202" s="51" t="s">
        <v>2514</v>
      </c>
      <c r="O1202" s="51" t="s">
        <v>2515</v>
      </c>
      <c r="P1202" s="52" t="s">
        <v>17536</v>
      </c>
      <c r="Q1202" s="53" t="s">
        <v>112</v>
      </c>
      <c r="R1202" s="54">
        <v>861</v>
      </c>
      <c r="S1202" s="52" t="s">
        <v>2525</v>
      </c>
      <c r="T1202" s="53"/>
      <c r="U1202" s="53"/>
      <c r="V1202" s="27" t="s">
        <v>2518</v>
      </c>
    </row>
    <row r="1203" spans="13:22">
      <c r="M1203" s="60" t="s">
        <v>2526</v>
      </c>
      <c r="N1203" s="51" t="s">
        <v>2514</v>
      </c>
      <c r="O1203" s="51" t="s">
        <v>2515</v>
      </c>
      <c r="P1203" s="52" t="s">
        <v>17537</v>
      </c>
      <c r="Q1203" s="53" t="s">
        <v>112</v>
      </c>
      <c r="R1203" s="54">
        <v>302</v>
      </c>
      <c r="S1203" s="52" t="s">
        <v>2527</v>
      </c>
      <c r="T1203" s="53"/>
      <c r="U1203" s="53"/>
      <c r="V1203" s="27" t="s">
        <v>17534</v>
      </c>
    </row>
    <row r="1204" spans="13:22">
      <c r="M1204" s="60" t="s">
        <v>2528</v>
      </c>
      <c r="N1204" s="51" t="s">
        <v>2514</v>
      </c>
      <c r="O1204" s="51" t="s">
        <v>2515</v>
      </c>
      <c r="P1204" s="52" t="s">
        <v>17538</v>
      </c>
      <c r="Q1204" s="53" t="s">
        <v>112</v>
      </c>
      <c r="R1204" s="54">
        <v>1380</v>
      </c>
      <c r="S1204" s="52" t="s">
        <v>2529</v>
      </c>
      <c r="T1204" s="53"/>
      <c r="U1204" s="53"/>
      <c r="V1204" s="27" t="s">
        <v>17535</v>
      </c>
    </row>
    <row r="1205" spans="13:22">
      <c r="M1205" s="60" t="s">
        <v>2530</v>
      </c>
      <c r="N1205" s="51" t="s">
        <v>2514</v>
      </c>
      <c r="O1205" s="51" t="s">
        <v>2515</v>
      </c>
      <c r="P1205" s="52" t="s">
        <v>17539</v>
      </c>
      <c r="Q1205" s="53" t="s">
        <v>112</v>
      </c>
      <c r="R1205" s="54">
        <v>2115</v>
      </c>
      <c r="S1205" s="52" t="s">
        <v>2531</v>
      </c>
      <c r="T1205" s="53"/>
      <c r="U1205" s="53"/>
      <c r="V1205" s="27" t="s">
        <v>17536</v>
      </c>
    </row>
    <row r="1206" spans="13:22">
      <c r="M1206" s="60" t="s">
        <v>2532</v>
      </c>
      <c r="N1206" s="51" t="s">
        <v>2514</v>
      </c>
      <c r="O1206" s="51" t="s">
        <v>2515</v>
      </c>
      <c r="P1206" s="52" t="s">
        <v>17540</v>
      </c>
      <c r="Q1206" s="53" t="s">
        <v>112</v>
      </c>
      <c r="R1206" s="54">
        <v>120</v>
      </c>
      <c r="S1206" s="52" t="s">
        <v>2533</v>
      </c>
      <c r="T1206" s="53"/>
      <c r="U1206" s="53"/>
      <c r="V1206" s="27" t="s">
        <v>17537</v>
      </c>
    </row>
    <row r="1207" spans="13:22">
      <c r="M1207" s="60" t="s">
        <v>2534</v>
      </c>
      <c r="N1207" s="51" t="s">
        <v>2514</v>
      </c>
      <c r="O1207" s="51" t="s">
        <v>2515</v>
      </c>
      <c r="P1207" s="52" t="s">
        <v>17541</v>
      </c>
      <c r="Q1207" s="53" t="s">
        <v>112</v>
      </c>
      <c r="R1207" s="54">
        <v>223</v>
      </c>
      <c r="S1207" s="52" t="s">
        <v>2535</v>
      </c>
      <c r="T1207" s="53"/>
      <c r="U1207" s="53"/>
      <c r="V1207" s="27" t="s">
        <v>17538</v>
      </c>
    </row>
    <row r="1208" spans="13:22">
      <c r="M1208" s="60" t="s">
        <v>2536</v>
      </c>
      <c r="N1208" s="51" t="s">
        <v>2514</v>
      </c>
      <c r="O1208" s="51" t="s">
        <v>2515</v>
      </c>
      <c r="P1208" s="52" t="s">
        <v>17542</v>
      </c>
      <c r="Q1208" s="53" t="s">
        <v>112</v>
      </c>
      <c r="R1208" s="54">
        <v>946</v>
      </c>
      <c r="S1208" s="52" t="s">
        <v>2537</v>
      </c>
      <c r="T1208" s="53"/>
      <c r="U1208" s="53"/>
      <c r="V1208" s="27" t="s">
        <v>17539</v>
      </c>
    </row>
    <row r="1209" spans="13:22">
      <c r="M1209" s="60" t="s">
        <v>2538</v>
      </c>
      <c r="N1209" s="51" t="s">
        <v>2514</v>
      </c>
      <c r="O1209" s="51" t="s">
        <v>2515</v>
      </c>
      <c r="P1209" s="52" t="s">
        <v>17543</v>
      </c>
      <c r="Q1209" s="53" t="s">
        <v>112</v>
      </c>
      <c r="R1209" s="54">
        <v>862</v>
      </c>
      <c r="S1209" s="52" t="s">
        <v>2539</v>
      </c>
      <c r="T1209" s="53"/>
      <c r="U1209" s="53"/>
      <c r="V1209" s="27" t="s">
        <v>17540</v>
      </c>
    </row>
    <row r="1210" spans="13:22">
      <c r="M1210" s="60" t="s">
        <v>2540</v>
      </c>
      <c r="N1210" s="51" t="s">
        <v>2514</v>
      </c>
      <c r="O1210" s="51" t="s">
        <v>2515</v>
      </c>
      <c r="P1210" s="52" t="s">
        <v>17544</v>
      </c>
      <c r="Q1210" s="53" t="s">
        <v>112</v>
      </c>
      <c r="R1210" s="54">
        <v>751</v>
      </c>
      <c r="S1210" s="52" t="s">
        <v>2541</v>
      </c>
      <c r="T1210" s="53"/>
      <c r="U1210" s="53"/>
      <c r="V1210" s="27" t="s">
        <v>17541</v>
      </c>
    </row>
    <row r="1211" spans="13:22">
      <c r="M1211" s="60" t="s">
        <v>2542</v>
      </c>
      <c r="N1211" s="51" t="s">
        <v>2514</v>
      </c>
      <c r="O1211" s="51" t="s">
        <v>2515</v>
      </c>
      <c r="P1211" s="52" t="s">
        <v>17545</v>
      </c>
      <c r="Q1211" s="53" t="s">
        <v>112</v>
      </c>
      <c r="R1211" s="54">
        <v>535</v>
      </c>
      <c r="S1211" s="52" t="s">
        <v>2543</v>
      </c>
      <c r="T1211" s="53"/>
      <c r="U1211" s="53"/>
      <c r="V1211" s="27" t="s">
        <v>17542</v>
      </c>
    </row>
    <row r="1212" spans="13:22">
      <c r="M1212" s="60" t="s">
        <v>2544</v>
      </c>
      <c r="N1212" s="51" t="s">
        <v>2514</v>
      </c>
      <c r="O1212" s="51" t="s">
        <v>2515</v>
      </c>
      <c r="P1212" s="52" t="s">
        <v>17546</v>
      </c>
      <c r="Q1212" s="53" t="s">
        <v>112</v>
      </c>
      <c r="R1212" s="54">
        <v>908</v>
      </c>
      <c r="S1212" s="52" t="s">
        <v>2545</v>
      </c>
      <c r="T1212" s="53"/>
      <c r="U1212" s="53"/>
      <c r="V1212" s="27" t="s">
        <v>17543</v>
      </c>
    </row>
    <row r="1213" spans="13:22">
      <c r="M1213" s="60" t="s">
        <v>2546</v>
      </c>
      <c r="N1213" s="51" t="s">
        <v>2514</v>
      </c>
      <c r="O1213" s="51" t="s">
        <v>2515</v>
      </c>
      <c r="P1213" s="52" t="s">
        <v>17547</v>
      </c>
      <c r="Q1213" s="53" t="s">
        <v>112</v>
      </c>
      <c r="R1213" s="54">
        <v>96</v>
      </c>
      <c r="S1213" s="52" t="s">
        <v>2547</v>
      </c>
      <c r="T1213" s="53"/>
      <c r="U1213" s="53"/>
      <c r="V1213" s="27" t="s">
        <v>17544</v>
      </c>
    </row>
    <row r="1214" spans="13:22">
      <c r="M1214" s="60" t="s">
        <v>2548</v>
      </c>
      <c r="N1214" s="51" t="s">
        <v>2514</v>
      </c>
      <c r="O1214" s="51" t="s">
        <v>2515</v>
      </c>
      <c r="P1214" s="52" t="s">
        <v>17548</v>
      </c>
      <c r="Q1214" s="53" t="s">
        <v>112</v>
      </c>
      <c r="R1214" s="54">
        <v>706</v>
      </c>
      <c r="S1214" s="52" t="s">
        <v>2549</v>
      </c>
      <c r="T1214" s="53"/>
      <c r="U1214" s="53"/>
      <c r="V1214" s="27" t="s">
        <v>17545</v>
      </c>
    </row>
    <row r="1215" spans="13:22">
      <c r="M1215" s="60" t="s">
        <v>2550</v>
      </c>
      <c r="N1215" s="51" t="s">
        <v>2514</v>
      </c>
      <c r="O1215" s="51" t="s">
        <v>2515</v>
      </c>
      <c r="P1215" s="52" t="s">
        <v>17549</v>
      </c>
      <c r="Q1215" s="53" t="s">
        <v>112</v>
      </c>
      <c r="R1215" s="54">
        <v>384</v>
      </c>
      <c r="S1215" s="52" t="s">
        <v>2551</v>
      </c>
      <c r="T1215" s="53"/>
      <c r="U1215" s="53"/>
      <c r="V1215" s="27" t="s">
        <v>17546</v>
      </c>
    </row>
    <row r="1216" spans="13:22">
      <c r="M1216" s="60" t="s">
        <v>2552</v>
      </c>
      <c r="N1216" s="51" t="s">
        <v>2514</v>
      </c>
      <c r="O1216" s="51" t="s">
        <v>2515</v>
      </c>
      <c r="P1216" s="52" t="s">
        <v>17550</v>
      </c>
      <c r="Q1216" s="53" t="s">
        <v>112</v>
      </c>
      <c r="R1216" s="54">
        <v>2401</v>
      </c>
      <c r="S1216" s="52" t="s">
        <v>2553</v>
      </c>
      <c r="T1216" s="53"/>
      <c r="U1216" s="53"/>
      <c r="V1216" s="27" t="s">
        <v>17547</v>
      </c>
    </row>
    <row r="1217" spans="13:22">
      <c r="M1217" s="60" t="s">
        <v>2554</v>
      </c>
      <c r="N1217" s="51" t="s">
        <v>2514</v>
      </c>
      <c r="O1217" s="51" t="s">
        <v>2515</v>
      </c>
      <c r="P1217" s="79" t="s">
        <v>2555</v>
      </c>
      <c r="Q1217" s="53" t="s">
        <v>112</v>
      </c>
      <c r="R1217" s="54">
        <v>4582</v>
      </c>
      <c r="S1217" s="52" t="s">
        <v>2556</v>
      </c>
      <c r="T1217" s="53" t="s">
        <v>242</v>
      </c>
      <c r="U1217" s="53"/>
      <c r="V1217" s="27" t="s">
        <v>17548</v>
      </c>
    </row>
    <row r="1218" spans="13:22">
      <c r="M1218" s="60" t="s">
        <v>2557</v>
      </c>
      <c r="N1218" s="51" t="s">
        <v>2514</v>
      </c>
      <c r="O1218" s="51" t="s">
        <v>2515</v>
      </c>
      <c r="P1218" s="52" t="s">
        <v>17551</v>
      </c>
      <c r="Q1218" s="53" t="s">
        <v>112</v>
      </c>
      <c r="R1218" s="54">
        <v>1350</v>
      </c>
      <c r="S1218" s="52" t="s">
        <v>2558</v>
      </c>
      <c r="T1218" s="53"/>
      <c r="U1218" s="53"/>
      <c r="V1218" s="27" t="s">
        <v>17549</v>
      </c>
    </row>
    <row r="1219" spans="13:22">
      <c r="M1219" s="60" t="s">
        <v>2559</v>
      </c>
      <c r="N1219" s="51" t="s">
        <v>2514</v>
      </c>
      <c r="O1219" s="51" t="s">
        <v>2515</v>
      </c>
      <c r="P1219" s="52" t="s">
        <v>17552</v>
      </c>
      <c r="Q1219" s="53" t="s">
        <v>112</v>
      </c>
      <c r="R1219" s="54">
        <v>2730</v>
      </c>
      <c r="S1219" s="52" t="s">
        <v>2560</v>
      </c>
      <c r="T1219" s="53"/>
      <c r="U1219" s="53"/>
      <c r="V1219" s="27" t="s">
        <v>17550</v>
      </c>
    </row>
    <row r="1220" spans="13:22">
      <c r="M1220" s="60" t="s">
        <v>2561</v>
      </c>
      <c r="N1220" s="51" t="s">
        <v>2514</v>
      </c>
      <c r="O1220" s="51" t="s">
        <v>2515</v>
      </c>
      <c r="P1220" s="52" t="s">
        <v>17553</v>
      </c>
      <c r="Q1220" s="53" t="s">
        <v>112</v>
      </c>
      <c r="R1220" s="54">
        <v>2460</v>
      </c>
      <c r="S1220" s="52" t="s">
        <v>2562</v>
      </c>
      <c r="T1220" s="53"/>
      <c r="U1220" s="53"/>
      <c r="V1220" s="27" t="s">
        <v>2555</v>
      </c>
    </row>
    <row r="1221" spans="13:22">
      <c r="M1221" s="60" t="s">
        <v>2563</v>
      </c>
      <c r="N1221" s="51" t="s">
        <v>2514</v>
      </c>
      <c r="O1221" s="51" t="s">
        <v>2515</v>
      </c>
      <c r="P1221" s="52" t="s">
        <v>17554</v>
      </c>
      <c r="Q1221" s="53" t="s">
        <v>112</v>
      </c>
      <c r="R1221" s="54">
        <v>505</v>
      </c>
      <c r="S1221" s="52" t="s">
        <v>2564</v>
      </c>
      <c r="T1221" s="53"/>
      <c r="U1221" s="53"/>
      <c r="V1221" s="27" t="s">
        <v>17551</v>
      </c>
    </row>
    <row r="1222" spans="13:22">
      <c r="M1222" s="60" t="s">
        <v>2565</v>
      </c>
      <c r="N1222" s="51" t="s">
        <v>2514</v>
      </c>
      <c r="O1222" s="51" t="s">
        <v>2515</v>
      </c>
      <c r="P1222" s="79" t="s">
        <v>2566</v>
      </c>
      <c r="Q1222" s="53" t="s">
        <v>112</v>
      </c>
      <c r="R1222" s="54">
        <v>226</v>
      </c>
      <c r="S1222" s="52" t="s">
        <v>2567</v>
      </c>
      <c r="T1222" s="53" t="s">
        <v>242</v>
      </c>
      <c r="U1222" s="53"/>
      <c r="V1222" s="27" t="s">
        <v>17552</v>
      </c>
    </row>
    <row r="1223" spans="13:22">
      <c r="M1223" s="60" t="s">
        <v>2568</v>
      </c>
      <c r="N1223" s="51" t="s">
        <v>2514</v>
      </c>
      <c r="O1223" s="51" t="s">
        <v>2515</v>
      </c>
      <c r="P1223" s="52" t="s">
        <v>17555</v>
      </c>
      <c r="Q1223" s="53" t="s">
        <v>112</v>
      </c>
      <c r="R1223" s="54">
        <v>476</v>
      </c>
      <c r="S1223" s="52" t="s">
        <v>2569</v>
      </c>
      <c r="T1223" s="53"/>
      <c r="U1223" s="53"/>
      <c r="V1223" s="27" t="s">
        <v>17553</v>
      </c>
    </row>
    <row r="1224" spans="13:22">
      <c r="M1224" s="60" t="s">
        <v>2570</v>
      </c>
      <c r="N1224" s="51" t="s">
        <v>2514</v>
      </c>
      <c r="O1224" s="51" t="s">
        <v>2515</v>
      </c>
      <c r="P1224" s="79" t="s">
        <v>2571</v>
      </c>
      <c r="Q1224" s="53" t="s">
        <v>112</v>
      </c>
      <c r="R1224" s="54">
        <v>1790</v>
      </c>
      <c r="S1224" s="52" t="s">
        <v>2572</v>
      </c>
      <c r="T1224" s="53" t="s">
        <v>242</v>
      </c>
      <c r="U1224" s="53"/>
      <c r="V1224" s="27" t="s">
        <v>17554</v>
      </c>
    </row>
    <row r="1225" spans="13:22">
      <c r="M1225" s="60" t="s">
        <v>2573</v>
      </c>
      <c r="N1225" s="51" t="s">
        <v>2514</v>
      </c>
      <c r="O1225" s="51" t="s">
        <v>2515</v>
      </c>
      <c r="P1225" s="52" t="s">
        <v>17556</v>
      </c>
      <c r="Q1225" s="53" t="s">
        <v>112</v>
      </c>
      <c r="R1225" s="54">
        <v>430</v>
      </c>
      <c r="S1225" s="52" t="s">
        <v>2574</v>
      </c>
      <c r="T1225" s="53"/>
      <c r="U1225" s="53"/>
      <c r="V1225" s="27" t="s">
        <v>2566</v>
      </c>
    </row>
    <row r="1226" spans="13:22">
      <c r="M1226" s="60" t="s">
        <v>2575</v>
      </c>
      <c r="N1226" s="51" t="s">
        <v>2514</v>
      </c>
      <c r="O1226" s="51" t="s">
        <v>2515</v>
      </c>
      <c r="P1226" s="52" t="s">
        <v>17557</v>
      </c>
      <c r="Q1226" s="53" t="s">
        <v>112</v>
      </c>
      <c r="R1226" s="54">
        <v>448</v>
      </c>
      <c r="S1226" s="52" t="s">
        <v>2576</v>
      </c>
      <c r="T1226" s="53"/>
      <c r="U1226" s="53"/>
      <c r="V1226" s="27" t="s">
        <v>17555</v>
      </c>
    </row>
    <row r="1227" spans="13:22">
      <c r="M1227" s="60" t="s">
        <v>2577</v>
      </c>
      <c r="N1227" s="51" t="s">
        <v>2514</v>
      </c>
      <c r="O1227" s="51" t="s">
        <v>2515</v>
      </c>
      <c r="P1227" s="52" t="s">
        <v>17558</v>
      </c>
      <c r="Q1227" s="53" t="s">
        <v>112</v>
      </c>
      <c r="R1227" s="54">
        <v>1741</v>
      </c>
      <c r="S1227" s="52" t="s">
        <v>2578</v>
      </c>
      <c r="T1227" s="53"/>
      <c r="U1227" s="53"/>
      <c r="V1227" s="27" t="s">
        <v>2571</v>
      </c>
    </row>
    <row r="1228" spans="13:22">
      <c r="M1228" s="60" t="s">
        <v>2579</v>
      </c>
      <c r="N1228" s="51" t="s">
        <v>2514</v>
      </c>
      <c r="O1228" s="51" t="s">
        <v>2515</v>
      </c>
      <c r="P1228" s="52" t="s">
        <v>17559</v>
      </c>
      <c r="Q1228" s="53" t="s">
        <v>112</v>
      </c>
      <c r="R1228" s="54">
        <v>3375</v>
      </c>
      <c r="S1228" s="52" t="s">
        <v>2580</v>
      </c>
      <c r="T1228" s="53"/>
      <c r="U1228" s="53"/>
      <c r="V1228" s="27" t="s">
        <v>17556</v>
      </c>
    </row>
    <row r="1229" spans="13:22">
      <c r="M1229" s="60" t="s">
        <v>2581</v>
      </c>
      <c r="N1229" s="51" t="s">
        <v>2514</v>
      </c>
      <c r="O1229" s="51" t="s">
        <v>2515</v>
      </c>
      <c r="P1229" s="79" t="s">
        <v>17560</v>
      </c>
      <c r="Q1229" s="53" t="s">
        <v>112</v>
      </c>
      <c r="R1229" s="54">
        <v>314</v>
      </c>
      <c r="S1229" s="52" t="s">
        <v>2582</v>
      </c>
      <c r="T1229" s="53" t="s">
        <v>242</v>
      </c>
      <c r="U1229" s="53"/>
      <c r="V1229" s="27" t="s">
        <v>17557</v>
      </c>
    </row>
    <row r="1230" spans="13:22">
      <c r="M1230" s="60" t="s">
        <v>2583</v>
      </c>
      <c r="N1230" s="51" t="s">
        <v>2514</v>
      </c>
      <c r="O1230" s="51" t="s">
        <v>2515</v>
      </c>
      <c r="P1230" s="52" t="s">
        <v>17561</v>
      </c>
      <c r="Q1230" s="53" t="s">
        <v>112</v>
      </c>
      <c r="R1230" s="54">
        <v>795</v>
      </c>
      <c r="S1230" s="52" t="s">
        <v>2584</v>
      </c>
      <c r="T1230" s="53"/>
      <c r="U1230" s="53"/>
      <c r="V1230" s="27" t="s">
        <v>17558</v>
      </c>
    </row>
    <row r="1231" spans="13:22">
      <c r="M1231" s="60" t="s">
        <v>2585</v>
      </c>
      <c r="N1231" s="51" t="s">
        <v>2514</v>
      </c>
      <c r="O1231" s="51" t="s">
        <v>2515</v>
      </c>
      <c r="P1231" s="79" t="s">
        <v>2586</v>
      </c>
      <c r="Q1231" s="53" t="s">
        <v>112</v>
      </c>
      <c r="R1231" s="54">
        <v>1172</v>
      </c>
      <c r="S1231" s="52" t="s">
        <v>2587</v>
      </c>
      <c r="T1231" s="53" t="s">
        <v>242</v>
      </c>
      <c r="U1231" s="53"/>
      <c r="V1231" s="27" t="s">
        <v>17559</v>
      </c>
    </row>
    <row r="1232" spans="13:22">
      <c r="M1232" s="60" t="s">
        <v>2588</v>
      </c>
      <c r="N1232" s="51" t="s">
        <v>2514</v>
      </c>
      <c r="O1232" s="51" t="s">
        <v>2515</v>
      </c>
      <c r="P1232" s="52" t="s">
        <v>17562</v>
      </c>
      <c r="Q1232" s="53" t="s">
        <v>112</v>
      </c>
      <c r="R1232" s="54">
        <v>652</v>
      </c>
      <c r="S1232" s="52" t="s">
        <v>2589</v>
      </c>
      <c r="T1232" s="53"/>
      <c r="U1232" s="53"/>
      <c r="V1232" s="27" t="s">
        <v>17560</v>
      </c>
    </row>
    <row r="1233" spans="13:22">
      <c r="M1233" s="60" t="s">
        <v>2590</v>
      </c>
      <c r="N1233" s="51" t="s">
        <v>2514</v>
      </c>
      <c r="O1233" s="51" t="s">
        <v>2515</v>
      </c>
      <c r="P1233" s="52" t="s">
        <v>17563</v>
      </c>
      <c r="Q1233" s="53" t="s">
        <v>112</v>
      </c>
      <c r="R1233" s="54">
        <v>405</v>
      </c>
      <c r="S1233" s="52" t="s">
        <v>2591</v>
      </c>
      <c r="T1233" s="53"/>
      <c r="U1233" s="53"/>
      <c r="V1233" s="27" t="s">
        <v>17561</v>
      </c>
    </row>
    <row r="1234" spans="13:22">
      <c r="M1234" s="60" t="s">
        <v>2592</v>
      </c>
      <c r="N1234" s="51" t="s">
        <v>2514</v>
      </c>
      <c r="O1234" s="51" t="s">
        <v>2515</v>
      </c>
      <c r="P1234" s="52" t="s">
        <v>17564</v>
      </c>
      <c r="Q1234" s="53" t="s">
        <v>112</v>
      </c>
      <c r="R1234" s="54">
        <v>1368</v>
      </c>
      <c r="S1234" s="52" t="s">
        <v>2593</v>
      </c>
      <c r="T1234" s="53"/>
      <c r="U1234" s="53"/>
      <c r="V1234" s="27" t="s">
        <v>2586</v>
      </c>
    </row>
    <row r="1235" spans="13:22">
      <c r="M1235" s="60" t="s">
        <v>2594</v>
      </c>
      <c r="N1235" s="51" t="s">
        <v>2514</v>
      </c>
      <c r="O1235" s="51" t="s">
        <v>2515</v>
      </c>
      <c r="P1235" s="79" t="s">
        <v>17565</v>
      </c>
      <c r="Q1235" s="53" t="s">
        <v>112</v>
      </c>
      <c r="R1235" s="54">
        <v>708</v>
      </c>
      <c r="S1235" s="52" t="s">
        <v>2595</v>
      </c>
      <c r="T1235" s="53" t="s">
        <v>242</v>
      </c>
      <c r="U1235" s="53"/>
      <c r="V1235" s="27" t="s">
        <v>17562</v>
      </c>
    </row>
    <row r="1236" spans="13:22">
      <c r="M1236" s="60" t="s">
        <v>2596</v>
      </c>
      <c r="N1236" s="51" t="s">
        <v>2514</v>
      </c>
      <c r="O1236" s="51" t="s">
        <v>2515</v>
      </c>
      <c r="P1236" s="52" t="s">
        <v>17566</v>
      </c>
      <c r="Q1236" s="53" t="s">
        <v>112</v>
      </c>
      <c r="R1236" s="54">
        <v>107</v>
      </c>
      <c r="S1236" s="52" t="s">
        <v>2597</v>
      </c>
      <c r="T1236" s="53"/>
      <c r="U1236" s="53"/>
      <c r="V1236" s="27" t="s">
        <v>17563</v>
      </c>
    </row>
    <row r="1237" spans="13:22">
      <c r="M1237" s="60" t="s">
        <v>2598</v>
      </c>
      <c r="N1237" s="51" t="s">
        <v>2514</v>
      </c>
      <c r="O1237" s="51" t="s">
        <v>2515</v>
      </c>
      <c r="P1237" s="52" t="s">
        <v>17567</v>
      </c>
      <c r="Q1237" s="53" t="s">
        <v>112</v>
      </c>
      <c r="R1237" s="54">
        <v>2040</v>
      </c>
      <c r="S1237" s="52" t="s">
        <v>2599</v>
      </c>
      <c r="T1237" s="53"/>
      <c r="U1237" s="53"/>
      <c r="V1237" s="27" t="s">
        <v>17564</v>
      </c>
    </row>
    <row r="1238" spans="13:22">
      <c r="M1238" s="60" t="s">
        <v>2600</v>
      </c>
      <c r="N1238" s="51" t="s">
        <v>2514</v>
      </c>
      <c r="O1238" s="51" t="s">
        <v>2515</v>
      </c>
      <c r="P1238" s="52" t="s">
        <v>17568</v>
      </c>
      <c r="Q1238" s="53" t="s">
        <v>112</v>
      </c>
      <c r="R1238" s="54">
        <v>797</v>
      </c>
      <c r="S1238" s="52" t="s">
        <v>2601</v>
      </c>
      <c r="T1238" s="53"/>
      <c r="U1238" s="53"/>
      <c r="V1238" s="27" t="s">
        <v>17565</v>
      </c>
    </row>
    <row r="1239" spans="13:22">
      <c r="M1239" s="60" t="s">
        <v>2602</v>
      </c>
      <c r="N1239" s="51" t="s">
        <v>2514</v>
      </c>
      <c r="O1239" s="51" t="s">
        <v>2515</v>
      </c>
      <c r="P1239" s="52" t="s">
        <v>17569</v>
      </c>
      <c r="Q1239" s="53" t="s">
        <v>112</v>
      </c>
      <c r="R1239" s="54">
        <v>444</v>
      </c>
      <c r="S1239" s="52" t="s">
        <v>2603</v>
      </c>
      <c r="T1239" s="53"/>
      <c r="U1239" s="53"/>
      <c r="V1239" s="27" t="s">
        <v>17566</v>
      </c>
    </row>
    <row r="1240" spans="13:22">
      <c r="M1240" s="60" t="s">
        <v>2604</v>
      </c>
      <c r="N1240" s="51" t="s">
        <v>2514</v>
      </c>
      <c r="O1240" s="51" t="s">
        <v>2515</v>
      </c>
      <c r="P1240" s="52" t="s">
        <v>17570</v>
      </c>
      <c r="Q1240" s="53" t="s">
        <v>112</v>
      </c>
      <c r="R1240" s="54">
        <v>1771</v>
      </c>
      <c r="S1240" s="52" t="s">
        <v>2605</v>
      </c>
      <c r="T1240" s="53"/>
      <c r="U1240" s="53"/>
      <c r="V1240" s="27" t="s">
        <v>17567</v>
      </c>
    </row>
    <row r="1241" spans="13:22">
      <c r="M1241" s="60" t="s">
        <v>2606</v>
      </c>
      <c r="N1241" s="51" t="s">
        <v>2514</v>
      </c>
      <c r="O1241" s="51" t="s">
        <v>2515</v>
      </c>
      <c r="P1241" s="52" t="s">
        <v>17571</v>
      </c>
      <c r="Q1241" s="53" t="s">
        <v>112</v>
      </c>
      <c r="R1241" s="54">
        <v>2123</v>
      </c>
      <c r="S1241" s="52" t="s">
        <v>2607</v>
      </c>
      <c r="T1241" s="53"/>
      <c r="U1241" s="53"/>
      <c r="V1241" s="27" t="s">
        <v>17568</v>
      </c>
    </row>
    <row r="1242" spans="13:22">
      <c r="M1242" s="60" t="s">
        <v>2608</v>
      </c>
      <c r="N1242" s="51" t="s">
        <v>2514</v>
      </c>
      <c r="O1242" s="51" t="s">
        <v>2515</v>
      </c>
      <c r="P1242" s="52" t="s">
        <v>17572</v>
      </c>
      <c r="Q1242" s="53" t="s">
        <v>112</v>
      </c>
      <c r="R1242" s="54">
        <v>2971</v>
      </c>
      <c r="S1242" s="52" t="s">
        <v>2609</v>
      </c>
      <c r="T1242" s="53"/>
      <c r="U1242" s="53"/>
      <c r="V1242" s="27" t="s">
        <v>17569</v>
      </c>
    </row>
    <row r="1243" spans="13:22">
      <c r="M1243" s="60" t="s">
        <v>2610</v>
      </c>
      <c r="N1243" s="51" t="s">
        <v>2514</v>
      </c>
      <c r="O1243" s="51" t="s">
        <v>2515</v>
      </c>
      <c r="P1243" s="52" t="s">
        <v>17573</v>
      </c>
      <c r="Q1243" s="53" t="s">
        <v>112</v>
      </c>
      <c r="R1243" s="54">
        <v>164</v>
      </c>
      <c r="S1243" s="52" t="s">
        <v>2611</v>
      </c>
      <c r="T1243" s="53"/>
      <c r="U1243" s="53"/>
      <c r="V1243" s="27" t="s">
        <v>17570</v>
      </c>
    </row>
    <row r="1244" spans="13:22">
      <c r="M1244" s="60" t="s">
        <v>2612</v>
      </c>
      <c r="N1244" s="51" t="s">
        <v>2514</v>
      </c>
      <c r="O1244" s="51" t="s">
        <v>2515</v>
      </c>
      <c r="P1244" s="52" t="s">
        <v>17574</v>
      </c>
      <c r="Q1244" s="53" t="s">
        <v>112</v>
      </c>
      <c r="R1244" s="54">
        <v>212</v>
      </c>
      <c r="S1244" s="52" t="s">
        <v>2613</v>
      </c>
      <c r="T1244" s="53"/>
      <c r="U1244" s="53"/>
      <c r="V1244" s="27" t="s">
        <v>17571</v>
      </c>
    </row>
    <row r="1245" spans="13:22">
      <c r="M1245" s="60" t="s">
        <v>2614</v>
      </c>
      <c r="N1245" s="51" t="s">
        <v>2514</v>
      </c>
      <c r="O1245" s="51" t="s">
        <v>2515</v>
      </c>
      <c r="P1245" s="52" t="s">
        <v>17575</v>
      </c>
      <c r="Q1245" s="53" t="s">
        <v>112</v>
      </c>
      <c r="R1245" s="54">
        <v>460</v>
      </c>
      <c r="S1245" s="52" t="s">
        <v>2615</v>
      </c>
      <c r="T1245" s="53"/>
      <c r="U1245" s="53"/>
      <c r="V1245" s="27" t="s">
        <v>17572</v>
      </c>
    </row>
    <row r="1246" spans="13:22">
      <c r="M1246" s="60" t="s">
        <v>2616</v>
      </c>
      <c r="N1246" s="51" t="s">
        <v>2514</v>
      </c>
      <c r="O1246" s="51" t="s">
        <v>2515</v>
      </c>
      <c r="P1246" s="52" t="s">
        <v>17576</v>
      </c>
      <c r="Q1246" s="53" t="s">
        <v>112</v>
      </c>
      <c r="R1246" s="54">
        <v>1537</v>
      </c>
      <c r="S1246" s="52" t="s">
        <v>2617</v>
      </c>
      <c r="T1246" s="53"/>
      <c r="U1246" s="53"/>
      <c r="V1246" s="27" t="s">
        <v>17573</v>
      </c>
    </row>
    <row r="1247" spans="13:22">
      <c r="M1247" s="60" t="s">
        <v>2618</v>
      </c>
      <c r="N1247" s="51" t="s">
        <v>2514</v>
      </c>
      <c r="O1247" s="51" t="s">
        <v>2515</v>
      </c>
      <c r="P1247" s="52" t="s">
        <v>17577</v>
      </c>
      <c r="Q1247" s="53" t="s">
        <v>112</v>
      </c>
      <c r="R1247" s="54">
        <v>170</v>
      </c>
      <c r="S1247" s="52" t="s">
        <v>2619</v>
      </c>
      <c r="T1247" s="53"/>
      <c r="U1247" s="53"/>
      <c r="V1247" s="27" t="s">
        <v>17574</v>
      </c>
    </row>
    <row r="1248" spans="13:22">
      <c r="M1248" s="60" t="s">
        <v>2620</v>
      </c>
      <c r="N1248" s="51" t="s">
        <v>2514</v>
      </c>
      <c r="O1248" s="51" t="s">
        <v>2515</v>
      </c>
      <c r="P1248" s="52" t="s">
        <v>17578</v>
      </c>
      <c r="Q1248" s="53" t="s">
        <v>112</v>
      </c>
      <c r="R1248" s="54">
        <v>794</v>
      </c>
      <c r="S1248" s="52" t="s">
        <v>2621</v>
      </c>
      <c r="T1248" s="53"/>
      <c r="U1248" s="53"/>
      <c r="V1248" s="27" t="s">
        <v>17575</v>
      </c>
    </row>
    <row r="1249" spans="13:22">
      <c r="M1249" s="60" t="s">
        <v>2622</v>
      </c>
      <c r="N1249" s="51" t="s">
        <v>2514</v>
      </c>
      <c r="O1249" s="51" t="s">
        <v>2515</v>
      </c>
      <c r="P1249" s="52" t="s">
        <v>17579</v>
      </c>
      <c r="Q1249" s="53" t="s">
        <v>112</v>
      </c>
      <c r="R1249" s="54">
        <v>3638</v>
      </c>
      <c r="S1249" s="52" t="s">
        <v>2623</v>
      </c>
      <c r="T1249" s="53"/>
      <c r="U1249" s="53"/>
      <c r="V1249" s="27" t="s">
        <v>17576</v>
      </c>
    </row>
    <row r="1250" spans="13:22">
      <c r="M1250" s="60" t="s">
        <v>2624</v>
      </c>
      <c r="N1250" s="51" t="s">
        <v>2514</v>
      </c>
      <c r="O1250" s="51" t="s">
        <v>2515</v>
      </c>
      <c r="P1250" s="79" t="s">
        <v>2625</v>
      </c>
      <c r="Q1250" s="53" t="s">
        <v>112</v>
      </c>
      <c r="R1250" s="54">
        <v>1020</v>
      </c>
      <c r="S1250" s="52" t="s">
        <v>2626</v>
      </c>
      <c r="T1250" s="53" t="s">
        <v>242</v>
      </c>
      <c r="U1250" s="53"/>
      <c r="V1250" s="27" t="s">
        <v>17577</v>
      </c>
    </row>
    <row r="1251" spans="13:22">
      <c r="M1251" s="60" t="s">
        <v>2627</v>
      </c>
      <c r="N1251" s="51" t="s">
        <v>2514</v>
      </c>
      <c r="O1251" s="51" t="s">
        <v>2515</v>
      </c>
      <c r="P1251" s="52" t="s">
        <v>17580</v>
      </c>
      <c r="Q1251" s="53" t="s">
        <v>112</v>
      </c>
      <c r="R1251" s="54">
        <v>4106</v>
      </c>
      <c r="S1251" s="52" t="s">
        <v>2628</v>
      </c>
      <c r="T1251" s="53"/>
      <c r="U1251" s="53"/>
      <c r="V1251" s="27" t="s">
        <v>17578</v>
      </c>
    </row>
    <row r="1252" spans="13:22">
      <c r="M1252" s="60" t="s">
        <v>2629</v>
      </c>
      <c r="N1252" s="51" t="s">
        <v>2514</v>
      </c>
      <c r="O1252" s="51" t="s">
        <v>2515</v>
      </c>
      <c r="P1252" s="79" t="s">
        <v>17581</v>
      </c>
      <c r="Q1252" s="53" t="s">
        <v>112</v>
      </c>
      <c r="R1252" s="54">
        <v>84</v>
      </c>
      <c r="S1252" s="52" t="s">
        <v>2630</v>
      </c>
      <c r="T1252" s="53" t="s">
        <v>242</v>
      </c>
      <c r="U1252" s="53"/>
      <c r="V1252" s="27" t="s">
        <v>17579</v>
      </c>
    </row>
    <row r="1253" spans="13:22">
      <c r="M1253" s="60" t="s">
        <v>2631</v>
      </c>
      <c r="N1253" s="51" t="s">
        <v>2514</v>
      </c>
      <c r="O1253" s="51" t="s">
        <v>2515</v>
      </c>
      <c r="P1253" s="79" t="s">
        <v>17582</v>
      </c>
      <c r="Q1253" s="53" t="s">
        <v>112</v>
      </c>
      <c r="R1253" s="54">
        <v>169</v>
      </c>
      <c r="S1253" s="52" t="s">
        <v>2632</v>
      </c>
      <c r="T1253" s="53" t="s">
        <v>242</v>
      </c>
      <c r="U1253" s="53"/>
      <c r="V1253" s="27" t="s">
        <v>2625</v>
      </c>
    </row>
    <row r="1254" spans="13:22">
      <c r="M1254" s="60" t="s">
        <v>2633</v>
      </c>
      <c r="N1254" s="51" t="s">
        <v>2514</v>
      </c>
      <c r="O1254" s="51" t="s">
        <v>2515</v>
      </c>
      <c r="P1254" s="52" t="s">
        <v>17583</v>
      </c>
      <c r="Q1254" s="53" t="s">
        <v>112</v>
      </c>
      <c r="R1254" s="54">
        <v>1024</v>
      </c>
      <c r="S1254" s="52" t="s">
        <v>2634</v>
      </c>
      <c r="T1254" s="53"/>
      <c r="U1254" s="53"/>
      <c r="V1254" s="27" t="s">
        <v>17580</v>
      </c>
    </row>
    <row r="1255" spans="13:22">
      <c r="M1255" s="60" t="s">
        <v>2635</v>
      </c>
      <c r="N1255" s="51" t="s">
        <v>2514</v>
      </c>
      <c r="O1255" s="51" t="s">
        <v>2515</v>
      </c>
      <c r="P1255" s="52" t="s">
        <v>17584</v>
      </c>
      <c r="Q1255" s="53" t="s">
        <v>112</v>
      </c>
      <c r="R1255" s="54">
        <v>3517</v>
      </c>
      <c r="S1255" s="52" t="s">
        <v>2636</v>
      </c>
      <c r="T1255" s="53"/>
      <c r="U1255" s="53"/>
      <c r="V1255" s="27" t="s">
        <v>17581</v>
      </c>
    </row>
    <row r="1256" spans="13:22">
      <c r="M1256" s="60" t="s">
        <v>2637</v>
      </c>
      <c r="N1256" s="51" t="s">
        <v>2514</v>
      </c>
      <c r="O1256" s="51" t="s">
        <v>2515</v>
      </c>
      <c r="P1256" s="52" t="s">
        <v>17585</v>
      </c>
      <c r="Q1256" s="53" t="s">
        <v>112</v>
      </c>
      <c r="R1256" s="54">
        <v>374</v>
      </c>
      <c r="S1256" s="52" t="s">
        <v>2638</v>
      </c>
      <c r="T1256" s="53"/>
      <c r="U1256" s="53"/>
      <c r="V1256" s="27" t="s">
        <v>17582</v>
      </c>
    </row>
    <row r="1257" spans="13:22">
      <c r="M1257" s="60" t="s">
        <v>2639</v>
      </c>
      <c r="N1257" s="51" t="s">
        <v>2514</v>
      </c>
      <c r="O1257" s="51" t="s">
        <v>2515</v>
      </c>
      <c r="P1257" s="52" t="s">
        <v>17586</v>
      </c>
      <c r="Q1257" s="53" t="s">
        <v>112</v>
      </c>
      <c r="R1257" s="54">
        <v>1360</v>
      </c>
      <c r="S1257" s="52" t="s">
        <v>2640</v>
      </c>
      <c r="T1257" s="53"/>
      <c r="U1257" s="53"/>
      <c r="V1257" s="27" t="s">
        <v>17583</v>
      </c>
    </row>
    <row r="1258" spans="13:22">
      <c r="M1258" s="60" t="s">
        <v>2641</v>
      </c>
      <c r="N1258" s="51" t="s">
        <v>2514</v>
      </c>
      <c r="O1258" s="51" t="s">
        <v>2515</v>
      </c>
      <c r="P1258" s="52" t="s">
        <v>17587</v>
      </c>
      <c r="Q1258" s="53" t="s">
        <v>112</v>
      </c>
      <c r="R1258" s="54">
        <v>314</v>
      </c>
      <c r="S1258" s="52" t="s">
        <v>2642</v>
      </c>
      <c r="T1258" s="53"/>
      <c r="U1258" s="53"/>
      <c r="V1258" s="27" t="s">
        <v>17584</v>
      </c>
    </row>
    <row r="1259" spans="13:22">
      <c r="M1259" s="60" t="s">
        <v>2643</v>
      </c>
      <c r="N1259" s="51" t="s">
        <v>2514</v>
      </c>
      <c r="O1259" s="51" t="s">
        <v>2515</v>
      </c>
      <c r="P1259" s="52" t="s">
        <v>17588</v>
      </c>
      <c r="Q1259" s="53" t="s">
        <v>112</v>
      </c>
      <c r="R1259" s="54">
        <v>200</v>
      </c>
      <c r="S1259" s="52" t="s">
        <v>2644</v>
      </c>
      <c r="T1259" s="53"/>
      <c r="U1259" s="53"/>
      <c r="V1259" s="27" t="s">
        <v>17585</v>
      </c>
    </row>
    <row r="1260" spans="13:22">
      <c r="M1260" s="60" t="s">
        <v>2645</v>
      </c>
      <c r="N1260" s="51" t="s">
        <v>2514</v>
      </c>
      <c r="O1260" s="51" t="s">
        <v>2515</v>
      </c>
      <c r="P1260" s="52" t="s">
        <v>17589</v>
      </c>
      <c r="Q1260" s="53" t="s">
        <v>112</v>
      </c>
      <c r="R1260" s="54">
        <v>3228</v>
      </c>
      <c r="S1260" s="52" t="s">
        <v>2646</v>
      </c>
      <c r="T1260" s="53"/>
      <c r="U1260" s="53"/>
      <c r="V1260" s="27" t="s">
        <v>17586</v>
      </c>
    </row>
    <row r="1261" spans="13:22">
      <c r="M1261" s="60" t="s">
        <v>2647</v>
      </c>
      <c r="N1261" s="51" t="s">
        <v>2514</v>
      </c>
      <c r="O1261" s="51" t="s">
        <v>2515</v>
      </c>
      <c r="P1261" s="79" t="s">
        <v>17590</v>
      </c>
      <c r="Q1261" s="53" t="s">
        <v>112</v>
      </c>
      <c r="R1261" s="54">
        <v>329</v>
      </c>
      <c r="S1261" s="52" t="s">
        <v>2648</v>
      </c>
      <c r="T1261" s="53" t="s">
        <v>242</v>
      </c>
      <c r="U1261" s="53"/>
      <c r="V1261" s="27" t="s">
        <v>17587</v>
      </c>
    </row>
    <row r="1262" spans="13:22">
      <c r="M1262" s="60" t="s">
        <v>2649</v>
      </c>
      <c r="N1262" s="51" t="s">
        <v>2514</v>
      </c>
      <c r="O1262" s="51" t="s">
        <v>2515</v>
      </c>
      <c r="P1262" s="52" t="s">
        <v>17591</v>
      </c>
      <c r="Q1262" s="53" t="s">
        <v>112</v>
      </c>
      <c r="R1262" s="54">
        <v>4564</v>
      </c>
      <c r="S1262" s="52" t="s">
        <v>2650</v>
      </c>
      <c r="T1262" s="53"/>
      <c r="U1262" s="53"/>
      <c r="V1262" s="27" t="s">
        <v>17588</v>
      </c>
    </row>
    <row r="1263" spans="13:22">
      <c r="M1263" s="60" t="s">
        <v>2651</v>
      </c>
      <c r="N1263" s="51" t="s">
        <v>2514</v>
      </c>
      <c r="O1263" s="51" t="s">
        <v>2515</v>
      </c>
      <c r="P1263" s="52" t="s">
        <v>17592</v>
      </c>
      <c r="Q1263" s="53" t="s">
        <v>112</v>
      </c>
      <c r="R1263" s="54">
        <v>4856</v>
      </c>
      <c r="S1263" s="52" t="s">
        <v>2652</v>
      </c>
      <c r="T1263" s="53"/>
      <c r="U1263" s="53"/>
      <c r="V1263" s="27" t="s">
        <v>17589</v>
      </c>
    </row>
    <row r="1264" spans="13:22">
      <c r="M1264" s="60" t="s">
        <v>2653</v>
      </c>
      <c r="N1264" s="51" t="s">
        <v>2514</v>
      </c>
      <c r="O1264" s="51" t="s">
        <v>2515</v>
      </c>
      <c r="P1264" s="52" t="s">
        <v>17593</v>
      </c>
      <c r="Q1264" s="53" t="s">
        <v>112</v>
      </c>
      <c r="R1264" s="54">
        <v>559</v>
      </c>
      <c r="S1264" s="52" t="s">
        <v>2654</v>
      </c>
      <c r="T1264" s="53"/>
      <c r="U1264" s="53"/>
      <c r="V1264" s="27" t="s">
        <v>17590</v>
      </c>
    </row>
    <row r="1265" spans="13:22">
      <c r="M1265" s="60" t="s">
        <v>2655</v>
      </c>
      <c r="N1265" s="51" t="s">
        <v>2514</v>
      </c>
      <c r="O1265" s="51" t="s">
        <v>2515</v>
      </c>
      <c r="P1265" s="52" t="s">
        <v>17594</v>
      </c>
      <c r="Q1265" s="53" t="s">
        <v>112</v>
      </c>
      <c r="R1265" s="54">
        <v>193</v>
      </c>
      <c r="S1265" s="52" t="s">
        <v>2656</v>
      </c>
      <c r="T1265" s="53"/>
      <c r="U1265" s="53"/>
      <c r="V1265" s="27" t="s">
        <v>17591</v>
      </c>
    </row>
    <row r="1266" spans="13:22">
      <c r="M1266" s="60" t="s">
        <v>2657</v>
      </c>
      <c r="N1266" s="51" t="s">
        <v>2514</v>
      </c>
      <c r="O1266" s="51" t="s">
        <v>2515</v>
      </c>
      <c r="P1266" s="52" t="s">
        <v>17595</v>
      </c>
      <c r="Q1266" s="53" t="s">
        <v>112</v>
      </c>
      <c r="R1266" s="54">
        <v>608</v>
      </c>
      <c r="S1266" s="52" t="s">
        <v>2658</v>
      </c>
      <c r="T1266" s="53"/>
      <c r="U1266" s="53"/>
      <c r="V1266" s="27" t="s">
        <v>17592</v>
      </c>
    </row>
    <row r="1267" spans="13:22">
      <c r="M1267" s="60" t="s">
        <v>2659</v>
      </c>
      <c r="N1267" s="51" t="s">
        <v>2514</v>
      </c>
      <c r="O1267" s="51" t="s">
        <v>2515</v>
      </c>
      <c r="P1267" s="52" t="s">
        <v>17596</v>
      </c>
      <c r="Q1267" s="53" t="s">
        <v>112</v>
      </c>
      <c r="R1267" s="54">
        <v>173</v>
      </c>
      <c r="S1267" s="52" t="s">
        <v>2660</v>
      </c>
      <c r="T1267" s="53"/>
      <c r="U1267" s="53"/>
      <c r="V1267" s="27" t="s">
        <v>17593</v>
      </c>
    </row>
    <row r="1268" spans="13:22">
      <c r="M1268" s="60" t="s">
        <v>2661</v>
      </c>
      <c r="N1268" s="51" t="s">
        <v>2514</v>
      </c>
      <c r="O1268" s="51" t="s">
        <v>2515</v>
      </c>
      <c r="P1268" s="52" t="s">
        <v>17597</v>
      </c>
      <c r="Q1268" s="53" t="s">
        <v>112</v>
      </c>
      <c r="R1268" s="54">
        <v>2263</v>
      </c>
      <c r="S1268" s="52" t="s">
        <v>2662</v>
      </c>
      <c r="T1268" s="53"/>
      <c r="U1268" s="53"/>
      <c r="V1268" s="27" t="s">
        <v>17594</v>
      </c>
    </row>
    <row r="1269" spans="13:22">
      <c r="M1269" s="60" t="s">
        <v>2663</v>
      </c>
      <c r="N1269" s="51" t="s">
        <v>2514</v>
      </c>
      <c r="O1269" s="51" t="s">
        <v>2515</v>
      </c>
      <c r="P1269" s="52" t="s">
        <v>17598</v>
      </c>
      <c r="Q1269" s="53" t="s">
        <v>112</v>
      </c>
      <c r="R1269" s="54">
        <v>1276</v>
      </c>
      <c r="S1269" s="52" t="s">
        <v>2664</v>
      </c>
      <c r="T1269" s="53"/>
      <c r="U1269" s="53"/>
      <c r="V1269" s="27" t="s">
        <v>17595</v>
      </c>
    </row>
    <row r="1270" spans="13:22">
      <c r="M1270" s="60" t="s">
        <v>2665</v>
      </c>
      <c r="N1270" s="51" t="s">
        <v>2514</v>
      </c>
      <c r="O1270" s="51" t="s">
        <v>2515</v>
      </c>
      <c r="P1270" s="79" t="s">
        <v>2666</v>
      </c>
      <c r="Q1270" s="53" t="s">
        <v>112</v>
      </c>
      <c r="R1270" s="54">
        <v>2632</v>
      </c>
      <c r="S1270" s="52" t="s">
        <v>2667</v>
      </c>
      <c r="T1270" s="53" t="s">
        <v>242</v>
      </c>
      <c r="U1270" s="53"/>
      <c r="V1270" s="27" t="s">
        <v>17596</v>
      </c>
    </row>
    <row r="1271" spans="13:22">
      <c r="M1271" s="60" t="s">
        <v>2668</v>
      </c>
      <c r="N1271" s="51" t="s">
        <v>2514</v>
      </c>
      <c r="O1271" s="51" t="s">
        <v>2515</v>
      </c>
      <c r="P1271" s="52" t="s">
        <v>17599</v>
      </c>
      <c r="Q1271" s="53" t="s">
        <v>112</v>
      </c>
      <c r="R1271" s="54">
        <v>1250</v>
      </c>
      <c r="S1271" s="52" t="s">
        <v>2669</v>
      </c>
      <c r="T1271" s="53"/>
      <c r="U1271" s="53"/>
      <c r="V1271" s="27" t="s">
        <v>17597</v>
      </c>
    </row>
    <row r="1272" spans="13:22">
      <c r="M1272" s="60" t="s">
        <v>2670</v>
      </c>
      <c r="N1272" s="51" t="s">
        <v>72</v>
      </c>
      <c r="O1272" s="51" t="s">
        <v>2671</v>
      </c>
      <c r="P1272" s="52" t="s">
        <v>17600</v>
      </c>
      <c r="Q1272" s="53" t="s">
        <v>112</v>
      </c>
      <c r="R1272" s="54">
        <v>2191</v>
      </c>
      <c r="S1272" s="52" t="s">
        <v>2672</v>
      </c>
      <c r="T1272" s="53"/>
      <c r="U1272" s="53"/>
      <c r="V1272" s="27" t="s">
        <v>17598</v>
      </c>
    </row>
    <row r="1273" spans="13:22">
      <c r="M1273" s="60" t="s">
        <v>2673</v>
      </c>
      <c r="N1273" s="51" t="s">
        <v>72</v>
      </c>
      <c r="O1273" s="51" t="s">
        <v>2671</v>
      </c>
      <c r="P1273" s="52" t="s">
        <v>17601</v>
      </c>
      <c r="Q1273" s="53" t="s">
        <v>112</v>
      </c>
      <c r="R1273" s="54">
        <v>812</v>
      </c>
      <c r="S1273" s="52" t="s">
        <v>2674</v>
      </c>
      <c r="T1273" s="53"/>
      <c r="U1273" s="53"/>
      <c r="V1273" s="27" t="s">
        <v>2666</v>
      </c>
    </row>
    <row r="1274" spans="13:22">
      <c r="M1274" s="60" t="s">
        <v>2675</v>
      </c>
      <c r="N1274" s="51" t="s">
        <v>72</v>
      </c>
      <c r="O1274" s="51" t="s">
        <v>2671</v>
      </c>
      <c r="P1274" s="52" t="s">
        <v>17602</v>
      </c>
      <c r="Q1274" s="53" t="s">
        <v>112</v>
      </c>
      <c r="R1274" s="54">
        <v>8380</v>
      </c>
      <c r="S1274" s="52" t="s">
        <v>2676</v>
      </c>
      <c r="T1274" s="53"/>
      <c r="U1274" s="53"/>
      <c r="V1274" s="27" t="s">
        <v>17599</v>
      </c>
    </row>
    <row r="1275" spans="13:22">
      <c r="M1275" s="60" t="s">
        <v>2677</v>
      </c>
      <c r="N1275" s="51" t="s">
        <v>72</v>
      </c>
      <c r="O1275" s="51" t="s">
        <v>2671</v>
      </c>
      <c r="P1275" s="52" t="s">
        <v>17603</v>
      </c>
      <c r="Q1275" s="53" t="s">
        <v>112</v>
      </c>
      <c r="R1275" s="54">
        <v>17800</v>
      </c>
      <c r="S1275" s="52" t="s">
        <v>2678</v>
      </c>
      <c r="T1275" s="53"/>
      <c r="U1275" s="53"/>
      <c r="V1275" s="27" t="s">
        <v>17600</v>
      </c>
    </row>
    <row r="1276" spans="13:22">
      <c r="M1276" s="60" t="s">
        <v>2679</v>
      </c>
      <c r="N1276" s="51" t="s">
        <v>72</v>
      </c>
      <c r="O1276" s="51" t="s">
        <v>2671</v>
      </c>
      <c r="P1276" s="52" t="s">
        <v>17604</v>
      </c>
      <c r="Q1276" s="53" t="s">
        <v>112</v>
      </c>
      <c r="R1276" s="54">
        <v>658</v>
      </c>
      <c r="S1276" s="52" t="s">
        <v>2680</v>
      </c>
      <c r="T1276" s="53"/>
      <c r="U1276" s="53"/>
      <c r="V1276" s="27" t="s">
        <v>17601</v>
      </c>
    </row>
    <row r="1277" spans="13:22">
      <c r="M1277" s="60" t="s">
        <v>2681</v>
      </c>
      <c r="N1277" s="51" t="s">
        <v>72</v>
      </c>
      <c r="O1277" s="51" t="s">
        <v>2671</v>
      </c>
      <c r="P1277" s="79" t="s">
        <v>2682</v>
      </c>
      <c r="Q1277" s="53" t="s">
        <v>112</v>
      </c>
      <c r="R1277" s="54">
        <v>5540</v>
      </c>
      <c r="S1277" s="52" t="s">
        <v>2683</v>
      </c>
      <c r="T1277" s="53" t="s">
        <v>242</v>
      </c>
      <c r="U1277" s="53"/>
      <c r="V1277" s="27" t="s">
        <v>17602</v>
      </c>
    </row>
    <row r="1278" spans="13:22">
      <c r="M1278" s="60" t="s">
        <v>2684</v>
      </c>
      <c r="N1278" s="51" t="s">
        <v>72</v>
      </c>
      <c r="O1278" s="51" t="s">
        <v>2671</v>
      </c>
      <c r="P1278" s="52" t="s">
        <v>17605</v>
      </c>
      <c r="Q1278" s="53" t="s">
        <v>112</v>
      </c>
      <c r="R1278" s="54">
        <v>6373</v>
      </c>
      <c r="S1278" s="52" t="s">
        <v>2685</v>
      </c>
      <c r="T1278" s="53"/>
      <c r="U1278" s="53"/>
      <c r="V1278" s="27" t="s">
        <v>17603</v>
      </c>
    </row>
    <row r="1279" spans="13:22">
      <c r="M1279" s="60" t="s">
        <v>2686</v>
      </c>
      <c r="N1279" s="51" t="s">
        <v>72</v>
      </c>
      <c r="O1279" s="51" t="s">
        <v>2671</v>
      </c>
      <c r="P1279" s="52" t="s">
        <v>17606</v>
      </c>
      <c r="Q1279" s="53" t="s">
        <v>112</v>
      </c>
      <c r="R1279" s="54">
        <v>5657</v>
      </c>
      <c r="S1279" s="52" t="s">
        <v>2687</v>
      </c>
      <c r="T1279" s="53"/>
      <c r="U1279" s="53"/>
      <c r="V1279" s="27" t="s">
        <v>17604</v>
      </c>
    </row>
    <row r="1280" spans="13:22">
      <c r="M1280" s="60" t="s">
        <v>2688</v>
      </c>
      <c r="N1280" s="51" t="s">
        <v>72</v>
      </c>
      <c r="O1280" s="51" t="s">
        <v>2671</v>
      </c>
      <c r="P1280" s="52" t="s">
        <v>17607</v>
      </c>
      <c r="Q1280" s="53" t="s">
        <v>112</v>
      </c>
      <c r="R1280" s="54">
        <v>13683</v>
      </c>
      <c r="S1280" s="52" t="s">
        <v>2689</v>
      </c>
      <c r="T1280" s="53"/>
      <c r="U1280" s="53"/>
      <c r="V1280" s="27" t="s">
        <v>2682</v>
      </c>
    </row>
    <row r="1281" spans="13:22">
      <c r="M1281" s="60" t="s">
        <v>2690</v>
      </c>
      <c r="N1281" s="51" t="s">
        <v>72</v>
      </c>
      <c r="O1281" s="51" t="s">
        <v>2671</v>
      </c>
      <c r="P1281" s="52" t="s">
        <v>17608</v>
      </c>
      <c r="Q1281" s="53" t="s">
        <v>112</v>
      </c>
      <c r="R1281" s="54">
        <v>2392</v>
      </c>
      <c r="S1281" s="52" t="s">
        <v>2691</v>
      </c>
      <c r="T1281" s="53"/>
      <c r="U1281" s="53"/>
      <c r="V1281" s="27" t="s">
        <v>17605</v>
      </c>
    </row>
    <row r="1282" spans="13:22">
      <c r="M1282" s="60" t="s">
        <v>2692</v>
      </c>
      <c r="N1282" s="51" t="s">
        <v>72</v>
      </c>
      <c r="O1282" s="51" t="s">
        <v>2671</v>
      </c>
      <c r="P1282" s="52" t="s">
        <v>17609</v>
      </c>
      <c r="Q1282" s="53" t="s">
        <v>112</v>
      </c>
      <c r="R1282" s="54">
        <v>3224</v>
      </c>
      <c r="S1282" s="52" t="s">
        <v>2693</v>
      </c>
      <c r="T1282" s="53"/>
      <c r="U1282" s="53"/>
      <c r="V1282" s="27" t="s">
        <v>17606</v>
      </c>
    </row>
    <row r="1283" spans="13:22">
      <c r="M1283" s="60" t="s">
        <v>2694</v>
      </c>
      <c r="N1283" s="51" t="s">
        <v>72</v>
      </c>
      <c r="O1283" s="51" t="s">
        <v>2671</v>
      </c>
      <c r="P1283" s="52" t="s">
        <v>17610</v>
      </c>
      <c r="Q1283" s="53" t="s">
        <v>112</v>
      </c>
      <c r="R1283" s="54">
        <v>4858</v>
      </c>
      <c r="S1283" s="52" t="s">
        <v>2695</v>
      </c>
      <c r="T1283" s="53"/>
      <c r="U1283" s="53"/>
      <c r="V1283" s="27" t="s">
        <v>17607</v>
      </c>
    </row>
    <row r="1284" spans="13:22">
      <c r="M1284" s="60" t="s">
        <v>2696</v>
      </c>
      <c r="N1284" s="51" t="s">
        <v>72</v>
      </c>
      <c r="O1284" s="51" t="s">
        <v>2671</v>
      </c>
      <c r="P1284" s="52" t="s">
        <v>17611</v>
      </c>
      <c r="Q1284" s="53" t="s">
        <v>112</v>
      </c>
      <c r="R1284" s="54">
        <v>3428</v>
      </c>
      <c r="S1284" s="52" t="s">
        <v>2697</v>
      </c>
      <c r="T1284" s="53"/>
      <c r="U1284" s="53"/>
      <c r="V1284" s="27" t="s">
        <v>17608</v>
      </c>
    </row>
    <row r="1285" spans="13:22">
      <c r="M1285" s="60" t="s">
        <v>2698</v>
      </c>
      <c r="N1285" s="51" t="s">
        <v>72</v>
      </c>
      <c r="O1285" s="51" t="s">
        <v>2671</v>
      </c>
      <c r="P1285" s="52" t="s">
        <v>17612</v>
      </c>
      <c r="Q1285" s="53" t="s">
        <v>112</v>
      </c>
      <c r="R1285" s="54">
        <v>2737</v>
      </c>
      <c r="S1285" s="52" t="s">
        <v>2699</v>
      </c>
      <c r="T1285" s="53"/>
      <c r="U1285" s="53"/>
      <c r="V1285" s="27" t="s">
        <v>17609</v>
      </c>
    </row>
    <row r="1286" spans="13:22">
      <c r="M1286" s="60" t="s">
        <v>2700</v>
      </c>
      <c r="N1286" s="51" t="s">
        <v>72</v>
      </c>
      <c r="O1286" s="51" t="s">
        <v>2671</v>
      </c>
      <c r="P1286" s="52" t="s">
        <v>17613</v>
      </c>
      <c r="Q1286" s="53" t="s">
        <v>112</v>
      </c>
      <c r="R1286" s="54">
        <v>182</v>
      </c>
      <c r="S1286" s="52" t="s">
        <v>2701</v>
      </c>
      <c r="T1286" s="53"/>
      <c r="U1286" s="53"/>
      <c r="V1286" s="27" t="s">
        <v>17610</v>
      </c>
    </row>
    <row r="1287" spans="13:22">
      <c r="M1287" s="60" t="s">
        <v>2702</v>
      </c>
      <c r="N1287" s="51" t="s">
        <v>72</v>
      </c>
      <c r="O1287" s="51" t="s">
        <v>2671</v>
      </c>
      <c r="P1287" s="52" t="s">
        <v>17614</v>
      </c>
      <c r="Q1287" s="53" t="s">
        <v>112</v>
      </c>
      <c r="R1287" s="54">
        <v>557</v>
      </c>
      <c r="S1287" s="52" t="s">
        <v>2703</v>
      </c>
      <c r="T1287" s="53"/>
      <c r="U1287" s="53"/>
      <c r="V1287" s="27" t="s">
        <v>17611</v>
      </c>
    </row>
    <row r="1288" spans="13:22">
      <c r="M1288" s="60" t="s">
        <v>2704</v>
      </c>
      <c r="N1288" s="51" t="s">
        <v>72</v>
      </c>
      <c r="O1288" s="51" t="s">
        <v>2671</v>
      </c>
      <c r="P1288" s="52" t="s">
        <v>17615</v>
      </c>
      <c r="Q1288" s="53" t="s">
        <v>112</v>
      </c>
      <c r="R1288" s="54">
        <v>7625</v>
      </c>
      <c r="S1288" s="52" t="s">
        <v>2705</v>
      </c>
      <c r="T1288" s="53"/>
      <c r="U1288" s="53"/>
      <c r="V1288" s="27" t="s">
        <v>17612</v>
      </c>
    </row>
    <row r="1289" spans="13:22">
      <c r="M1289" s="60" t="s">
        <v>2706</v>
      </c>
      <c r="N1289" s="51" t="s">
        <v>72</v>
      </c>
      <c r="O1289" s="51" t="s">
        <v>2671</v>
      </c>
      <c r="P1289" s="52" t="s">
        <v>17616</v>
      </c>
      <c r="Q1289" s="53" t="s">
        <v>112</v>
      </c>
      <c r="R1289" s="54">
        <v>388</v>
      </c>
      <c r="S1289" s="52" t="s">
        <v>2707</v>
      </c>
      <c r="T1289" s="53"/>
      <c r="U1289" s="53"/>
      <c r="V1289" s="27" t="s">
        <v>17613</v>
      </c>
    </row>
    <row r="1290" spans="13:22">
      <c r="M1290" s="60" t="s">
        <v>2708</v>
      </c>
      <c r="N1290" s="51" t="s">
        <v>72</v>
      </c>
      <c r="O1290" s="51" t="s">
        <v>2671</v>
      </c>
      <c r="P1290" s="52" t="s">
        <v>17617</v>
      </c>
      <c r="Q1290" s="53" t="s">
        <v>112</v>
      </c>
      <c r="R1290" s="54">
        <v>4396</v>
      </c>
      <c r="S1290" s="52" t="s">
        <v>2709</v>
      </c>
      <c r="T1290" s="53"/>
      <c r="U1290" s="53"/>
      <c r="V1290" s="27" t="s">
        <v>17614</v>
      </c>
    </row>
    <row r="1291" spans="13:22">
      <c r="M1291" s="60" t="s">
        <v>2710</v>
      </c>
      <c r="N1291" s="51" t="s">
        <v>72</v>
      </c>
      <c r="O1291" s="51" t="s">
        <v>2671</v>
      </c>
      <c r="P1291" s="52" t="s">
        <v>17618</v>
      </c>
      <c r="Q1291" s="53" t="s">
        <v>112</v>
      </c>
      <c r="R1291" s="54">
        <v>698</v>
      </c>
      <c r="S1291" s="52" t="s">
        <v>2711</v>
      </c>
      <c r="T1291" s="53"/>
      <c r="U1291" s="53"/>
      <c r="V1291" s="27" t="s">
        <v>17615</v>
      </c>
    </row>
    <row r="1292" spans="13:22">
      <c r="M1292" s="60" t="s">
        <v>2712</v>
      </c>
      <c r="N1292" s="51" t="s">
        <v>72</v>
      </c>
      <c r="O1292" s="51" t="s">
        <v>2671</v>
      </c>
      <c r="P1292" s="52" t="s">
        <v>17619</v>
      </c>
      <c r="Q1292" s="53" t="s">
        <v>112</v>
      </c>
      <c r="R1292" s="54">
        <v>4237</v>
      </c>
      <c r="S1292" s="52" t="s">
        <v>2713</v>
      </c>
      <c r="T1292" s="53"/>
      <c r="U1292" s="53"/>
      <c r="V1292" s="27" t="s">
        <v>17616</v>
      </c>
    </row>
    <row r="1293" spans="13:22">
      <c r="M1293" s="60" t="s">
        <v>2714</v>
      </c>
      <c r="N1293" s="51" t="s">
        <v>72</v>
      </c>
      <c r="O1293" s="51" t="s">
        <v>2671</v>
      </c>
      <c r="P1293" s="52" t="s">
        <v>17620</v>
      </c>
      <c r="Q1293" s="53" t="s">
        <v>112</v>
      </c>
      <c r="R1293" s="54">
        <v>2001</v>
      </c>
      <c r="S1293" s="52" t="s">
        <v>2715</v>
      </c>
      <c r="T1293" s="53"/>
      <c r="U1293" s="53"/>
      <c r="V1293" s="27" t="s">
        <v>17617</v>
      </c>
    </row>
    <row r="1294" spans="13:22">
      <c r="M1294" s="60" t="s">
        <v>2716</v>
      </c>
      <c r="N1294" s="51" t="s">
        <v>72</v>
      </c>
      <c r="O1294" s="51" t="s">
        <v>2671</v>
      </c>
      <c r="P1294" s="52" t="s">
        <v>17621</v>
      </c>
      <c r="Q1294" s="53" t="s">
        <v>112</v>
      </c>
      <c r="R1294" s="54">
        <v>709</v>
      </c>
      <c r="S1294" s="52" t="s">
        <v>2717</v>
      </c>
      <c r="T1294" s="53"/>
      <c r="U1294" s="53"/>
      <c r="V1294" s="27" t="s">
        <v>17618</v>
      </c>
    </row>
    <row r="1295" spans="13:22">
      <c r="M1295" s="60" t="s">
        <v>2718</v>
      </c>
      <c r="N1295" s="51" t="s">
        <v>72</v>
      </c>
      <c r="O1295" s="51" t="s">
        <v>2671</v>
      </c>
      <c r="P1295" s="52" t="s">
        <v>17622</v>
      </c>
      <c r="Q1295" s="53" t="s">
        <v>112</v>
      </c>
      <c r="R1295" s="54">
        <v>2443</v>
      </c>
      <c r="S1295" s="52" t="s">
        <v>2719</v>
      </c>
      <c r="T1295" s="53"/>
      <c r="U1295" s="53"/>
      <c r="V1295" s="27" t="s">
        <v>17619</v>
      </c>
    </row>
    <row r="1296" spans="13:22">
      <c r="M1296" s="60" t="s">
        <v>2720</v>
      </c>
      <c r="N1296" s="51" t="s">
        <v>72</v>
      </c>
      <c r="O1296" s="51" t="s">
        <v>2671</v>
      </c>
      <c r="P1296" s="52" t="s">
        <v>17623</v>
      </c>
      <c r="Q1296" s="53" t="s">
        <v>112</v>
      </c>
      <c r="R1296" s="54">
        <v>121781</v>
      </c>
      <c r="S1296" s="52" t="s">
        <v>2721</v>
      </c>
      <c r="T1296" s="53"/>
      <c r="U1296" s="53"/>
      <c r="V1296" s="27" t="s">
        <v>17620</v>
      </c>
    </row>
    <row r="1297" spans="13:22">
      <c r="M1297" s="60" t="s">
        <v>2722</v>
      </c>
      <c r="N1297" s="51" t="s">
        <v>72</v>
      </c>
      <c r="O1297" s="51" t="s">
        <v>2671</v>
      </c>
      <c r="P1297" s="52" t="s">
        <v>17624</v>
      </c>
      <c r="Q1297" s="53" t="s">
        <v>112</v>
      </c>
      <c r="R1297" s="54">
        <v>1397</v>
      </c>
      <c r="S1297" s="52" t="s">
        <v>2723</v>
      </c>
      <c r="T1297" s="53"/>
      <c r="U1297" s="53"/>
      <c r="V1297" s="27" t="s">
        <v>17621</v>
      </c>
    </row>
    <row r="1298" spans="13:22">
      <c r="M1298" s="60" t="s">
        <v>2724</v>
      </c>
      <c r="N1298" s="51" t="s">
        <v>72</v>
      </c>
      <c r="O1298" s="51" t="s">
        <v>2671</v>
      </c>
      <c r="P1298" s="52" t="s">
        <v>17625</v>
      </c>
      <c r="Q1298" s="53" t="s">
        <v>112</v>
      </c>
      <c r="R1298" s="54">
        <v>590</v>
      </c>
      <c r="S1298" s="52" t="s">
        <v>2725</v>
      </c>
      <c r="T1298" s="53"/>
      <c r="U1298" s="53"/>
      <c r="V1298" s="27" t="s">
        <v>17622</v>
      </c>
    </row>
    <row r="1299" spans="13:22">
      <c r="M1299" s="60" t="s">
        <v>2726</v>
      </c>
      <c r="N1299" s="51" t="s">
        <v>72</v>
      </c>
      <c r="O1299" s="51" t="s">
        <v>2671</v>
      </c>
      <c r="P1299" s="52" t="s">
        <v>17626</v>
      </c>
      <c r="Q1299" s="53" t="s">
        <v>112</v>
      </c>
      <c r="R1299" s="54">
        <v>76</v>
      </c>
      <c r="S1299" s="52" t="s">
        <v>2727</v>
      </c>
      <c r="T1299" s="53"/>
      <c r="U1299" s="53"/>
      <c r="V1299" s="27" t="s">
        <v>17623</v>
      </c>
    </row>
    <row r="1300" spans="13:22">
      <c r="M1300" s="60" t="s">
        <v>2728</v>
      </c>
      <c r="N1300" s="51" t="s">
        <v>72</v>
      </c>
      <c r="O1300" s="51" t="s">
        <v>2671</v>
      </c>
      <c r="P1300" s="52" t="s">
        <v>17627</v>
      </c>
      <c r="Q1300" s="53" t="s">
        <v>112</v>
      </c>
      <c r="R1300" s="54">
        <v>6416</v>
      </c>
      <c r="S1300" s="52" t="s">
        <v>2729</v>
      </c>
      <c r="T1300" s="53"/>
      <c r="U1300" s="53"/>
      <c r="V1300" s="27" t="s">
        <v>17624</v>
      </c>
    </row>
    <row r="1301" spans="13:22">
      <c r="M1301" s="60" t="s">
        <v>2730</v>
      </c>
      <c r="N1301" s="51" t="s">
        <v>72</v>
      </c>
      <c r="O1301" s="51" t="s">
        <v>2671</v>
      </c>
      <c r="P1301" s="52" t="s">
        <v>17628</v>
      </c>
      <c r="Q1301" s="53" t="s">
        <v>112</v>
      </c>
      <c r="R1301" s="54">
        <v>6220</v>
      </c>
      <c r="S1301" s="52" t="s">
        <v>2731</v>
      </c>
      <c r="T1301" s="53"/>
      <c r="U1301" s="53"/>
      <c r="V1301" s="27" t="s">
        <v>17625</v>
      </c>
    </row>
    <row r="1302" spans="13:22">
      <c r="M1302" s="60" t="s">
        <v>2732</v>
      </c>
      <c r="N1302" s="51" t="s">
        <v>72</v>
      </c>
      <c r="O1302" s="51" t="s">
        <v>2671</v>
      </c>
      <c r="P1302" s="52" t="s">
        <v>17629</v>
      </c>
      <c r="Q1302" s="53" t="s">
        <v>112</v>
      </c>
      <c r="R1302" s="54">
        <v>10158</v>
      </c>
      <c r="S1302" s="52" t="s">
        <v>2733</v>
      </c>
      <c r="T1302" s="53"/>
      <c r="U1302" s="53"/>
      <c r="V1302" s="27" t="s">
        <v>17626</v>
      </c>
    </row>
    <row r="1303" spans="13:22">
      <c r="M1303" s="60" t="s">
        <v>2734</v>
      </c>
      <c r="N1303" s="51" t="s">
        <v>72</v>
      </c>
      <c r="O1303" s="51" t="s">
        <v>2671</v>
      </c>
      <c r="P1303" s="52" t="s">
        <v>17630</v>
      </c>
      <c r="Q1303" s="53" t="s">
        <v>112</v>
      </c>
      <c r="R1303" s="54">
        <v>6696</v>
      </c>
      <c r="S1303" s="52" t="s">
        <v>2735</v>
      </c>
      <c r="T1303" s="53"/>
      <c r="U1303" s="53"/>
      <c r="V1303" s="27" t="s">
        <v>17627</v>
      </c>
    </row>
    <row r="1304" spans="13:22">
      <c r="M1304" s="60" t="s">
        <v>2736</v>
      </c>
      <c r="N1304" s="51" t="s">
        <v>72</v>
      </c>
      <c r="O1304" s="51" t="s">
        <v>2671</v>
      </c>
      <c r="P1304" s="52" t="s">
        <v>17631</v>
      </c>
      <c r="Q1304" s="53" t="s">
        <v>112</v>
      </c>
      <c r="R1304" s="54">
        <v>1166</v>
      </c>
      <c r="S1304" s="52" t="s">
        <v>2737</v>
      </c>
      <c r="T1304" s="53"/>
      <c r="U1304" s="53"/>
      <c r="V1304" s="27" t="s">
        <v>17628</v>
      </c>
    </row>
    <row r="1305" spans="13:22">
      <c r="M1305" s="60" t="s">
        <v>2738</v>
      </c>
      <c r="N1305" s="51" t="s">
        <v>72</v>
      </c>
      <c r="O1305" s="51" t="s">
        <v>2671</v>
      </c>
      <c r="P1305" s="52" t="s">
        <v>17632</v>
      </c>
      <c r="Q1305" s="53" t="s">
        <v>112</v>
      </c>
      <c r="R1305" s="54">
        <v>999</v>
      </c>
      <c r="S1305" s="52" t="s">
        <v>2739</v>
      </c>
      <c r="T1305" s="53"/>
      <c r="U1305" s="53"/>
      <c r="V1305" s="27" t="s">
        <v>17629</v>
      </c>
    </row>
    <row r="1306" spans="13:22">
      <c r="M1306" s="60" t="s">
        <v>2740</v>
      </c>
      <c r="N1306" s="51" t="s">
        <v>72</v>
      </c>
      <c r="O1306" s="51" t="s">
        <v>2671</v>
      </c>
      <c r="P1306" s="52" t="s">
        <v>17633</v>
      </c>
      <c r="Q1306" s="53" t="s">
        <v>112</v>
      </c>
      <c r="R1306" s="54">
        <v>5108</v>
      </c>
      <c r="S1306" s="52" t="s">
        <v>2741</v>
      </c>
      <c r="T1306" s="53"/>
      <c r="U1306" s="53"/>
      <c r="V1306" s="27" t="s">
        <v>17630</v>
      </c>
    </row>
    <row r="1307" spans="13:22">
      <c r="M1307" s="60" t="s">
        <v>2742</v>
      </c>
      <c r="N1307" s="51" t="s">
        <v>72</v>
      </c>
      <c r="O1307" s="51" t="s">
        <v>2671</v>
      </c>
      <c r="P1307" s="52" t="s">
        <v>17634</v>
      </c>
      <c r="Q1307" s="53" t="s">
        <v>112</v>
      </c>
      <c r="R1307" s="54">
        <v>715</v>
      </c>
      <c r="S1307" s="52" t="s">
        <v>2743</v>
      </c>
      <c r="T1307" s="53"/>
      <c r="U1307" s="53"/>
      <c r="V1307" s="27" t="s">
        <v>17631</v>
      </c>
    </row>
    <row r="1308" spans="13:22">
      <c r="M1308" s="60" t="s">
        <v>2744</v>
      </c>
      <c r="N1308" s="51" t="s">
        <v>72</v>
      </c>
      <c r="O1308" s="51" t="s">
        <v>2671</v>
      </c>
      <c r="P1308" s="52" t="s">
        <v>17635</v>
      </c>
      <c r="Q1308" s="53" t="s">
        <v>112</v>
      </c>
      <c r="R1308" s="54">
        <v>694</v>
      </c>
      <c r="S1308" s="52" t="s">
        <v>2745</v>
      </c>
      <c r="T1308" s="53"/>
      <c r="U1308" s="53"/>
      <c r="V1308" s="27" t="s">
        <v>17632</v>
      </c>
    </row>
    <row r="1309" spans="13:22">
      <c r="M1309" s="60" t="s">
        <v>2746</v>
      </c>
      <c r="N1309" s="51" t="s">
        <v>72</v>
      </c>
      <c r="O1309" s="51" t="s">
        <v>2671</v>
      </c>
      <c r="P1309" s="52" t="s">
        <v>17636</v>
      </c>
      <c r="Q1309" s="53" t="s">
        <v>112</v>
      </c>
      <c r="R1309" s="54">
        <v>8585</v>
      </c>
      <c r="S1309" s="52" t="s">
        <v>2747</v>
      </c>
      <c r="T1309" s="53"/>
      <c r="U1309" s="53"/>
      <c r="V1309" s="27" t="s">
        <v>17633</v>
      </c>
    </row>
    <row r="1310" spans="13:22">
      <c r="M1310" s="60" t="s">
        <v>2748</v>
      </c>
      <c r="N1310" s="51" t="s">
        <v>72</v>
      </c>
      <c r="O1310" s="51" t="s">
        <v>2671</v>
      </c>
      <c r="P1310" s="52" t="s">
        <v>17637</v>
      </c>
      <c r="Q1310" s="53" t="s">
        <v>112</v>
      </c>
      <c r="R1310" s="54">
        <v>7939</v>
      </c>
      <c r="S1310" s="52" t="s">
        <v>2749</v>
      </c>
      <c r="T1310" s="53"/>
      <c r="U1310" s="53"/>
      <c r="V1310" s="27" t="s">
        <v>17634</v>
      </c>
    </row>
    <row r="1311" spans="13:22">
      <c r="M1311" s="60" t="s">
        <v>2750</v>
      </c>
      <c r="N1311" s="51" t="s">
        <v>72</v>
      </c>
      <c r="O1311" s="51" t="s">
        <v>2671</v>
      </c>
      <c r="P1311" s="52" t="s">
        <v>17638</v>
      </c>
      <c r="Q1311" s="53" t="s">
        <v>112</v>
      </c>
      <c r="R1311" s="54">
        <v>6030</v>
      </c>
      <c r="S1311" s="52" t="s">
        <v>2751</v>
      </c>
      <c r="T1311" s="53"/>
      <c r="U1311" s="53"/>
      <c r="V1311" s="27" t="s">
        <v>17635</v>
      </c>
    </row>
    <row r="1312" spans="13:22">
      <c r="M1312" s="60" t="s">
        <v>2752</v>
      </c>
      <c r="N1312" s="51" t="s">
        <v>72</v>
      </c>
      <c r="O1312" s="51" t="s">
        <v>2671</v>
      </c>
      <c r="P1312" s="52" t="s">
        <v>17639</v>
      </c>
      <c r="Q1312" s="53" t="s">
        <v>112</v>
      </c>
      <c r="R1312" s="54">
        <v>114</v>
      </c>
      <c r="S1312" s="52" t="s">
        <v>2753</v>
      </c>
      <c r="T1312" s="53"/>
      <c r="U1312" s="53"/>
      <c r="V1312" s="27" t="s">
        <v>17636</v>
      </c>
    </row>
    <row r="1313" spans="13:22">
      <c r="M1313" s="60" t="s">
        <v>2754</v>
      </c>
      <c r="N1313" s="51" t="s">
        <v>72</v>
      </c>
      <c r="O1313" s="51" t="s">
        <v>2671</v>
      </c>
      <c r="P1313" s="52" t="s">
        <v>17640</v>
      </c>
      <c r="Q1313" s="53" t="s">
        <v>112</v>
      </c>
      <c r="R1313" s="54">
        <v>5613</v>
      </c>
      <c r="S1313" s="52" t="s">
        <v>2755</v>
      </c>
      <c r="T1313" s="53"/>
      <c r="U1313" s="53"/>
      <c r="V1313" s="27" t="s">
        <v>17637</v>
      </c>
    </row>
    <row r="1314" spans="13:22">
      <c r="M1314" s="60" t="s">
        <v>2756</v>
      </c>
      <c r="N1314" s="51" t="s">
        <v>72</v>
      </c>
      <c r="O1314" s="51" t="s">
        <v>2671</v>
      </c>
      <c r="P1314" s="52" t="s">
        <v>17641</v>
      </c>
      <c r="Q1314" s="53" t="s">
        <v>112</v>
      </c>
      <c r="R1314" s="54">
        <v>6082</v>
      </c>
      <c r="S1314" s="52" t="s">
        <v>2757</v>
      </c>
      <c r="T1314" s="53"/>
      <c r="U1314" s="53"/>
      <c r="V1314" s="27" t="s">
        <v>17638</v>
      </c>
    </row>
    <row r="1315" spans="13:22">
      <c r="M1315" s="60" t="s">
        <v>2758</v>
      </c>
      <c r="N1315" s="51" t="s">
        <v>72</v>
      </c>
      <c r="O1315" s="51" t="s">
        <v>2671</v>
      </c>
      <c r="P1315" s="52" t="s">
        <v>17642</v>
      </c>
      <c r="Q1315" s="53" t="s">
        <v>112</v>
      </c>
      <c r="R1315" s="54">
        <v>5352</v>
      </c>
      <c r="S1315" s="52" t="s">
        <v>2759</v>
      </c>
      <c r="T1315" s="53"/>
      <c r="U1315" s="53"/>
      <c r="V1315" s="27" t="s">
        <v>17639</v>
      </c>
    </row>
    <row r="1316" spans="13:22">
      <c r="M1316" s="60" t="s">
        <v>2760</v>
      </c>
      <c r="N1316" s="51" t="s">
        <v>72</v>
      </c>
      <c r="O1316" s="51" t="s">
        <v>2671</v>
      </c>
      <c r="P1316" s="52" t="s">
        <v>17643</v>
      </c>
      <c r="Q1316" s="53" t="s">
        <v>112</v>
      </c>
      <c r="R1316" s="54">
        <v>8310</v>
      </c>
      <c r="S1316" s="52" t="s">
        <v>2761</v>
      </c>
      <c r="T1316" s="53"/>
      <c r="U1316" s="53"/>
      <c r="V1316" s="27" t="s">
        <v>17640</v>
      </c>
    </row>
    <row r="1317" spans="13:22">
      <c r="M1317" s="60" t="s">
        <v>2762</v>
      </c>
      <c r="N1317" s="51" t="s">
        <v>72</v>
      </c>
      <c r="O1317" s="51" t="s">
        <v>2671</v>
      </c>
      <c r="P1317" s="52" t="s">
        <v>17644</v>
      </c>
      <c r="Q1317" s="53" t="s">
        <v>112</v>
      </c>
      <c r="R1317" s="54">
        <v>4304</v>
      </c>
      <c r="S1317" s="52" t="s">
        <v>2763</v>
      </c>
      <c r="T1317" s="53"/>
      <c r="U1317" s="53"/>
      <c r="V1317" s="27" t="s">
        <v>17641</v>
      </c>
    </row>
    <row r="1318" spans="13:22">
      <c r="M1318" s="60" t="s">
        <v>2764</v>
      </c>
      <c r="N1318" s="51" t="s">
        <v>72</v>
      </c>
      <c r="O1318" s="51" t="s">
        <v>2671</v>
      </c>
      <c r="P1318" s="52" t="s">
        <v>17645</v>
      </c>
      <c r="Q1318" s="53" t="s">
        <v>112</v>
      </c>
      <c r="R1318" s="54">
        <v>599</v>
      </c>
      <c r="S1318" s="52" t="s">
        <v>2765</v>
      </c>
      <c r="T1318" s="53"/>
      <c r="U1318" s="53"/>
      <c r="V1318" s="27" t="s">
        <v>17642</v>
      </c>
    </row>
    <row r="1319" spans="13:22">
      <c r="M1319" s="60" t="s">
        <v>2766</v>
      </c>
      <c r="N1319" s="51" t="s">
        <v>72</v>
      </c>
      <c r="O1319" s="51" t="s">
        <v>2671</v>
      </c>
      <c r="P1319" s="52" t="s">
        <v>17646</v>
      </c>
      <c r="Q1319" s="53" t="s">
        <v>112</v>
      </c>
      <c r="R1319" s="54">
        <v>4327</v>
      </c>
      <c r="S1319" s="52" t="s">
        <v>2767</v>
      </c>
      <c r="T1319" s="53"/>
      <c r="U1319" s="53"/>
      <c r="V1319" s="27" t="s">
        <v>17643</v>
      </c>
    </row>
    <row r="1320" spans="13:22">
      <c r="M1320" s="60" t="s">
        <v>2768</v>
      </c>
      <c r="N1320" s="51" t="s">
        <v>72</v>
      </c>
      <c r="O1320" s="51" t="s">
        <v>2671</v>
      </c>
      <c r="P1320" s="52" t="s">
        <v>17647</v>
      </c>
      <c r="Q1320" s="53" t="s">
        <v>112</v>
      </c>
      <c r="R1320" s="54">
        <v>1210</v>
      </c>
      <c r="S1320" s="52" t="s">
        <v>2769</v>
      </c>
      <c r="T1320" s="53"/>
      <c r="U1320" s="53"/>
      <c r="V1320" s="27" t="s">
        <v>17644</v>
      </c>
    </row>
    <row r="1321" spans="13:22">
      <c r="M1321" s="60" t="s">
        <v>2770</v>
      </c>
      <c r="N1321" s="51" t="s">
        <v>72</v>
      </c>
      <c r="O1321" s="51" t="s">
        <v>2671</v>
      </c>
      <c r="P1321" s="52" t="s">
        <v>17648</v>
      </c>
      <c r="Q1321" s="53" t="s">
        <v>112</v>
      </c>
      <c r="R1321" s="54">
        <v>8241</v>
      </c>
      <c r="S1321" s="52" t="s">
        <v>2771</v>
      </c>
      <c r="T1321" s="53"/>
      <c r="U1321" s="53"/>
      <c r="V1321" s="27" t="s">
        <v>17645</v>
      </c>
    </row>
    <row r="1322" spans="13:22">
      <c r="M1322" s="60" t="s">
        <v>2772</v>
      </c>
      <c r="N1322" s="51" t="s">
        <v>72</v>
      </c>
      <c r="O1322" s="51" t="s">
        <v>2671</v>
      </c>
      <c r="P1322" s="52" t="s">
        <v>17649</v>
      </c>
      <c r="Q1322" s="53" t="s">
        <v>112</v>
      </c>
      <c r="R1322" s="54">
        <v>3086</v>
      </c>
      <c r="S1322" s="52" t="s">
        <v>2773</v>
      </c>
      <c r="T1322" s="53"/>
      <c r="U1322" s="53"/>
      <c r="V1322" s="27" t="s">
        <v>17646</v>
      </c>
    </row>
    <row r="1323" spans="13:22">
      <c r="M1323" s="60" t="s">
        <v>2774</v>
      </c>
      <c r="N1323" s="51" t="s">
        <v>72</v>
      </c>
      <c r="O1323" s="51" t="s">
        <v>2671</v>
      </c>
      <c r="P1323" s="52" t="s">
        <v>17650</v>
      </c>
      <c r="Q1323" s="53" t="s">
        <v>112</v>
      </c>
      <c r="R1323" s="54">
        <v>16297</v>
      </c>
      <c r="S1323" s="52" t="s">
        <v>2775</v>
      </c>
      <c r="T1323" s="53"/>
      <c r="U1323" s="53"/>
      <c r="V1323" s="27" t="s">
        <v>17647</v>
      </c>
    </row>
    <row r="1324" spans="13:22">
      <c r="M1324" s="60" t="s">
        <v>2776</v>
      </c>
      <c r="N1324" s="51" t="s">
        <v>72</v>
      </c>
      <c r="O1324" s="51" t="s">
        <v>2671</v>
      </c>
      <c r="P1324" s="52" t="s">
        <v>17651</v>
      </c>
      <c r="Q1324" s="53" t="s">
        <v>112</v>
      </c>
      <c r="R1324" s="54">
        <v>4823</v>
      </c>
      <c r="S1324" s="52" t="s">
        <v>2777</v>
      </c>
      <c r="T1324" s="53"/>
      <c r="U1324" s="53"/>
      <c r="V1324" s="27" t="s">
        <v>17648</v>
      </c>
    </row>
    <row r="1325" spans="13:22">
      <c r="M1325" s="60" t="s">
        <v>2778</v>
      </c>
      <c r="N1325" s="51" t="s">
        <v>72</v>
      </c>
      <c r="O1325" s="51" t="s">
        <v>2671</v>
      </c>
      <c r="P1325" s="52" t="s">
        <v>17652</v>
      </c>
      <c r="Q1325" s="53" t="s">
        <v>112</v>
      </c>
      <c r="R1325" s="54">
        <v>300</v>
      </c>
      <c r="S1325" s="52" t="s">
        <v>2779</v>
      </c>
      <c r="T1325" s="53"/>
      <c r="U1325" s="53"/>
      <c r="V1325" s="27" t="s">
        <v>17649</v>
      </c>
    </row>
    <row r="1326" spans="13:22">
      <c r="M1326" s="60" t="s">
        <v>2780</v>
      </c>
      <c r="N1326" s="51" t="s">
        <v>72</v>
      </c>
      <c r="O1326" s="51" t="s">
        <v>2671</v>
      </c>
      <c r="P1326" s="52" t="s">
        <v>17653</v>
      </c>
      <c r="Q1326" s="53" t="s">
        <v>112</v>
      </c>
      <c r="R1326" s="54">
        <v>4713</v>
      </c>
      <c r="S1326" s="52" t="s">
        <v>2781</v>
      </c>
      <c r="T1326" s="53"/>
      <c r="U1326" s="53"/>
      <c r="V1326" s="27" t="s">
        <v>17650</v>
      </c>
    </row>
    <row r="1327" spans="13:22">
      <c r="M1327" s="60" t="s">
        <v>2782</v>
      </c>
      <c r="N1327" s="51" t="s">
        <v>72</v>
      </c>
      <c r="O1327" s="51" t="s">
        <v>2671</v>
      </c>
      <c r="P1327" s="52" t="s">
        <v>17654</v>
      </c>
      <c r="Q1327" s="53" t="s">
        <v>112</v>
      </c>
      <c r="R1327" s="54">
        <v>3970</v>
      </c>
      <c r="S1327" s="52" t="s">
        <v>2783</v>
      </c>
      <c r="T1327" s="53"/>
      <c r="U1327" s="53"/>
      <c r="V1327" s="27" t="s">
        <v>17651</v>
      </c>
    </row>
    <row r="1328" spans="13:22">
      <c r="M1328" s="60" t="s">
        <v>2784</v>
      </c>
      <c r="N1328" s="51" t="s">
        <v>72</v>
      </c>
      <c r="O1328" s="51" t="s">
        <v>2671</v>
      </c>
      <c r="P1328" s="52" t="s">
        <v>17655</v>
      </c>
      <c r="Q1328" s="53" t="s">
        <v>112</v>
      </c>
      <c r="R1328" s="54">
        <v>4121</v>
      </c>
      <c r="S1328" s="52" t="s">
        <v>2785</v>
      </c>
      <c r="T1328" s="53"/>
      <c r="U1328" s="53"/>
      <c r="V1328" s="27" t="s">
        <v>17652</v>
      </c>
    </row>
    <row r="1329" spans="13:22">
      <c r="M1329" s="60" t="s">
        <v>2786</v>
      </c>
      <c r="N1329" s="51" t="s">
        <v>72</v>
      </c>
      <c r="O1329" s="51" t="s">
        <v>2671</v>
      </c>
      <c r="P1329" s="52" t="s">
        <v>17656</v>
      </c>
      <c r="Q1329" s="53" t="s">
        <v>112</v>
      </c>
      <c r="R1329" s="54">
        <v>3186</v>
      </c>
      <c r="S1329" s="52" t="s">
        <v>2787</v>
      </c>
      <c r="T1329" s="53"/>
      <c r="U1329" s="53"/>
      <c r="V1329" s="27" t="s">
        <v>17653</v>
      </c>
    </row>
    <row r="1330" spans="13:22">
      <c r="M1330" s="60" t="s">
        <v>2788</v>
      </c>
      <c r="N1330" s="51" t="s">
        <v>72</v>
      </c>
      <c r="O1330" s="51" t="s">
        <v>2671</v>
      </c>
      <c r="P1330" s="52" t="s">
        <v>17657</v>
      </c>
      <c r="Q1330" s="53" t="s">
        <v>112</v>
      </c>
      <c r="R1330" s="54">
        <v>113</v>
      </c>
      <c r="S1330" s="52" t="s">
        <v>2789</v>
      </c>
      <c r="T1330" s="53"/>
      <c r="U1330" s="53"/>
      <c r="V1330" s="27" t="s">
        <v>17654</v>
      </c>
    </row>
    <row r="1331" spans="13:22">
      <c r="M1331" s="60" t="s">
        <v>2790</v>
      </c>
      <c r="N1331" s="51" t="s">
        <v>72</v>
      </c>
      <c r="O1331" s="51" t="s">
        <v>2671</v>
      </c>
      <c r="P1331" s="52" t="s">
        <v>17658</v>
      </c>
      <c r="Q1331" s="53" t="s">
        <v>112</v>
      </c>
      <c r="R1331" s="54">
        <v>2847</v>
      </c>
      <c r="S1331" s="52" t="s">
        <v>2791</v>
      </c>
      <c r="T1331" s="53"/>
      <c r="U1331" s="53"/>
      <c r="V1331" s="27" t="s">
        <v>17655</v>
      </c>
    </row>
    <row r="1332" spans="13:22">
      <c r="M1332" s="60" t="s">
        <v>2792</v>
      </c>
      <c r="N1332" s="51" t="s">
        <v>72</v>
      </c>
      <c r="O1332" s="51" t="s">
        <v>2671</v>
      </c>
      <c r="P1332" s="52" t="s">
        <v>17659</v>
      </c>
      <c r="Q1332" s="53" t="s">
        <v>112</v>
      </c>
      <c r="R1332" s="54">
        <v>10502</v>
      </c>
      <c r="S1332" s="52" t="s">
        <v>2793</v>
      </c>
      <c r="T1332" s="53"/>
      <c r="U1332" s="53"/>
      <c r="V1332" s="27" t="s">
        <v>17656</v>
      </c>
    </row>
    <row r="1333" spans="13:22">
      <c r="M1333" s="60" t="s">
        <v>2794</v>
      </c>
      <c r="N1333" s="51" t="s">
        <v>72</v>
      </c>
      <c r="O1333" s="51" t="s">
        <v>2671</v>
      </c>
      <c r="P1333" s="52" t="s">
        <v>17660</v>
      </c>
      <c r="Q1333" s="53" t="s">
        <v>112</v>
      </c>
      <c r="R1333" s="54">
        <v>3391</v>
      </c>
      <c r="S1333" s="52" t="s">
        <v>2795</v>
      </c>
      <c r="T1333" s="53"/>
      <c r="U1333" s="53"/>
      <c r="V1333" s="27" t="s">
        <v>17657</v>
      </c>
    </row>
    <row r="1334" spans="13:22">
      <c r="M1334" s="60" t="s">
        <v>2796</v>
      </c>
      <c r="N1334" s="51" t="s">
        <v>72</v>
      </c>
      <c r="O1334" s="51" t="s">
        <v>2671</v>
      </c>
      <c r="P1334" s="52" t="s">
        <v>17661</v>
      </c>
      <c r="Q1334" s="53" t="s">
        <v>112</v>
      </c>
      <c r="R1334" s="54">
        <v>1292</v>
      </c>
      <c r="S1334" s="52" t="s">
        <v>2797</v>
      </c>
      <c r="T1334" s="53"/>
      <c r="U1334" s="53"/>
      <c r="V1334" s="27" t="s">
        <v>17658</v>
      </c>
    </row>
    <row r="1335" spans="13:22">
      <c r="M1335" s="60" t="s">
        <v>2798</v>
      </c>
      <c r="N1335" s="51" t="s">
        <v>72</v>
      </c>
      <c r="O1335" s="51" t="s">
        <v>2671</v>
      </c>
      <c r="P1335" s="52" t="s">
        <v>17662</v>
      </c>
      <c r="Q1335" s="53" t="s">
        <v>112</v>
      </c>
      <c r="R1335" s="54">
        <v>2635</v>
      </c>
      <c r="S1335" s="52" t="s">
        <v>2799</v>
      </c>
      <c r="T1335" s="53"/>
      <c r="U1335" s="53"/>
      <c r="V1335" s="27" t="s">
        <v>17659</v>
      </c>
    </row>
    <row r="1336" spans="13:22">
      <c r="M1336" s="60" t="s">
        <v>2800</v>
      </c>
      <c r="N1336" s="51" t="s">
        <v>72</v>
      </c>
      <c r="O1336" s="51" t="s">
        <v>2671</v>
      </c>
      <c r="P1336" s="52" t="s">
        <v>17663</v>
      </c>
      <c r="Q1336" s="53" t="s">
        <v>112</v>
      </c>
      <c r="R1336" s="54">
        <v>1645</v>
      </c>
      <c r="S1336" s="52" t="s">
        <v>2801</v>
      </c>
      <c r="T1336" s="53"/>
      <c r="U1336" s="53"/>
      <c r="V1336" s="27" t="s">
        <v>17660</v>
      </c>
    </row>
    <row r="1337" spans="13:22">
      <c r="M1337" s="60" t="s">
        <v>2802</v>
      </c>
      <c r="N1337" s="51" t="s">
        <v>72</v>
      </c>
      <c r="O1337" s="51" t="s">
        <v>2671</v>
      </c>
      <c r="P1337" s="52" t="s">
        <v>17664</v>
      </c>
      <c r="Q1337" s="53" t="s">
        <v>112</v>
      </c>
      <c r="R1337" s="54">
        <v>2552</v>
      </c>
      <c r="S1337" s="52" t="s">
        <v>2803</v>
      </c>
      <c r="T1337" s="53"/>
      <c r="U1337" s="53"/>
      <c r="V1337" s="27" t="s">
        <v>17661</v>
      </c>
    </row>
    <row r="1338" spans="13:22">
      <c r="M1338" s="60" t="s">
        <v>2804</v>
      </c>
      <c r="N1338" s="51" t="s">
        <v>72</v>
      </c>
      <c r="O1338" s="51" t="s">
        <v>2671</v>
      </c>
      <c r="P1338" s="52" t="s">
        <v>17665</v>
      </c>
      <c r="Q1338" s="53" t="s">
        <v>112</v>
      </c>
      <c r="R1338" s="54">
        <v>3904</v>
      </c>
      <c r="S1338" s="52" t="s">
        <v>2805</v>
      </c>
      <c r="T1338" s="53"/>
      <c r="U1338" s="53"/>
      <c r="V1338" s="27" t="s">
        <v>17662</v>
      </c>
    </row>
    <row r="1339" spans="13:22">
      <c r="M1339" s="60" t="s">
        <v>2806</v>
      </c>
      <c r="N1339" s="51" t="s">
        <v>72</v>
      </c>
      <c r="O1339" s="51" t="s">
        <v>2671</v>
      </c>
      <c r="P1339" s="52" t="s">
        <v>17666</v>
      </c>
      <c r="Q1339" s="53" t="s">
        <v>112</v>
      </c>
      <c r="R1339" s="54">
        <v>4166</v>
      </c>
      <c r="S1339" s="52" t="s">
        <v>2807</v>
      </c>
      <c r="T1339" s="53"/>
      <c r="U1339" s="53"/>
      <c r="V1339" s="27" t="s">
        <v>17663</v>
      </c>
    </row>
    <row r="1340" spans="13:22">
      <c r="M1340" s="60" t="s">
        <v>2808</v>
      </c>
      <c r="N1340" s="51" t="s">
        <v>72</v>
      </c>
      <c r="O1340" s="51" t="s">
        <v>2671</v>
      </c>
      <c r="P1340" s="52" t="s">
        <v>17667</v>
      </c>
      <c r="Q1340" s="53" t="s">
        <v>112</v>
      </c>
      <c r="R1340" s="54">
        <v>1588</v>
      </c>
      <c r="S1340" s="52" t="s">
        <v>2809</v>
      </c>
      <c r="T1340" s="53"/>
      <c r="U1340" s="53"/>
      <c r="V1340" s="27" t="s">
        <v>17664</v>
      </c>
    </row>
    <row r="1341" spans="13:22">
      <c r="M1341" s="60" t="s">
        <v>2810</v>
      </c>
      <c r="N1341" s="51" t="s">
        <v>72</v>
      </c>
      <c r="O1341" s="51" t="s">
        <v>2671</v>
      </c>
      <c r="P1341" s="52" t="s">
        <v>17668</v>
      </c>
      <c r="Q1341" s="53" t="s">
        <v>112</v>
      </c>
      <c r="R1341" s="54">
        <v>3448</v>
      </c>
      <c r="S1341" s="52" t="s">
        <v>2811</v>
      </c>
      <c r="T1341" s="53"/>
      <c r="U1341" s="53"/>
      <c r="V1341" s="27" t="s">
        <v>17665</v>
      </c>
    </row>
    <row r="1342" spans="13:22">
      <c r="M1342" s="60" t="s">
        <v>2812</v>
      </c>
      <c r="N1342" s="51" t="s">
        <v>72</v>
      </c>
      <c r="O1342" s="51" t="s">
        <v>2671</v>
      </c>
      <c r="P1342" s="52" t="s">
        <v>17669</v>
      </c>
      <c r="Q1342" s="53" t="s">
        <v>112</v>
      </c>
      <c r="R1342" s="54">
        <v>6116</v>
      </c>
      <c r="S1342" s="52" t="s">
        <v>2813</v>
      </c>
      <c r="T1342" s="53"/>
      <c r="U1342" s="53"/>
      <c r="V1342" s="27" t="s">
        <v>17666</v>
      </c>
    </row>
    <row r="1343" spans="13:22">
      <c r="M1343" s="60" t="s">
        <v>2814</v>
      </c>
      <c r="N1343" s="51" t="s">
        <v>72</v>
      </c>
      <c r="O1343" s="51" t="s">
        <v>2671</v>
      </c>
      <c r="P1343" s="52" t="s">
        <v>17670</v>
      </c>
      <c r="Q1343" s="53" t="s">
        <v>112</v>
      </c>
      <c r="R1343" s="54">
        <v>6311</v>
      </c>
      <c r="S1343" s="52" t="s">
        <v>2815</v>
      </c>
      <c r="T1343" s="53"/>
      <c r="U1343" s="53"/>
      <c r="V1343" s="27" t="s">
        <v>17667</v>
      </c>
    </row>
    <row r="1344" spans="13:22">
      <c r="M1344" s="60" t="s">
        <v>2816</v>
      </c>
      <c r="N1344" s="51" t="s">
        <v>72</v>
      </c>
      <c r="O1344" s="51" t="s">
        <v>2671</v>
      </c>
      <c r="P1344" s="52" t="s">
        <v>17671</v>
      </c>
      <c r="Q1344" s="53" t="s">
        <v>112</v>
      </c>
      <c r="R1344" s="54">
        <v>5494</v>
      </c>
      <c r="S1344" s="52" t="s">
        <v>2817</v>
      </c>
      <c r="T1344" s="53"/>
      <c r="U1344" s="53"/>
      <c r="V1344" s="27" t="s">
        <v>17668</v>
      </c>
    </row>
    <row r="1345" spans="13:22">
      <c r="M1345" s="60" t="s">
        <v>2818</v>
      </c>
      <c r="N1345" s="51" t="s">
        <v>72</v>
      </c>
      <c r="O1345" s="51" t="s">
        <v>2671</v>
      </c>
      <c r="P1345" s="52" t="s">
        <v>17672</v>
      </c>
      <c r="Q1345" s="53" t="s">
        <v>112</v>
      </c>
      <c r="R1345" s="54">
        <v>5124</v>
      </c>
      <c r="S1345" s="52" t="s">
        <v>2819</v>
      </c>
      <c r="T1345" s="53"/>
      <c r="U1345" s="53"/>
      <c r="V1345" s="27" t="s">
        <v>17669</v>
      </c>
    </row>
    <row r="1346" spans="13:22">
      <c r="M1346" s="60" t="s">
        <v>2820</v>
      </c>
      <c r="N1346" s="51" t="s">
        <v>72</v>
      </c>
      <c r="O1346" s="51" t="s">
        <v>2671</v>
      </c>
      <c r="P1346" s="52" t="s">
        <v>17673</v>
      </c>
      <c r="Q1346" s="53" t="s">
        <v>112</v>
      </c>
      <c r="R1346" s="54">
        <v>8657</v>
      </c>
      <c r="S1346" s="52" t="s">
        <v>2821</v>
      </c>
      <c r="T1346" s="53"/>
      <c r="U1346" s="53"/>
      <c r="V1346" s="27" t="s">
        <v>17670</v>
      </c>
    </row>
    <row r="1347" spans="13:22">
      <c r="M1347" s="60" t="s">
        <v>2822</v>
      </c>
      <c r="N1347" s="51" t="s">
        <v>72</v>
      </c>
      <c r="O1347" s="51" t="s">
        <v>2671</v>
      </c>
      <c r="P1347" s="52" t="s">
        <v>17674</v>
      </c>
      <c r="Q1347" s="53" t="s">
        <v>112</v>
      </c>
      <c r="R1347" s="54">
        <v>1122</v>
      </c>
      <c r="S1347" s="52" t="s">
        <v>2823</v>
      </c>
      <c r="T1347" s="53"/>
      <c r="U1347" s="53"/>
      <c r="V1347" s="27" t="s">
        <v>17671</v>
      </c>
    </row>
    <row r="1348" spans="13:22">
      <c r="M1348" s="60" t="s">
        <v>2824</v>
      </c>
      <c r="N1348" s="51" t="s">
        <v>72</v>
      </c>
      <c r="O1348" s="51" t="s">
        <v>2671</v>
      </c>
      <c r="P1348" s="52" t="s">
        <v>17675</v>
      </c>
      <c r="Q1348" s="53" t="s">
        <v>112</v>
      </c>
      <c r="R1348" s="54">
        <v>11178</v>
      </c>
      <c r="S1348" s="52" t="s">
        <v>2825</v>
      </c>
      <c r="T1348" s="53"/>
      <c r="U1348" s="53"/>
      <c r="V1348" s="27" t="s">
        <v>17672</v>
      </c>
    </row>
    <row r="1349" spans="13:22">
      <c r="M1349" s="60" t="s">
        <v>2826</v>
      </c>
      <c r="N1349" s="51" t="s">
        <v>72</v>
      </c>
      <c r="O1349" s="51" t="s">
        <v>2671</v>
      </c>
      <c r="P1349" s="52" t="s">
        <v>17676</v>
      </c>
      <c r="Q1349" s="53" t="s">
        <v>112</v>
      </c>
      <c r="R1349" s="54">
        <v>1648</v>
      </c>
      <c r="S1349" s="52" t="s">
        <v>2827</v>
      </c>
      <c r="T1349" s="53"/>
      <c r="U1349" s="53"/>
      <c r="V1349" s="27" t="s">
        <v>17673</v>
      </c>
    </row>
    <row r="1350" spans="13:22">
      <c r="M1350" s="60" t="s">
        <v>2828</v>
      </c>
      <c r="N1350" s="51" t="s">
        <v>72</v>
      </c>
      <c r="O1350" s="51" t="s">
        <v>2671</v>
      </c>
      <c r="P1350" s="52" t="s">
        <v>17677</v>
      </c>
      <c r="Q1350" s="53" t="s">
        <v>112</v>
      </c>
      <c r="R1350" s="54">
        <v>4436</v>
      </c>
      <c r="S1350" s="52" t="s">
        <v>2829</v>
      </c>
      <c r="T1350" s="53"/>
      <c r="U1350" s="53"/>
      <c r="V1350" s="27" t="s">
        <v>17674</v>
      </c>
    </row>
    <row r="1351" spans="13:22">
      <c r="M1351" s="60" t="s">
        <v>2830</v>
      </c>
      <c r="N1351" s="51" t="s">
        <v>72</v>
      </c>
      <c r="O1351" s="51" t="s">
        <v>2671</v>
      </c>
      <c r="P1351" s="52" t="s">
        <v>17678</v>
      </c>
      <c r="Q1351" s="53" t="s">
        <v>112</v>
      </c>
      <c r="R1351" s="54">
        <v>933</v>
      </c>
      <c r="S1351" s="52" t="s">
        <v>2831</v>
      </c>
      <c r="T1351" s="53"/>
      <c r="U1351" s="53"/>
      <c r="V1351" s="27" t="s">
        <v>17675</v>
      </c>
    </row>
    <row r="1352" spans="13:22">
      <c r="M1352" s="60" t="s">
        <v>2832</v>
      </c>
      <c r="N1352" s="51" t="s">
        <v>72</v>
      </c>
      <c r="O1352" s="51" t="s">
        <v>2671</v>
      </c>
      <c r="P1352" s="52" t="s">
        <v>17679</v>
      </c>
      <c r="Q1352" s="53" t="s">
        <v>112</v>
      </c>
      <c r="R1352" s="54">
        <v>297</v>
      </c>
      <c r="S1352" s="52" t="s">
        <v>2833</v>
      </c>
      <c r="T1352" s="53"/>
      <c r="U1352" s="53"/>
      <c r="V1352" s="27" t="s">
        <v>17676</v>
      </c>
    </row>
    <row r="1353" spans="13:22">
      <c r="M1353" s="60" t="s">
        <v>2834</v>
      </c>
      <c r="N1353" s="51" t="s">
        <v>72</v>
      </c>
      <c r="O1353" s="51" t="s">
        <v>2671</v>
      </c>
      <c r="P1353" s="52" t="s">
        <v>17680</v>
      </c>
      <c r="Q1353" s="53" t="s">
        <v>112</v>
      </c>
      <c r="R1353" s="54">
        <v>1941</v>
      </c>
      <c r="S1353" s="52" t="s">
        <v>2835</v>
      </c>
      <c r="T1353" s="53"/>
      <c r="U1353" s="53"/>
      <c r="V1353" s="27" t="s">
        <v>17677</v>
      </c>
    </row>
    <row r="1354" spans="13:22">
      <c r="M1354" s="60" t="s">
        <v>2836</v>
      </c>
      <c r="N1354" s="51" t="s">
        <v>72</v>
      </c>
      <c r="O1354" s="51" t="s">
        <v>2671</v>
      </c>
      <c r="P1354" s="52" t="s">
        <v>17681</v>
      </c>
      <c r="Q1354" s="53" t="s">
        <v>112</v>
      </c>
      <c r="R1354" s="54">
        <v>3381</v>
      </c>
      <c r="S1354" s="52" t="s">
        <v>2837</v>
      </c>
      <c r="T1354" s="53"/>
      <c r="U1354" s="53"/>
      <c r="V1354" s="27" t="s">
        <v>17678</v>
      </c>
    </row>
    <row r="1355" spans="13:22">
      <c r="M1355" s="60" t="s">
        <v>2838</v>
      </c>
      <c r="N1355" s="51" t="s">
        <v>72</v>
      </c>
      <c r="O1355" s="51" t="s">
        <v>2671</v>
      </c>
      <c r="P1355" s="52" t="s">
        <v>17682</v>
      </c>
      <c r="Q1355" s="53" t="s">
        <v>112</v>
      </c>
      <c r="R1355" s="54">
        <v>897</v>
      </c>
      <c r="S1355" s="52" t="s">
        <v>2839</v>
      </c>
      <c r="T1355" s="53"/>
      <c r="U1355" s="53"/>
      <c r="V1355" s="27" t="s">
        <v>17679</v>
      </c>
    </row>
    <row r="1356" spans="13:22">
      <c r="M1356" s="60" t="s">
        <v>2840</v>
      </c>
      <c r="N1356" s="51" t="s">
        <v>72</v>
      </c>
      <c r="O1356" s="51" t="s">
        <v>2671</v>
      </c>
      <c r="P1356" s="52" t="s">
        <v>17683</v>
      </c>
      <c r="Q1356" s="53" t="s">
        <v>112</v>
      </c>
      <c r="R1356" s="54">
        <v>557</v>
      </c>
      <c r="S1356" s="52" t="s">
        <v>2841</v>
      </c>
      <c r="T1356" s="53"/>
      <c r="U1356" s="53"/>
      <c r="V1356" s="27" t="s">
        <v>17680</v>
      </c>
    </row>
    <row r="1357" spans="13:22">
      <c r="M1357" s="60" t="s">
        <v>2842</v>
      </c>
      <c r="N1357" s="51" t="s">
        <v>72</v>
      </c>
      <c r="O1357" s="51" t="s">
        <v>2671</v>
      </c>
      <c r="P1357" s="52" t="s">
        <v>17684</v>
      </c>
      <c r="Q1357" s="53" t="s">
        <v>112</v>
      </c>
      <c r="R1357" s="54">
        <v>9035</v>
      </c>
      <c r="S1357" s="52" t="s">
        <v>2843</v>
      </c>
      <c r="T1357" s="53"/>
      <c r="U1357" s="53"/>
      <c r="V1357" s="27" t="s">
        <v>17681</v>
      </c>
    </row>
    <row r="1358" spans="13:22">
      <c r="M1358" s="60" t="s">
        <v>2844</v>
      </c>
      <c r="N1358" s="51" t="s">
        <v>72</v>
      </c>
      <c r="O1358" s="51" t="s">
        <v>2671</v>
      </c>
      <c r="P1358" s="52" t="s">
        <v>17685</v>
      </c>
      <c r="Q1358" s="53" t="s">
        <v>112</v>
      </c>
      <c r="R1358" s="54">
        <v>4168</v>
      </c>
      <c r="S1358" s="52" t="s">
        <v>2845</v>
      </c>
      <c r="T1358" s="53"/>
      <c r="U1358" s="53"/>
      <c r="V1358" s="27" t="s">
        <v>17682</v>
      </c>
    </row>
    <row r="1359" spans="13:22">
      <c r="M1359" s="60" t="s">
        <v>2846</v>
      </c>
      <c r="N1359" s="51" t="s">
        <v>72</v>
      </c>
      <c r="O1359" s="51" t="s">
        <v>2671</v>
      </c>
      <c r="P1359" s="52" t="s">
        <v>17686</v>
      </c>
      <c r="Q1359" s="53" t="s">
        <v>112</v>
      </c>
      <c r="R1359" s="54">
        <v>3610</v>
      </c>
      <c r="S1359" s="52" t="s">
        <v>2847</v>
      </c>
      <c r="T1359" s="53"/>
      <c r="U1359" s="53"/>
      <c r="V1359" s="27" t="s">
        <v>17683</v>
      </c>
    </row>
    <row r="1360" spans="13:22">
      <c r="M1360" s="60" t="s">
        <v>2848</v>
      </c>
      <c r="N1360" s="51" t="s">
        <v>72</v>
      </c>
      <c r="O1360" s="51" t="s">
        <v>2671</v>
      </c>
      <c r="P1360" s="52" t="s">
        <v>17687</v>
      </c>
      <c r="Q1360" s="53" t="s">
        <v>112</v>
      </c>
      <c r="R1360" s="54">
        <v>7564</v>
      </c>
      <c r="S1360" s="52" t="s">
        <v>2849</v>
      </c>
      <c r="T1360" s="53"/>
      <c r="U1360" s="53"/>
      <c r="V1360" s="27" t="s">
        <v>17684</v>
      </c>
    </row>
    <row r="1361" spans="13:22">
      <c r="M1361" s="60" t="s">
        <v>2850</v>
      </c>
      <c r="N1361" s="51" t="s">
        <v>72</v>
      </c>
      <c r="O1361" s="51" t="s">
        <v>2671</v>
      </c>
      <c r="P1361" s="52" t="s">
        <v>17688</v>
      </c>
      <c r="Q1361" s="53" t="s">
        <v>112</v>
      </c>
      <c r="R1361" s="54">
        <v>227</v>
      </c>
      <c r="S1361" s="52" t="s">
        <v>2851</v>
      </c>
      <c r="T1361" s="53"/>
      <c r="U1361" s="53"/>
      <c r="V1361" s="27" t="s">
        <v>17685</v>
      </c>
    </row>
    <row r="1362" spans="13:22">
      <c r="M1362" s="60" t="s">
        <v>2852</v>
      </c>
      <c r="N1362" s="51" t="s">
        <v>72</v>
      </c>
      <c r="O1362" s="51" t="s">
        <v>2671</v>
      </c>
      <c r="P1362" s="52" t="s">
        <v>17689</v>
      </c>
      <c r="Q1362" s="53" t="s">
        <v>112</v>
      </c>
      <c r="R1362" s="54">
        <v>23669</v>
      </c>
      <c r="S1362" s="52" t="s">
        <v>2853</v>
      </c>
      <c r="T1362" s="53"/>
      <c r="U1362" s="53"/>
      <c r="V1362" s="27" t="s">
        <v>17686</v>
      </c>
    </row>
    <row r="1363" spans="13:22">
      <c r="M1363" s="60" t="s">
        <v>2854</v>
      </c>
      <c r="N1363" s="51" t="s">
        <v>72</v>
      </c>
      <c r="O1363" s="51" t="s">
        <v>2671</v>
      </c>
      <c r="P1363" s="52" t="s">
        <v>17690</v>
      </c>
      <c r="Q1363" s="53" t="s">
        <v>112</v>
      </c>
      <c r="R1363" s="54">
        <v>894</v>
      </c>
      <c r="S1363" s="52" t="s">
        <v>2855</v>
      </c>
      <c r="T1363" s="53"/>
      <c r="U1363" s="53"/>
      <c r="V1363" s="27" t="s">
        <v>17687</v>
      </c>
    </row>
    <row r="1364" spans="13:22">
      <c r="M1364" s="60" t="s">
        <v>2856</v>
      </c>
      <c r="N1364" s="51" t="s">
        <v>72</v>
      </c>
      <c r="O1364" s="51" t="s">
        <v>2671</v>
      </c>
      <c r="P1364" s="52" t="s">
        <v>17691</v>
      </c>
      <c r="Q1364" s="53" t="s">
        <v>112</v>
      </c>
      <c r="R1364" s="54">
        <v>3429</v>
      </c>
      <c r="S1364" s="52" t="s">
        <v>2857</v>
      </c>
      <c r="T1364" s="53"/>
      <c r="U1364" s="53"/>
      <c r="V1364" s="27" t="s">
        <v>17688</v>
      </c>
    </row>
    <row r="1365" spans="13:22">
      <c r="M1365" s="60" t="s">
        <v>2858</v>
      </c>
      <c r="N1365" s="51" t="s">
        <v>72</v>
      </c>
      <c r="O1365" s="51" t="s">
        <v>2671</v>
      </c>
      <c r="P1365" s="52" t="s">
        <v>17692</v>
      </c>
      <c r="Q1365" s="53" t="s">
        <v>112</v>
      </c>
      <c r="R1365" s="54">
        <v>2010</v>
      </c>
      <c r="S1365" s="52" t="s">
        <v>2859</v>
      </c>
      <c r="T1365" s="53"/>
      <c r="U1365" s="53"/>
      <c r="V1365" s="27" t="s">
        <v>17689</v>
      </c>
    </row>
    <row r="1366" spans="13:22">
      <c r="M1366" s="60" t="s">
        <v>2860</v>
      </c>
      <c r="N1366" s="51" t="s">
        <v>72</v>
      </c>
      <c r="O1366" s="51" t="s">
        <v>2671</v>
      </c>
      <c r="P1366" s="52" t="s">
        <v>17693</v>
      </c>
      <c r="Q1366" s="53" t="s">
        <v>112</v>
      </c>
      <c r="R1366" s="54">
        <v>8042</v>
      </c>
      <c r="S1366" s="52" t="s">
        <v>2861</v>
      </c>
      <c r="T1366" s="53"/>
      <c r="U1366" s="53"/>
      <c r="V1366" s="27" t="s">
        <v>17690</v>
      </c>
    </row>
    <row r="1367" spans="13:22">
      <c r="M1367" s="60" t="s">
        <v>2862</v>
      </c>
      <c r="N1367" s="51" t="s">
        <v>72</v>
      </c>
      <c r="O1367" s="51" t="s">
        <v>2671</v>
      </c>
      <c r="P1367" s="52" t="s">
        <v>17694</v>
      </c>
      <c r="Q1367" s="53" t="s">
        <v>112</v>
      </c>
      <c r="R1367" s="54">
        <v>1294</v>
      </c>
      <c r="S1367" s="52" t="s">
        <v>2863</v>
      </c>
      <c r="T1367" s="53"/>
      <c r="U1367" s="53"/>
      <c r="V1367" s="27" t="s">
        <v>17691</v>
      </c>
    </row>
    <row r="1368" spans="13:22">
      <c r="M1368" s="60" t="s">
        <v>2864</v>
      </c>
      <c r="N1368" s="51" t="s">
        <v>72</v>
      </c>
      <c r="O1368" s="51" t="s">
        <v>2671</v>
      </c>
      <c r="P1368" s="52" t="s">
        <v>17695</v>
      </c>
      <c r="Q1368" s="53" t="s">
        <v>112</v>
      </c>
      <c r="R1368" s="54">
        <v>3121</v>
      </c>
      <c r="S1368" s="52" t="s">
        <v>2865</v>
      </c>
      <c r="T1368" s="53"/>
      <c r="U1368" s="53"/>
      <c r="V1368" s="27" t="s">
        <v>17692</v>
      </c>
    </row>
    <row r="1369" spans="13:22">
      <c r="M1369" s="60" t="s">
        <v>2866</v>
      </c>
      <c r="N1369" s="51" t="s">
        <v>72</v>
      </c>
      <c r="O1369" s="51" t="s">
        <v>2671</v>
      </c>
      <c r="P1369" s="52" t="s">
        <v>17696</v>
      </c>
      <c r="Q1369" s="53" t="s">
        <v>112</v>
      </c>
      <c r="R1369" s="54">
        <v>1137</v>
      </c>
      <c r="S1369" s="52" t="s">
        <v>2867</v>
      </c>
      <c r="T1369" s="53"/>
      <c r="U1369" s="53"/>
      <c r="V1369" s="27" t="s">
        <v>17693</v>
      </c>
    </row>
    <row r="1370" spans="13:22">
      <c r="M1370" s="60" t="s">
        <v>2868</v>
      </c>
      <c r="N1370" s="51" t="s">
        <v>72</v>
      </c>
      <c r="O1370" s="51" t="s">
        <v>2671</v>
      </c>
      <c r="P1370" s="52" t="s">
        <v>17697</v>
      </c>
      <c r="Q1370" s="53" t="s">
        <v>112</v>
      </c>
      <c r="R1370" s="54">
        <v>2996</v>
      </c>
      <c r="S1370" s="52" t="s">
        <v>2869</v>
      </c>
      <c r="T1370" s="53"/>
      <c r="U1370" s="53"/>
      <c r="V1370" s="27" t="s">
        <v>17694</v>
      </c>
    </row>
    <row r="1371" spans="13:22">
      <c r="M1371" s="60" t="s">
        <v>2870</v>
      </c>
      <c r="N1371" s="51" t="s">
        <v>72</v>
      </c>
      <c r="O1371" s="51" t="s">
        <v>2671</v>
      </c>
      <c r="P1371" s="52" t="s">
        <v>17698</v>
      </c>
      <c r="Q1371" s="53" t="s">
        <v>112</v>
      </c>
      <c r="R1371" s="54">
        <v>4726</v>
      </c>
      <c r="S1371" s="52" t="s">
        <v>2871</v>
      </c>
      <c r="T1371" s="53"/>
      <c r="U1371" s="53"/>
      <c r="V1371" s="27" t="s">
        <v>17695</v>
      </c>
    </row>
    <row r="1372" spans="13:22">
      <c r="M1372" s="60" t="s">
        <v>2872</v>
      </c>
      <c r="N1372" s="51" t="s">
        <v>72</v>
      </c>
      <c r="O1372" s="51" t="s">
        <v>2671</v>
      </c>
      <c r="P1372" s="52" t="s">
        <v>17699</v>
      </c>
      <c r="Q1372" s="53" t="s">
        <v>112</v>
      </c>
      <c r="R1372" s="54">
        <v>565</v>
      </c>
      <c r="S1372" s="52" t="s">
        <v>2873</v>
      </c>
      <c r="T1372" s="53"/>
      <c r="U1372" s="53"/>
      <c r="V1372" s="27" t="s">
        <v>17696</v>
      </c>
    </row>
    <row r="1373" spans="13:22">
      <c r="M1373" s="60" t="s">
        <v>2874</v>
      </c>
      <c r="N1373" s="51" t="s">
        <v>72</v>
      </c>
      <c r="O1373" s="51" t="s">
        <v>2671</v>
      </c>
      <c r="P1373" s="52" t="s">
        <v>17700</v>
      </c>
      <c r="Q1373" s="53" t="s">
        <v>112</v>
      </c>
      <c r="R1373" s="54">
        <v>187</v>
      </c>
      <c r="S1373" s="52" t="s">
        <v>2875</v>
      </c>
      <c r="T1373" s="53"/>
      <c r="U1373" s="53"/>
      <c r="V1373" s="27" t="s">
        <v>17697</v>
      </c>
    </row>
    <row r="1374" spans="13:22">
      <c r="M1374" s="60" t="s">
        <v>2876</v>
      </c>
      <c r="N1374" s="51" t="s">
        <v>72</v>
      </c>
      <c r="O1374" s="51" t="s">
        <v>2671</v>
      </c>
      <c r="P1374" s="52" t="s">
        <v>17701</v>
      </c>
      <c r="Q1374" s="53" t="s">
        <v>112</v>
      </c>
      <c r="R1374" s="54">
        <v>3085</v>
      </c>
      <c r="S1374" s="52" t="s">
        <v>2877</v>
      </c>
      <c r="T1374" s="53"/>
      <c r="U1374" s="53"/>
      <c r="V1374" s="27" t="s">
        <v>17698</v>
      </c>
    </row>
    <row r="1375" spans="13:22">
      <c r="M1375" s="60" t="s">
        <v>2878</v>
      </c>
      <c r="N1375" s="51" t="s">
        <v>72</v>
      </c>
      <c r="O1375" s="51" t="s">
        <v>2671</v>
      </c>
      <c r="P1375" s="52" t="s">
        <v>17702</v>
      </c>
      <c r="Q1375" s="53" t="s">
        <v>112</v>
      </c>
      <c r="R1375" s="54">
        <v>3428</v>
      </c>
      <c r="S1375" s="52" t="s">
        <v>2879</v>
      </c>
      <c r="T1375" s="53"/>
      <c r="U1375" s="53"/>
      <c r="V1375" s="27" t="s">
        <v>17699</v>
      </c>
    </row>
    <row r="1376" spans="13:22">
      <c r="M1376" s="60" t="s">
        <v>2880</v>
      </c>
      <c r="N1376" s="51" t="s">
        <v>72</v>
      </c>
      <c r="O1376" s="51" t="s">
        <v>2671</v>
      </c>
      <c r="P1376" s="52" t="s">
        <v>17703</v>
      </c>
      <c r="Q1376" s="53" t="s">
        <v>112</v>
      </c>
      <c r="R1376" s="54">
        <v>207</v>
      </c>
      <c r="S1376" s="52" t="s">
        <v>2881</v>
      </c>
      <c r="T1376" s="53"/>
      <c r="U1376" s="53"/>
      <c r="V1376" s="27" t="s">
        <v>17700</v>
      </c>
    </row>
    <row r="1377" spans="13:22">
      <c r="M1377" s="60" t="s">
        <v>2882</v>
      </c>
      <c r="N1377" s="51" t="s">
        <v>72</v>
      </c>
      <c r="O1377" s="51" t="s">
        <v>2671</v>
      </c>
      <c r="P1377" s="52" t="s">
        <v>17704</v>
      </c>
      <c r="Q1377" s="53" t="s">
        <v>112</v>
      </c>
      <c r="R1377" s="54">
        <v>998</v>
      </c>
      <c r="S1377" s="52" t="s">
        <v>2883</v>
      </c>
      <c r="T1377" s="53"/>
      <c r="U1377" s="53"/>
      <c r="V1377" s="27" t="s">
        <v>17701</v>
      </c>
    </row>
    <row r="1378" spans="13:22">
      <c r="M1378" s="60" t="s">
        <v>2884</v>
      </c>
      <c r="N1378" s="51" t="s">
        <v>72</v>
      </c>
      <c r="O1378" s="51" t="s">
        <v>2671</v>
      </c>
      <c r="P1378" s="52" t="s">
        <v>17705</v>
      </c>
      <c r="Q1378" s="53" t="s">
        <v>112</v>
      </c>
      <c r="R1378" s="54">
        <v>5367</v>
      </c>
      <c r="S1378" s="52" t="s">
        <v>2885</v>
      </c>
      <c r="T1378" s="53"/>
      <c r="U1378" s="53"/>
      <c r="V1378" s="27" t="s">
        <v>17702</v>
      </c>
    </row>
    <row r="1379" spans="13:22">
      <c r="M1379" s="60" t="s">
        <v>2886</v>
      </c>
      <c r="N1379" s="51" t="s">
        <v>72</v>
      </c>
      <c r="O1379" s="51" t="s">
        <v>2671</v>
      </c>
      <c r="P1379" s="52" t="s">
        <v>17706</v>
      </c>
      <c r="Q1379" s="53" t="s">
        <v>112</v>
      </c>
      <c r="R1379" s="54">
        <v>1491</v>
      </c>
      <c r="S1379" s="52" t="s">
        <v>2887</v>
      </c>
      <c r="T1379" s="53"/>
      <c r="U1379" s="53"/>
      <c r="V1379" s="27" t="s">
        <v>17703</v>
      </c>
    </row>
    <row r="1380" spans="13:22">
      <c r="M1380" s="60" t="s">
        <v>2888</v>
      </c>
      <c r="N1380" s="51" t="s">
        <v>72</v>
      </c>
      <c r="O1380" s="51" t="s">
        <v>2671</v>
      </c>
      <c r="P1380" s="52" t="s">
        <v>17707</v>
      </c>
      <c r="Q1380" s="53" t="s">
        <v>112</v>
      </c>
      <c r="R1380" s="54">
        <v>856</v>
      </c>
      <c r="S1380" s="52" t="s">
        <v>2889</v>
      </c>
      <c r="T1380" s="53"/>
      <c r="U1380" s="53"/>
      <c r="V1380" s="27" t="s">
        <v>17704</v>
      </c>
    </row>
    <row r="1381" spans="13:22">
      <c r="M1381" s="60" t="s">
        <v>2890</v>
      </c>
      <c r="N1381" s="51" t="s">
        <v>72</v>
      </c>
      <c r="O1381" s="51" t="s">
        <v>2671</v>
      </c>
      <c r="P1381" s="52" t="s">
        <v>17708</v>
      </c>
      <c r="Q1381" s="53" t="s">
        <v>112</v>
      </c>
      <c r="R1381" s="54">
        <v>5006</v>
      </c>
      <c r="S1381" s="52" t="s">
        <v>2891</v>
      </c>
      <c r="T1381" s="53"/>
      <c r="U1381" s="53"/>
      <c r="V1381" s="27" t="s">
        <v>17705</v>
      </c>
    </row>
    <row r="1382" spans="13:22">
      <c r="M1382" s="60" t="s">
        <v>2892</v>
      </c>
      <c r="N1382" s="51" t="s">
        <v>72</v>
      </c>
      <c r="O1382" s="51" t="s">
        <v>2671</v>
      </c>
      <c r="P1382" s="52" t="s">
        <v>17709</v>
      </c>
      <c r="Q1382" s="53" t="s">
        <v>112</v>
      </c>
      <c r="R1382" s="54">
        <v>6165</v>
      </c>
      <c r="S1382" s="52" t="s">
        <v>2893</v>
      </c>
      <c r="T1382" s="53"/>
      <c r="U1382" s="53"/>
      <c r="V1382" s="27" t="s">
        <v>17706</v>
      </c>
    </row>
    <row r="1383" spans="13:22">
      <c r="M1383" s="60" t="s">
        <v>2894</v>
      </c>
      <c r="N1383" s="51" t="s">
        <v>72</v>
      </c>
      <c r="O1383" s="51" t="s">
        <v>2671</v>
      </c>
      <c r="P1383" s="52" t="s">
        <v>17710</v>
      </c>
      <c r="Q1383" s="53" t="s">
        <v>112</v>
      </c>
      <c r="R1383" s="54">
        <v>5182</v>
      </c>
      <c r="S1383" s="52" t="s">
        <v>2895</v>
      </c>
      <c r="T1383" s="53"/>
      <c r="U1383" s="53"/>
      <c r="V1383" s="27" t="s">
        <v>17707</v>
      </c>
    </row>
    <row r="1384" spans="13:22">
      <c r="M1384" s="60" t="s">
        <v>2896</v>
      </c>
      <c r="N1384" s="51" t="s">
        <v>72</v>
      </c>
      <c r="O1384" s="51" t="s">
        <v>2671</v>
      </c>
      <c r="P1384" s="52" t="s">
        <v>17711</v>
      </c>
      <c r="Q1384" s="53" t="s">
        <v>112</v>
      </c>
      <c r="R1384" s="54">
        <v>6565</v>
      </c>
      <c r="S1384" s="52" t="s">
        <v>2897</v>
      </c>
      <c r="T1384" s="53"/>
      <c r="U1384" s="53"/>
      <c r="V1384" s="27" t="s">
        <v>17708</v>
      </c>
    </row>
    <row r="1385" spans="13:22">
      <c r="M1385" s="60" t="s">
        <v>2898</v>
      </c>
      <c r="N1385" s="51" t="s">
        <v>72</v>
      </c>
      <c r="O1385" s="51" t="s">
        <v>2671</v>
      </c>
      <c r="P1385" s="52" t="s">
        <v>17712</v>
      </c>
      <c r="Q1385" s="53" t="s">
        <v>112</v>
      </c>
      <c r="R1385" s="54">
        <v>1519</v>
      </c>
      <c r="S1385" s="52" t="s">
        <v>2899</v>
      </c>
      <c r="T1385" s="53"/>
      <c r="U1385" s="53"/>
      <c r="V1385" s="27" t="s">
        <v>17709</v>
      </c>
    </row>
    <row r="1386" spans="13:22">
      <c r="M1386" s="60" t="s">
        <v>2900</v>
      </c>
      <c r="N1386" s="51" t="s">
        <v>72</v>
      </c>
      <c r="O1386" s="51" t="s">
        <v>2671</v>
      </c>
      <c r="P1386" s="52" t="s">
        <v>17713</v>
      </c>
      <c r="Q1386" s="53" t="s">
        <v>112</v>
      </c>
      <c r="R1386" s="54">
        <v>6487</v>
      </c>
      <c r="S1386" s="52" t="s">
        <v>2901</v>
      </c>
      <c r="T1386" s="53"/>
      <c r="U1386" s="53"/>
      <c r="V1386" s="27" t="s">
        <v>17710</v>
      </c>
    </row>
    <row r="1387" spans="13:22">
      <c r="M1387" s="60" t="s">
        <v>2902</v>
      </c>
      <c r="N1387" s="51" t="s">
        <v>72</v>
      </c>
      <c r="O1387" s="51" t="s">
        <v>2671</v>
      </c>
      <c r="P1387" s="52" t="s">
        <v>17714</v>
      </c>
      <c r="Q1387" s="53" t="s">
        <v>112</v>
      </c>
      <c r="R1387" s="54">
        <v>1195</v>
      </c>
      <c r="S1387" s="52" t="s">
        <v>2903</v>
      </c>
      <c r="T1387" s="53"/>
      <c r="U1387" s="53"/>
      <c r="V1387" s="27" t="s">
        <v>17711</v>
      </c>
    </row>
    <row r="1388" spans="13:22">
      <c r="M1388" s="60" t="s">
        <v>2904</v>
      </c>
      <c r="N1388" s="51" t="s">
        <v>72</v>
      </c>
      <c r="O1388" s="51" t="s">
        <v>2671</v>
      </c>
      <c r="P1388" s="52" t="s">
        <v>17715</v>
      </c>
      <c r="Q1388" s="53" t="s">
        <v>112</v>
      </c>
      <c r="R1388" s="54">
        <v>886</v>
      </c>
      <c r="S1388" s="52" t="s">
        <v>2905</v>
      </c>
      <c r="T1388" s="53"/>
      <c r="U1388" s="53"/>
      <c r="V1388" s="27" t="s">
        <v>17712</v>
      </c>
    </row>
    <row r="1389" spans="13:22">
      <c r="M1389" s="60" t="s">
        <v>2906</v>
      </c>
      <c r="N1389" s="51" t="s">
        <v>72</v>
      </c>
      <c r="O1389" s="51" t="s">
        <v>2671</v>
      </c>
      <c r="P1389" s="52" t="s">
        <v>17716</v>
      </c>
      <c r="Q1389" s="53" t="s">
        <v>112</v>
      </c>
      <c r="R1389" s="54">
        <v>7450</v>
      </c>
      <c r="S1389" s="52" t="s">
        <v>2907</v>
      </c>
      <c r="T1389" s="53"/>
      <c r="U1389" s="53"/>
      <c r="V1389" s="27" t="s">
        <v>17713</v>
      </c>
    </row>
    <row r="1390" spans="13:22">
      <c r="M1390" s="60" t="s">
        <v>2908</v>
      </c>
      <c r="N1390" s="51" t="s">
        <v>72</v>
      </c>
      <c r="O1390" s="51" t="s">
        <v>2671</v>
      </c>
      <c r="P1390" s="52" t="s">
        <v>17717</v>
      </c>
      <c r="Q1390" s="53" t="s">
        <v>112</v>
      </c>
      <c r="R1390" s="54">
        <v>173</v>
      </c>
      <c r="S1390" s="52" t="s">
        <v>2909</v>
      </c>
      <c r="T1390" s="53"/>
      <c r="U1390" s="53"/>
      <c r="V1390" s="27" t="s">
        <v>17714</v>
      </c>
    </row>
    <row r="1391" spans="13:22">
      <c r="M1391" s="60" t="s">
        <v>2910</v>
      </c>
      <c r="N1391" s="51" t="s">
        <v>72</v>
      </c>
      <c r="O1391" s="51" t="s">
        <v>2671</v>
      </c>
      <c r="P1391" s="52" t="s">
        <v>17718</v>
      </c>
      <c r="Q1391" s="53" t="s">
        <v>112</v>
      </c>
      <c r="R1391" s="54">
        <v>648</v>
      </c>
      <c r="S1391" s="52" t="s">
        <v>2911</v>
      </c>
      <c r="T1391" s="53"/>
      <c r="U1391" s="53"/>
      <c r="V1391" s="27" t="s">
        <v>17715</v>
      </c>
    </row>
    <row r="1392" spans="13:22">
      <c r="M1392" s="60" t="s">
        <v>2912</v>
      </c>
      <c r="N1392" s="51" t="s">
        <v>72</v>
      </c>
      <c r="O1392" s="51" t="s">
        <v>2671</v>
      </c>
      <c r="P1392" s="52" t="s">
        <v>17719</v>
      </c>
      <c r="Q1392" s="53" t="s">
        <v>112</v>
      </c>
      <c r="R1392" s="54">
        <v>4162</v>
      </c>
      <c r="S1392" s="52" t="s">
        <v>2913</v>
      </c>
      <c r="T1392" s="53"/>
      <c r="U1392" s="53"/>
      <c r="V1392" s="27" t="s">
        <v>17716</v>
      </c>
    </row>
    <row r="1393" spans="13:22">
      <c r="M1393" s="60" t="s">
        <v>2914</v>
      </c>
      <c r="N1393" s="51" t="s">
        <v>72</v>
      </c>
      <c r="O1393" s="51" t="s">
        <v>2671</v>
      </c>
      <c r="P1393" s="52" t="s">
        <v>17720</v>
      </c>
      <c r="Q1393" s="53" t="s">
        <v>112</v>
      </c>
      <c r="R1393" s="54">
        <v>4411</v>
      </c>
      <c r="S1393" s="52" t="s">
        <v>2915</v>
      </c>
      <c r="T1393" s="53"/>
      <c r="U1393" s="53"/>
      <c r="V1393" s="27" t="s">
        <v>17717</v>
      </c>
    </row>
    <row r="1394" spans="13:22">
      <c r="M1394" s="60" t="s">
        <v>2916</v>
      </c>
      <c r="N1394" s="51" t="s">
        <v>72</v>
      </c>
      <c r="O1394" s="51" t="s">
        <v>2671</v>
      </c>
      <c r="P1394" s="52" t="s">
        <v>17721</v>
      </c>
      <c r="Q1394" s="53" t="s">
        <v>112</v>
      </c>
      <c r="R1394" s="54">
        <v>574</v>
      </c>
      <c r="S1394" s="52" t="s">
        <v>2917</v>
      </c>
      <c r="T1394" s="53"/>
      <c r="U1394" s="53"/>
      <c r="V1394" s="27" t="s">
        <v>17718</v>
      </c>
    </row>
    <row r="1395" spans="13:22">
      <c r="M1395" s="60" t="s">
        <v>2918</v>
      </c>
      <c r="N1395" s="51" t="s">
        <v>72</v>
      </c>
      <c r="O1395" s="51" t="s">
        <v>2671</v>
      </c>
      <c r="P1395" s="52" t="s">
        <v>17722</v>
      </c>
      <c r="Q1395" s="53" t="s">
        <v>112</v>
      </c>
      <c r="R1395" s="54">
        <v>3748</v>
      </c>
      <c r="S1395" s="52" t="s">
        <v>2919</v>
      </c>
      <c r="T1395" s="53"/>
      <c r="U1395" s="53"/>
      <c r="V1395" s="27" t="s">
        <v>17719</v>
      </c>
    </row>
    <row r="1396" spans="13:22">
      <c r="M1396" s="60" t="s">
        <v>2920</v>
      </c>
      <c r="N1396" s="51" t="s">
        <v>72</v>
      </c>
      <c r="O1396" s="51" t="s">
        <v>2671</v>
      </c>
      <c r="P1396" s="52" t="s">
        <v>17723</v>
      </c>
      <c r="Q1396" s="53" t="s">
        <v>112</v>
      </c>
      <c r="R1396" s="54">
        <v>831</v>
      </c>
      <c r="S1396" s="52" t="s">
        <v>2921</v>
      </c>
      <c r="T1396" s="53"/>
      <c r="U1396" s="53"/>
      <c r="V1396" s="27" t="s">
        <v>17720</v>
      </c>
    </row>
    <row r="1397" spans="13:22">
      <c r="M1397" s="60" t="s">
        <v>2922</v>
      </c>
      <c r="N1397" s="51" t="s">
        <v>72</v>
      </c>
      <c r="O1397" s="51" t="s">
        <v>2671</v>
      </c>
      <c r="P1397" s="52" t="s">
        <v>17724</v>
      </c>
      <c r="Q1397" s="53" t="s">
        <v>112</v>
      </c>
      <c r="R1397" s="54">
        <v>5182</v>
      </c>
      <c r="S1397" s="52" t="s">
        <v>2923</v>
      </c>
      <c r="T1397" s="53"/>
      <c r="U1397" s="53"/>
      <c r="V1397" s="27" t="s">
        <v>17721</v>
      </c>
    </row>
    <row r="1398" spans="13:22">
      <c r="M1398" s="60" t="s">
        <v>2924</v>
      </c>
      <c r="N1398" s="51" t="s">
        <v>72</v>
      </c>
      <c r="O1398" s="51" t="s">
        <v>2671</v>
      </c>
      <c r="P1398" s="52" t="s">
        <v>17725</v>
      </c>
      <c r="Q1398" s="53" t="s">
        <v>112</v>
      </c>
      <c r="R1398" s="54">
        <v>2863</v>
      </c>
      <c r="S1398" s="52" t="s">
        <v>2925</v>
      </c>
      <c r="T1398" s="53"/>
      <c r="U1398" s="53"/>
      <c r="V1398" s="27" t="s">
        <v>17722</v>
      </c>
    </row>
    <row r="1399" spans="13:22">
      <c r="M1399" s="60" t="s">
        <v>2926</v>
      </c>
      <c r="N1399" s="51" t="s">
        <v>72</v>
      </c>
      <c r="O1399" s="51" t="s">
        <v>2671</v>
      </c>
      <c r="P1399" s="52" t="s">
        <v>17726</v>
      </c>
      <c r="Q1399" s="53" t="s">
        <v>112</v>
      </c>
      <c r="R1399" s="54">
        <v>894</v>
      </c>
      <c r="S1399" s="52" t="s">
        <v>2927</v>
      </c>
      <c r="T1399" s="53"/>
      <c r="U1399" s="53"/>
      <c r="V1399" s="27" t="s">
        <v>17723</v>
      </c>
    </row>
    <row r="1400" spans="13:22">
      <c r="M1400" s="60" t="s">
        <v>2928</v>
      </c>
      <c r="N1400" s="51" t="s">
        <v>72</v>
      </c>
      <c r="O1400" s="51" t="s">
        <v>2671</v>
      </c>
      <c r="P1400" s="52" t="s">
        <v>17727</v>
      </c>
      <c r="Q1400" s="53" t="s">
        <v>112</v>
      </c>
      <c r="R1400" s="54">
        <v>4083</v>
      </c>
      <c r="S1400" s="52" t="s">
        <v>2929</v>
      </c>
      <c r="T1400" s="53"/>
      <c r="U1400" s="53"/>
      <c r="V1400" s="27" t="s">
        <v>17724</v>
      </c>
    </row>
    <row r="1401" spans="13:22">
      <c r="M1401" s="60" t="s">
        <v>2930</v>
      </c>
      <c r="N1401" s="51" t="s">
        <v>72</v>
      </c>
      <c r="O1401" s="51" t="s">
        <v>2671</v>
      </c>
      <c r="P1401" s="52" t="s">
        <v>17728</v>
      </c>
      <c r="Q1401" s="53" t="s">
        <v>112</v>
      </c>
      <c r="R1401" s="54">
        <v>6925</v>
      </c>
      <c r="S1401" s="52" t="s">
        <v>2931</v>
      </c>
      <c r="T1401" s="53"/>
      <c r="U1401" s="53"/>
      <c r="V1401" s="27" t="s">
        <v>17725</v>
      </c>
    </row>
    <row r="1402" spans="13:22">
      <c r="M1402" s="60" t="s">
        <v>2932</v>
      </c>
      <c r="N1402" s="51" t="s">
        <v>72</v>
      </c>
      <c r="O1402" s="51" t="s">
        <v>2671</v>
      </c>
      <c r="P1402" s="52" t="s">
        <v>17729</v>
      </c>
      <c r="Q1402" s="53" t="s">
        <v>112</v>
      </c>
      <c r="R1402" s="54">
        <v>10755</v>
      </c>
      <c r="S1402" s="52" t="s">
        <v>2933</v>
      </c>
      <c r="T1402" s="53"/>
      <c r="U1402" s="53"/>
      <c r="V1402" s="27" t="s">
        <v>17726</v>
      </c>
    </row>
    <row r="1403" spans="13:22">
      <c r="M1403" s="60" t="s">
        <v>2934</v>
      </c>
      <c r="N1403" s="51" t="s">
        <v>72</v>
      </c>
      <c r="O1403" s="51" t="s">
        <v>2671</v>
      </c>
      <c r="P1403" s="52" t="s">
        <v>17730</v>
      </c>
      <c r="Q1403" s="53" t="s">
        <v>112</v>
      </c>
      <c r="R1403" s="54">
        <v>2402</v>
      </c>
      <c r="S1403" s="52" t="s">
        <v>2935</v>
      </c>
      <c r="T1403" s="53"/>
      <c r="U1403" s="53"/>
      <c r="V1403" s="27" t="s">
        <v>17727</v>
      </c>
    </row>
    <row r="1404" spans="13:22">
      <c r="M1404" s="60" t="s">
        <v>2936</v>
      </c>
      <c r="N1404" s="51" t="s">
        <v>72</v>
      </c>
      <c r="O1404" s="51" t="s">
        <v>2671</v>
      </c>
      <c r="P1404" s="52" t="s">
        <v>17731</v>
      </c>
      <c r="Q1404" s="53" t="s">
        <v>112</v>
      </c>
      <c r="R1404" s="54">
        <v>162</v>
      </c>
      <c r="S1404" s="52" t="s">
        <v>2937</v>
      </c>
      <c r="T1404" s="53"/>
      <c r="U1404" s="53"/>
      <c r="V1404" s="27" t="s">
        <v>17728</v>
      </c>
    </row>
    <row r="1405" spans="13:22">
      <c r="M1405" s="60" t="s">
        <v>2938</v>
      </c>
      <c r="N1405" s="51" t="s">
        <v>72</v>
      </c>
      <c r="O1405" s="51" t="s">
        <v>2671</v>
      </c>
      <c r="P1405" s="52" t="s">
        <v>17732</v>
      </c>
      <c r="Q1405" s="53" t="s">
        <v>112</v>
      </c>
      <c r="R1405" s="54">
        <v>2974</v>
      </c>
      <c r="S1405" s="52" t="s">
        <v>2939</v>
      </c>
      <c r="T1405" s="53"/>
      <c r="U1405" s="53"/>
      <c r="V1405" s="27" t="s">
        <v>17729</v>
      </c>
    </row>
    <row r="1406" spans="13:22">
      <c r="M1406" s="60" t="s">
        <v>2940</v>
      </c>
      <c r="N1406" s="51" t="s">
        <v>72</v>
      </c>
      <c r="O1406" s="51" t="s">
        <v>2671</v>
      </c>
      <c r="P1406" s="52" t="s">
        <v>17733</v>
      </c>
      <c r="Q1406" s="53" t="s">
        <v>112</v>
      </c>
      <c r="R1406" s="54">
        <v>207</v>
      </c>
      <c r="S1406" s="52" t="s">
        <v>2941</v>
      </c>
      <c r="T1406" s="53"/>
      <c r="U1406" s="53"/>
      <c r="V1406" s="27" t="s">
        <v>17730</v>
      </c>
    </row>
    <row r="1407" spans="13:22">
      <c r="M1407" s="60" t="s">
        <v>2942</v>
      </c>
      <c r="N1407" s="51" t="s">
        <v>72</v>
      </c>
      <c r="O1407" s="51" t="s">
        <v>2671</v>
      </c>
      <c r="P1407" s="52" t="s">
        <v>17734</v>
      </c>
      <c r="Q1407" s="53" t="s">
        <v>112</v>
      </c>
      <c r="R1407" s="54">
        <v>1165</v>
      </c>
      <c r="S1407" s="52" t="s">
        <v>2943</v>
      </c>
      <c r="T1407" s="53"/>
      <c r="U1407" s="53"/>
      <c r="V1407" s="27" t="s">
        <v>17731</v>
      </c>
    </row>
    <row r="1408" spans="13:22">
      <c r="M1408" s="60" t="s">
        <v>2944</v>
      </c>
      <c r="N1408" s="51" t="s">
        <v>72</v>
      </c>
      <c r="O1408" s="51" t="s">
        <v>2671</v>
      </c>
      <c r="P1408" s="52" t="s">
        <v>17735</v>
      </c>
      <c r="Q1408" s="53" t="s">
        <v>112</v>
      </c>
      <c r="R1408" s="54">
        <v>3313</v>
      </c>
      <c r="S1408" s="52" t="s">
        <v>2945</v>
      </c>
      <c r="T1408" s="53"/>
      <c r="U1408" s="53"/>
      <c r="V1408" s="27" t="s">
        <v>17732</v>
      </c>
    </row>
    <row r="1409" spans="13:22">
      <c r="M1409" s="60" t="s">
        <v>2946</v>
      </c>
      <c r="N1409" s="51" t="s">
        <v>72</v>
      </c>
      <c r="O1409" s="51" t="s">
        <v>2671</v>
      </c>
      <c r="P1409" s="52" t="s">
        <v>17736</v>
      </c>
      <c r="Q1409" s="53" t="s">
        <v>112</v>
      </c>
      <c r="R1409" s="54">
        <v>2511</v>
      </c>
      <c r="S1409" s="52" t="s">
        <v>2947</v>
      </c>
      <c r="T1409" s="53"/>
      <c r="U1409" s="53"/>
      <c r="V1409" s="27" t="s">
        <v>17733</v>
      </c>
    </row>
    <row r="1410" spans="13:22">
      <c r="M1410" s="60" t="s">
        <v>2948</v>
      </c>
      <c r="N1410" s="51" t="s">
        <v>72</v>
      </c>
      <c r="O1410" s="51" t="s">
        <v>2671</v>
      </c>
      <c r="P1410" s="52" t="s">
        <v>17737</v>
      </c>
      <c r="Q1410" s="53" t="s">
        <v>112</v>
      </c>
      <c r="R1410" s="54">
        <v>2968</v>
      </c>
      <c r="S1410" s="52" t="s">
        <v>2949</v>
      </c>
      <c r="T1410" s="53"/>
      <c r="U1410" s="53"/>
      <c r="V1410" s="27" t="s">
        <v>17734</v>
      </c>
    </row>
    <row r="1411" spans="13:22">
      <c r="M1411" s="60" t="s">
        <v>2950</v>
      </c>
      <c r="N1411" s="51" t="s">
        <v>72</v>
      </c>
      <c r="O1411" s="51" t="s">
        <v>2671</v>
      </c>
      <c r="P1411" s="52" t="s">
        <v>17738</v>
      </c>
      <c r="Q1411" s="53" t="s">
        <v>112</v>
      </c>
      <c r="R1411" s="54">
        <v>4500</v>
      </c>
      <c r="S1411" s="52" t="s">
        <v>2951</v>
      </c>
      <c r="T1411" s="53"/>
      <c r="U1411" s="53"/>
      <c r="V1411" s="27" t="s">
        <v>17735</v>
      </c>
    </row>
    <row r="1412" spans="13:22">
      <c r="M1412" s="60" t="s">
        <v>2952</v>
      </c>
      <c r="N1412" s="51" t="s">
        <v>72</v>
      </c>
      <c r="O1412" s="51" t="s">
        <v>2671</v>
      </c>
      <c r="P1412" s="52" t="s">
        <v>17739</v>
      </c>
      <c r="Q1412" s="53" t="s">
        <v>112</v>
      </c>
      <c r="R1412" s="54">
        <v>7427</v>
      </c>
      <c r="S1412" s="52" t="s">
        <v>2953</v>
      </c>
      <c r="T1412" s="53"/>
      <c r="U1412" s="53"/>
      <c r="V1412" s="27" t="s">
        <v>17736</v>
      </c>
    </row>
    <row r="1413" spans="13:22">
      <c r="M1413" s="60" t="s">
        <v>2954</v>
      </c>
      <c r="N1413" s="51" t="s">
        <v>72</v>
      </c>
      <c r="O1413" s="51" t="s">
        <v>2671</v>
      </c>
      <c r="P1413" s="52" t="s">
        <v>17740</v>
      </c>
      <c r="Q1413" s="53" t="s">
        <v>112</v>
      </c>
      <c r="R1413" s="54">
        <v>11514</v>
      </c>
      <c r="S1413" s="52" t="s">
        <v>2955</v>
      </c>
      <c r="T1413" s="53"/>
      <c r="U1413" s="53"/>
      <c r="V1413" s="27" t="s">
        <v>17737</v>
      </c>
    </row>
    <row r="1414" spans="13:22">
      <c r="M1414" s="60" t="s">
        <v>2956</v>
      </c>
      <c r="N1414" s="51" t="s">
        <v>72</v>
      </c>
      <c r="O1414" s="51" t="s">
        <v>2671</v>
      </c>
      <c r="P1414" s="52" t="s">
        <v>17741</v>
      </c>
      <c r="Q1414" s="53" t="s">
        <v>112</v>
      </c>
      <c r="R1414" s="54">
        <v>494</v>
      </c>
      <c r="S1414" s="52" t="s">
        <v>2957</v>
      </c>
      <c r="T1414" s="53"/>
      <c r="U1414" s="53"/>
      <c r="V1414" s="27" t="s">
        <v>17738</v>
      </c>
    </row>
    <row r="1415" spans="13:22">
      <c r="M1415" s="60" t="s">
        <v>2958</v>
      </c>
      <c r="N1415" s="51" t="s">
        <v>72</v>
      </c>
      <c r="O1415" s="51" t="s">
        <v>2671</v>
      </c>
      <c r="P1415" s="52" t="s">
        <v>17742</v>
      </c>
      <c r="Q1415" s="53" t="s">
        <v>112</v>
      </c>
      <c r="R1415" s="54">
        <v>990</v>
      </c>
      <c r="S1415" s="52" t="s">
        <v>2959</v>
      </c>
      <c r="T1415" s="53"/>
      <c r="U1415" s="53"/>
      <c r="V1415" s="27" t="s">
        <v>17739</v>
      </c>
    </row>
    <row r="1416" spans="13:22">
      <c r="M1416" s="60" t="s">
        <v>2960</v>
      </c>
      <c r="N1416" s="51" t="s">
        <v>72</v>
      </c>
      <c r="O1416" s="51" t="s">
        <v>2671</v>
      </c>
      <c r="P1416" s="52" t="s">
        <v>17743</v>
      </c>
      <c r="Q1416" s="53" t="s">
        <v>112</v>
      </c>
      <c r="R1416" s="54">
        <v>146</v>
      </c>
      <c r="S1416" s="52" t="s">
        <v>2961</v>
      </c>
      <c r="T1416" s="53"/>
      <c r="U1416" s="53"/>
      <c r="V1416" s="27" t="s">
        <v>17740</v>
      </c>
    </row>
    <row r="1417" spans="13:22">
      <c r="M1417" s="60" t="s">
        <v>2962</v>
      </c>
      <c r="N1417" s="51" t="s">
        <v>72</v>
      </c>
      <c r="O1417" s="51" t="s">
        <v>2671</v>
      </c>
      <c r="P1417" s="52" t="s">
        <v>17744</v>
      </c>
      <c r="Q1417" s="53" t="s">
        <v>112</v>
      </c>
      <c r="R1417" s="54">
        <v>583</v>
      </c>
      <c r="S1417" s="52" t="s">
        <v>2963</v>
      </c>
      <c r="T1417" s="53"/>
      <c r="U1417" s="53"/>
      <c r="V1417" s="27" t="s">
        <v>17741</v>
      </c>
    </row>
    <row r="1418" spans="13:22">
      <c r="M1418" s="60" t="s">
        <v>2964</v>
      </c>
      <c r="N1418" s="51" t="s">
        <v>72</v>
      </c>
      <c r="O1418" s="51" t="s">
        <v>2671</v>
      </c>
      <c r="P1418" s="52" t="s">
        <v>17745</v>
      </c>
      <c r="Q1418" s="53" t="s">
        <v>112</v>
      </c>
      <c r="R1418" s="54">
        <v>907</v>
      </c>
      <c r="S1418" s="52" t="s">
        <v>2965</v>
      </c>
      <c r="T1418" s="53"/>
      <c r="U1418" s="53"/>
      <c r="V1418" s="27" t="s">
        <v>17742</v>
      </c>
    </row>
    <row r="1419" spans="13:22">
      <c r="M1419" s="60" t="s">
        <v>2966</v>
      </c>
      <c r="N1419" s="51" t="s">
        <v>72</v>
      </c>
      <c r="O1419" s="51" t="s">
        <v>2671</v>
      </c>
      <c r="P1419" s="52" t="s">
        <v>17746</v>
      </c>
      <c r="Q1419" s="53" t="s">
        <v>112</v>
      </c>
      <c r="R1419" s="54">
        <v>1706</v>
      </c>
      <c r="S1419" s="52" t="s">
        <v>2967</v>
      </c>
      <c r="T1419" s="53"/>
      <c r="U1419" s="53"/>
      <c r="V1419" s="27" t="s">
        <v>17743</v>
      </c>
    </row>
    <row r="1420" spans="13:22">
      <c r="M1420" s="60" t="s">
        <v>2968</v>
      </c>
      <c r="N1420" s="51" t="s">
        <v>72</v>
      </c>
      <c r="O1420" s="51" t="s">
        <v>2671</v>
      </c>
      <c r="P1420" s="52" t="s">
        <v>17747</v>
      </c>
      <c r="Q1420" s="53" t="s">
        <v>112</v>
      </c>
      <c r="R1420" s="54">
        <v>147</v>
      </c>
      <c r="S1420" s="52" t="s">
        <v>2969</v>
      </c>
      <c r="T1420" s="53"/>
      <c r="U1420" s="53"/>
      <c r="V1420" s="27" t="s">
        <v>17744</v>
      </c>
    </row>
    <row r="1421" spans="13:22">
      <c r="M1421" s="60" t="s">
        <v>2970</v>
      </c>
      <c r="N1421" s="51" t="s">
        <v>72</v>
      </c>
      <c r="O1421" s="51" t="s">
        <v>2671</v>
      </c>
      <c r="P1421" s="52" t="s">
        <v>17748</v>
      </c>
      <c r="Q1421" s="53" t="s">
        <v>112</v>
      </c>
      <c r="R1421" s="54">
        <v>5326</v>
      </c>
      <c r="S1421" s="52" t="s">
        <v>2971</v>
      </c>
      <c r="T1421" s="53"/>
      <c r="U1421" s="53"/>
      <c r="V1421" s="27" t="s">
        <v>17745</v>
      </c>
    </row>
    <row r="1422" spans="13:22">
      <c r="M1422" s="60" t="s">
        <v>2972</v>
      </c>
      <c r="N1422" s="51" t="s">
        <v>72</v>
      </c>
      <c r="O1422" s="51" t="s">
        <v>2671</v>
      </c>
      <c r="P1422" s="52" t="s">
        <v>17749</v>
      </c>
      <c r="Q1422" s="53" t="s">
        <v>112</v>
      </c>
      <c r="R1422" s="54">
        <v>12655</v>
      </c>
      <c r="S1422" s="52" t="s">
        <v>2973</v>
      </c>
      <c r="T1422" s="53"/>
      <c r="U1422" s="53"/>
      <c r="V1422" s="27" t="s">
        <v>17746</v>
      </c>
    </row>
    <row r="1423" spans="13:22">
      <c r="M1423" s="60" t="s">
        <v>2974</v>
      </c>
      <c r="N1423" s="51" t="s">
        <v>72</v>
      </c>
      <c r="O1423" s="51" t="s">
        <v>2671</v>
      </c>
      <c r="P1423" s="52" t="s">
        <v>17750</v>
      </c>
      <c r="Q1423" s="53" t="s">
        <v>112</v>
      </c>
      <c r="R1423" s="54">
        <v>2118</v>
      </c>
      <c r="S1423" s="52" t="s">
        <v>2975</v>
      </c>
      <c r="T1423" s="53"/>
      <c r="U1423" s="53"/>
      <c r="V1423" s="27" t="s">
        <v>17747</v>
      </c>
    </row>
    <row r="1424" spans="13:22">
      <c r="M1424" s="60" t="s">
        <v>2976</v>
      </c>
      <c r="N1424" s="51" t="s">
        <v>72</v>
      </c>
      <c r="O1424" s="51" t="s">
        <v>2671</v>
      </c>
      <c r="P1424" s="52" t="s">
        <v>17751</v>
      </c>
      <c r="Q1424" s="53" t="s">
        <v>112</v>
      </c>
      <c r="R1424" s="54">
        <v>4049</v>
      </c>
      <c r="S1424" s="52" t="s">
        <v>2977</v>
      </c>
      <c r="T1424" s="53"/>
      <c r="U1424" s="53"/>
      <c r="V1424" s="27" t="s">
        <v>17748</v>
      </c>
    </row>
    <row r="1425" spans="13:22">
      <c r="M1425" s="60" t="s">
        <v>2978</v>
      </c>
      <c r="N1425" s="51" t="s">
        <v>72</v>
      </c>
      <c r="O1425" s="51" t="s">
        <v>2671</v>
      </c>
      <c r="P1425" s="52" t="s">
        <v>17752</v>
      </c>
      <c r="Q1425" s="53" t="s">
        <v>112</v>
      </c>
      <c r="R1425" s="54">
        <v>4487</v>
      </c>
      <c r="S1425" s="52" t="s">
        <v>2979</v>
      </c>
      <c r="T1425" s="53"/>
      <c r="U1425" s="53"/>
      <c r="V1425" s="27" t="s">
        <v>17749</v>
      </c>
    </row>
    <row r="1426" spans="13:22">
      <c r="M1426" s="60" t="s">
        <v>2980</v>
      </c>
      <c r="N1426" s="51" t="s">
        <v>72</v>
      </c>
      <c r="O1426" s="51" t="s">
        <v>2671</v>
      </c>
      <c r="P1426" s="52" t="s">
        <v>17753</v>
      </c>
      <c r="Q1426" s="53" t="s">
        <v>112</v>
      </c>
      <c r="R1426" s="54">
        <v>5778</v>
      </c>
      <c r="S1426" s="52" t="s">
        <v>2981</v>
      </c>
      <c r="T1426" s="53"/>
      <c r="U1426" s="53"/>
      <c r="V1426" s="27" t="s">
        <v>17750</v>
      </c>
    </row>
    <row r="1427" spans="13:22">
      <c r="M1427" s="60" t="s">
        <v>2982</v>
      </c>
      <c r="N1427" s="51" t="s">
        <v>72</v>
      </c>
      <c r="O1427" s="51" t="s">
        <v>2671</v>
      </c>
      <c r="P1427" s="52" t="s">
        <v>17754</v>
      </c>
      <c r="Q1427" s="53" t="s">
        <v>112</v>
      </c>
      <c r="R1427" s="54">
        <v>2711</v>
      </c>
      <c r="S1427" s="52" t="s">
        <v>2983</v>
      </c>
      <c r="T1427" s="53"/>
      <c r="U1427" s="53"/>
      <c r="V1427" s="27" t="s">
        <v>17751</v>
      </c>
    </row>
    <row r="1428" spans="13:22">
      <c r="M1428" s="60" t="s">
        <v>2984</v>
      </c>
      <c r="N1428" s="51" t="s">
        <v>72</v>
      </c>
      <c r="O1428" s="51" t="s">
        <v>2671</v>
      </c>
      <c r="P1428" s="52" t="s">
        <v>17755</v>
      </c>
      <c r="Q1428" s="53" t="s">
        <v>112</v>
      </c>
      <c r="R1428" s="54">
        <v>357</v>
      </c>
      <c r="S1428" s="52" t="s">
        <v>2985</v>
      </c>
      <c r="T1428" s="53"/>
      <c r="U1428" s="53"/>
      <c r="V1428" s="27" t="s">
        <v>17752</v>
      </c>
    </row>
    <row r="1429" spans="13:22">
      <c r="M1429" s="60" t="s">
        <v>2986</v>
      </c>
      <c r="N1429" s="51" t="s">
        <v>72</v>
      </c>
      <c r="O1429" s="51" t="s">
        <v>2671</v>
      </c>
      <c r="P1429" s="52" t="s">
        <v>17756</v>
      </c>
      <c r="Q1429" s="53" t="s">
        <v>112</v>
      </c>
      <c r="R1429" s="54">
        <v>6026</v>
      </c>
      <c r="S1429" s="52" t="s">
        <v>2987</v>
      </c>
      <c r="T1429" s="53"/>
      <c r="U1429" s="53"/>
      <c r="V1429" s="27" t="s">
        <v>17753</v>
      </c>
    </row>
    <row r="1430" spans="13:22">
      <c r="M1430" s="60" t="s">
        <v>2988</v>
      </c>
      <c r="N1430" s="51" t="s">
        <v>72</v>
      </c>
      <c r="O1430" s="51" t="s">
        <v>2671</v>
      </c>
      <c r="P1430" s="52" t="s">
        <v>17757</v>
      </c>
      <c r="Q1430" s="53" t="s">
        <v>112</v>
      </c>
      <c r="R1430" s="54">
        <v>1777</v>
      </c>
      <c r="S1430" s="52" t="s">
        <v>2989</v>
      </c>
      <c r="T1430" s="53"/>
      <c r="U1430" s="53"/>
      <c r="V1430" s="27" t="s">
        <v>17754</v>
      </c>
    </row>
    <row r="1431" spans="13:22">
      <c r="M1431" s="60" t="s">
        <v>2990</v>
      </c>
      <c r="N1431" s="51" t="s">
        <v>72</v>
      </c>
      <c r="O1431" s="51" t="s">
        <v>2671</v>
      </c>
      <c r="P1431" s="52" t="s">
        <v>17758</v>
      </c>
      <c r="Q1431" s="53" t="s">
        <v>112</v>
      </c>
      <c r="R1431" s="54">
        <v>1461</v>
      </c>
      <c r="S1431" s="52" t="s">
        <v>2991</v>
      </c>
      <c r="T1431" s="53"/>
      <c r="U1431" s="53"/>
      <c r="V1431" s="27" t="s">
        <v>17755</v>
      </c>
    </row>
    <row r="1432" spans="13:22">
      <c r="M1432" s="60" t="s">
        <v>2992</v>
      </c>
      <c r="N1432" s="51" t="s">
        <v>72</v>
      </c>
      <c r="O1432" s="51" t="s">
        <v>2671</v>
      </c>
      <c r="P1432" s="52" t="s">
        <v>17759</v>
      </c>
      <c r="Q1432" s="53" t="s">
        <v>112</v>
      </c>
      <c r="R1432" s="54">
        <v>1065</v>
      </c>
      <c r="S1432" s="52" t="s">
        <v>2993</v>
      </c>
      <c r="T1432" s="53"/>
      <c r="U1432" s="53"/>
      <c r="V1432" s="27" t="s">
        <v>17756</v>
      </c>
    </row>
    <row r="1433" spans="13:22">
      <c r="M1433" s="60" t="s">
        <v>2994</v>
      </c>
      <c r="N1433" s="51" t="s">
        <v>72</v>
      </c>
      <c r="O1433" s="51" t="s">
        <v>2671</v>
      </c>
      <c r="P1433" s="52" t="s">
        <v>17760</v>
      </c>
      <c r="Q1433" s="53" t="s">
        <v>112</v>
      </c>
      <c r="R1433" s="54">
        <v>1205</v>
      </c>
      <c r="S1433" s="52" t="s">
        <v>2995</v>
      </c>
      <c r="T1433" s="53"/>
      <c r="U1433" s="53"/>
      <c r="V1433" s="27" t="s">
        <v>17757</v>
      </c>
    </row>
    <row r="1434" spans="13:22">
      <c r="M1434" s="60" t="s">
        <v>2996</v>
      </c>
      <c r="N1434" s="51" t="s">
        <v>72</v>
      </c>
      <c r="O1434" s="51" t="s">
        <v>2671</v>
      </c>
      <c r="P1434" s="52" t="s">
        <v>17761</v>
      </c>
      <c r="Q1434" s="53" t="s">
        <v>112</v>
      </c>
      <c r="R1434" s="54">
        <v>394</v>
      </c>
      <c r="S1434" s="52" t="s">
        <v>2997</v>
      </c>
      <c r="T1434" s="53"/>
      <c r="U1434" s="53"/>
      <c r="V1434" s="27" t="s">
        <v>17758</v>
      </c>
    </row>
    <row r="1435" spans="13:22">
      <c r="M1435" s="60" t="s">
        <v>2998</v>
      </c>
      <c r="N1435" s="51" t="s">
        <v>72</v>
      </c>
      <c r="O1435" s="51" t="s">
        <v>2671</v>
      </c>
      <c r="P1435" s="52" t="s">
        <v>17762</v>
      </c>
      <c r="Q1435" s="53" t="s">
        <v>112</v>
      </c>
      <c r="R1435" s="54">
        <v>89</v>
      </c>
      <c r="S1435" s="52" t="s">
        <v>2999</v>
      </c>
      <c r="T1435" s="53"/>
      <c r="U1435" s="53"/>
      <c r="V1435" s="27" t="s">
        <v>17759</v>
      </c>
    </row>
    <row r="1436" spans="13:22">
      <c r="M1436" s="60" t="s">
        <v>3000</v>
      </c>
      <c r="N1436" s="51" t="s">
        <v>72</v>
      </c>
      <c r="O1436" s="51" t="s">
        <v>2671</v>
      </c>
      <c r="P1436" s="52" t="s">
        <v>17763</v>
      </c>
      <c r="Q1436" s="53" t="s">
        <v>112</v>
      </c>
      <c r="R1436" s="54">
        <v>1602</v>
      </c>
      <c r="S1436" s="52" t="s">
        <v>3001</v>
      </c>
      <c r="T1436" s="53"/>
      <c r="U1436" s="53"/>
      <c r="V1436" s="27" t="s">
        <v>17760</v>
      </c>
    </row>
    <row r="1437" spans="13:22">
      <c r="M1437" s="60" t="s">
        <v>3002</v>
      </c>
      <c r="N1437" s="51" t="s">
        <v>72</v>
      </c>
      <c r="O1437" s="51" t="s">
        <v>2671</v>
      </c>
      <c r="P1437" s="52" t="s">
        <v>17764</v>
      </c>
      <c r="Q1437" s="53" t="s">
        <v>112</v>
      </c>
      <c r="R1437" s="54">
        <v>1770</v>
      </c>
      <c r="S1437" s="52" t="s">
        <v>3003</v>
      </c>
      <c r="T1437" s="53"/>
      <c r="U1437" s="53"/>
      <c r="V1437" s="27" t="s">
        <v>17761</v>
      </c>
    </row>
    <row r="1438" spans="13:22">
      <c r="M1438" s="60" t="s">
        <v>3004</v>
      </c>
      <c r="N1438" s="51" t="s">
        <v>72</v>
      </c>
      <c r="O1438" s="51" t="s">
        <v>2671</v>
      </c>
      <c r="P1438" s="52" t="s">
        <v>17765</v>
      </c>
      <c r="Q1438" s="53" t="s">
        <v>112</v>
      </c>
      <c r="R1438" s="54">
        <v>11617</v>
      </c>
      <c r="S1438" s="52" t="s">
        <v>3005</v>
      </c>
      <c r="T1438" s="53"/>
      <c r="U1438" s="53"/>
      <c r="V1438" s="27" t="s">
        <v>17762</v>
      </c>
    </row>
    <row r="1439" spans="13:22">
      <c r="M1439" s="60" t="s">
        <v>3006</v>
      </c>
      <c r="N1439" s="51" t="s">
        <v>72</v>
      </c>
      <c r="O1439" s="51" t="s">
        <v>2671</v>
      </c>
      <c r="P1439" s="52" t="s">
        <v>17766</v>
      </c>
      <c r="Q1439" s="53" t="s">
        <v>112</v>
      </c>
      <c r="R1439" s="54">
        <v>6812</v>
      </c>
      <c r="S1439" s="52" t="s">
        <v>3007</v>
      </c>
      <c r="T1439" s="53"/>
      <c r="U1439" s="53"/>
      <c r="V1439" s="27" t="s">
        <v>17763</v>
      </c>
    </row>
    <row r="1440" spans="13:22">
      <c r="M1440" s="60" t="s">
        <v>3008</v>
      </c>
      <c r="N1440" s="51" t="s">
        <v>72</v>
      </c>
      <c r="O1440" s="51" t="s">
        <v>2671</v>
      </c>
      <c r="P1440" s="52" t="s">
        <v>17767</v>
      </c>
      <c r="Q1440" s="53" t="s">
        <v>112</v>
      </c>
      <c r="R1440" s="54">
        <v>3358</v>
      </c>
      <c r="S1440" s="52" t="s">
        <v>3009</v>
      </c>
      <c r="T1440" s="53"/>
      <c r="U1440" s="53"/>
      <c r="V1440" s="27" t="s">
        <v>17764</v>
      </c>
    </row>
    <row r="1441" spans="13:22">
      <c r="M1441" s="60" t="s">
        <v>3010</v>
      </c>
      <c r="N1441" s="51" t="s">
        <v>72</v>
      </c>
      <c r="O1441" s="51" t="s">
        <v>2671</v>
      </c>
      <c r="P1441" s="52" t="s">
        <v>17768</v>
      </c>
      <c r="Q1441" s="53" t="s">
        <v>112</v>
      </c>
      <c r="R1441" s="54">
        <v>5026</v>
      </c>
      <c r="S1441" s="52" t="s">
        <v>3011</v>
      </c>
      <c r="T1441" s="53"/>
      <c r="U1441" s="53"/>
      <c r="V1441" s="27" t="s">
        <v>17765</v>
      </c>
    </row>
    <row r="1442" spans="13:22">
      <c r="M1442" s="60" t="s">
        <v>3012</v>
      </c>
      <c r="N1442" s="51" t="s">
        <v>72</v>
      </c>
      <c r="O1442" s="51" t="s">
        <v>2671</v>
      </c>
      <c r="P1442" s="52" t="s">
        <v>17769</v>
      </c>
      <c r="Q1442" s="53" t="s">
        <v>112</v>
      </c>
      <c r="R1442" s="54">
        <v>4592</v>
      </c>
      <c r="S1442" s="52" t="s">
        <v>3013</v>
      </c>
      <c r="T1442" s="53"/>
      <c r="U1442" s="53"/>
      <c r="V1442" s="27" t="s">
        <v>17766</v>
      </c>
    </row>
    <row r="1443" spans="13:22">
      <c r="M1443" s="60" t="s">
        <v>3014</v>
      </c>
      <c r="N1443" s="51" t="s">
        <v>72</v>
      </c>
      <c r="O1443" s="51" t="s">
        <v>2671</v>
      </c>
      <c r="P1443" s="52" t="s">
        <v>17770</v>
      </c>
      <c r="Q1443" s="53" t="s">
        <v>112</v>
      </c>
      <c r="R1443" s="54">
        <v>1880</v>
      </c>
      <c r="S1443" s="52" t="s">
        <v>3015</v>
      </c>
      <c r="T1443" s="53"/>
      <c r="U1443" s="53"/>
      <c r="V1443" s="27" t="s">
        <v>17767</v>
      </c>
    </row>
    <row r="1444" spans="13:22">
      <c r="M1444" s="60" t="s">
        <v>3016</v>
      </c>
      <c r="N1444" s="51" t="s">
        <v>72</v>
      </c>
      <c r="O1444" s="51" t="s">
        <v>2671</v>
      </c>
      <c r="P1444" s="52" t="s">
        <v>17771</v>
      </c>
      <c r="Q1444" s="53" t="s">
        <v>112</v>
      </c>
      <c r="R1444" s="54">
        <v>1102</v>
      </c>
      <c r="S1444" s="52" t="s">
        <v>3017</v>
      </c>
      <c r="T1444" s="53"/>
      <c r="U1444" s="53"/>
      <c r="V1444" s="27" t="s">
        <v>17768</v>
      </c>
    </row>
    <row r="1445" spans="13:22">
      <c r="M1445" s="60" t="s">
        <v>3018</v>
      </c>
      <c r="N1445" s="51" t="s">
        <v>72</v>
      </c>
      <c r="O1445" s="51" t="s">
        <v>2671</v>
      </c>
      <c r="P1445" s="52" t="s">
        <v>17772</v>
      </c>
      <c r="Q1445" s="53" t="s">
        <v>112</v>
      </c>
      <c r="R1445" s="54">
        <v>4839</v>
      </c>
      <c r="S1445" s="52" t="s">
        <v>3019</v>
      </c>
      <c r="T1445" s="53"/>
      <c r="U1445" s="53"/>
      <c r="V1445" s="27" t="s">
        <v>17769</v>
      </c>
    </row>
    <row r="1446" spans="13:22">
      <c r="M1446" s="60" t="s">
        <v>3020</v>
      </c>
      <c r="N1446" s="51" t="s">
        <v>72</v>
      </c>
      <c r="O1446" s="51" t="s">
        <v>2671</v>
      </c>
      <c r="P1446" s="52" t="s">
        <v>17773</v>
      </c>
      <c r="Q1446" s="53" t="s">
        <v>112</v>
      </c>
      <c r="R1446" s="54">
        <v>1699</v>
      </c>
      <c r="S1446" s="52" t="s">
        <v>3021</v>
      </c>
      <c r="T1446" s="53"/>
      <c r="U1446" s="53"/>
      <c r="V1446" s="27" t="s">
        <v>17770</v>
      </c>
    </row>
    <row r="1447" spans="13:22">
      <c r="M1447" s="60" t="s">
        <v>3022</v>
      </c>
      <c r="N1447" s="51" t="s">
        <v>72</v>
      </c>
      <c r="O1447" s="51" t="s">
        <v>2671</v>
      </c>
      <c r="P1447" s="52" t="s">
        <v>17774</v>
      </c>
      <c r="Q1447" s="53" t="s">
        <v>112</v>
      </c>
      <c r="R1447" s="54">
        <v>5966</v>
      </c>
      <c r="S1447" s="52" t="s">
        <v>3023</v>
      </c>
      <c r="T1447" s="53"/>
      <c r="U1447" s="53"/>
      <c r="V1447" s="27" t="s">
        <v>17771</v>
      </c>
    </row>
    <row r="1448" spans="13:22">
      <c r="M1448" s="60" t="s">
        <v>3024</v>
      </c>
      <c r="N1448" s="51" t="s">
        <v>72</v>
      </c>
      <c r="O1448" s="51" t="s">
        <v>2671</v>
      </c>
      <c r="P1448" s="52" t="s">
        <v>17775</v>
      </c>
      <c r="Q1448" s="53" t="s">
        <v>112</v>
      </c>
      <c r="R1448" s="54">
        <v>1230</v>
      </c>
      <c r="S1448" s="52" t="s">
        <v>3025</v>
      </c>
      <c r="T1448" s="53"/>
      <c r="U1448" s="53"/>
      <c r="V1448" s="27" t="s">
        <v>17772</v>
      </c>
    </row>
    <row r="1449" spans="13:22">
      <c r="M1449" s="60" t="s">
        <v>3026</v>
      </c>
      <c r="N1449" s="51" t="s">
        <v>72</v>
      </c>
      <c r="O1449" s="51" t="s">
        <v>2671</v>
      </c>
      <c r="P1449" s="52" t="s">
        <v>17776</v>
      </c>
      <c r="Q1449" s="53" t="s">
        <v>112</v>
      </c>
      <c r="R1449" s="54">
        <v>913</v>
      </c>
      <c r="S1449" s="52" t="s">
        <v>3027</v>
      </c>
      <c r="T1449" s="53"/>
      <c r="U1449" s="53"/>
      <c r="V1449" s="27" t="s">
        <v>17773</v>
      </c>
    </row>
    <row r="1450" spans="13:22">
      <c r="M1450" s="60" t="s">
        <v>3028</v>
      </c>
      <c r="N1450" s="51" t="s">
        <v>72</v>
      </c>
      <c r="O1450" s="51" t="s">
        <v>2671</v>
      </c>
      <c r="P1450" s="52" t="s">
        <v>17777</v>
      </c>
      <c r="Q1450" s="53" t="s">
        <v>112</v>
      </c>
      <c r="R1450" s="54">
        <v>3871</v>
      </c>
      <c r="S1450" s="52" t="s">
        <v>3029</v>
      </c>
      <c r="T1450" s="53"/>
      <c r="U1450" s="53"/>
      <c r="V1450" s="27" t="s">
        <v>17774</v>
      </c>
    </row>
    <row r="1451" spans="13:22">
      <c r="M1451" s="60" t="s">
        <v>3030</v>
      </c>
      <c r="N1451" s="51" t="s">
        <v>72</v>
      </c>
      <c r="O1451" s="51" t="s">
        <v>2671</v>
      </c>
      <c r="P1451" s="52" t="s">
        <v>17778</v>
      </c>
      <c r="Q1451" s="53" t="s">
        <v>112</v>
      </c>
      <c r="R1451" s="54">
        <v>20810</v>
      </c>
      <c r="S1451" s="52" t="s">
        <v>3031</v>
      </c>
      <c r="T1451" s="53"/>
      <c r="U1451" s="53"/>
      <c r="V1451" s="27" t="s">
        <v>17775</v>
      </c>
    </row>
    <row r="1452" spans="13:22">
      <c r="M1452" s="60" t="s">
        <v>3032</v>
      </c>
      <c r="N1452" s="51" t="s">
        <v>72</v>
      </c>
      <c r="O1452" s="51" t="s">
        <v>2671</v>
      </c>
      <c r="P1452" s="52" t="s">
        <v>17779</v>
      </c>
      <c r="Q1452" s="53" t="s">
        <v>112</v>
      </c>
      <c r="R1452" s="54">
        <v>420</v>
      </c>
      <c r="S1452" s="52" t="s">
        <v>3033</v>
      </c>
      <c r="T1452" s="53"/>
      <c r="U1452" s="53"/>
      <c r="V1452" s="27" t="s">
        <v>17776</v>
      </c>
    </row>
    <row r="1453" spans="13:22">
      <c r="M1453" s="60" t="s">
        <v>3034</v>
      </c>
      <c r="N1453" s="51" t="s">
        <v>72</v>
      </c>
      <c r="O1453" s="51" t="s">
        <v>2671</v>
      </c>
      <c r="P1453" s="52" t="s">
        <v>17780</v>
      </c>
      <c r="Q1453" s="53" t="s">
        <v>112</v>
      </c>
      <c r="R1453" s="54">
        <v>801</v>
      </c>
      <c r="S1453" s="52" t="s">
        <v>3035</v>
      </c>
      <c r="T1453" s="53"/>
      <c r="U1453" s="53"/>
      <c r="V1453" s="27" t="s">
        <v>17777</v>
      </c>
    </row>
    <row r="1454" spans="13:22">
      <c r="M1454" s="60" t="s">
        <v>3036</v>
      </c>
      <c r="N1454" s="51" t="s">
        <v>72</v>
      </c>
      <c r="O1454" s="51" t="s">
        <v>2671</v>
      </c>
      <c r="P1454" s="52" t="s">
        <v>17781</v>
      </c>
      <c r="Q1454" s="53" t="s">
        <v>112</v>
      </c>
      <c r="R1454" s="54">
        <v>920</v>
      </c>
      <c r="S1454" s="52" t="s">
        <v>3037</v>
      </c>
      <c r="T1454" s="53"/>
      <c r="U1454" s="53"/>
      <c r="V1454" s="27" t="s">
        <v>17778</v>
      </c>
    </row>
    <row r="1455" spans="13:22">
      <c r="M1455" s="60" t="s">
        <v>3038</v>
      </c>
      <c r="N1455" s="51" t="s">
        <v>72</v>
      </c>
      <c r="O1455" s="51" t="s">
        <v>2671</v>
      </c>
      <c r="P1455" s="52" t="s">
        <v>17782</v>
      </c>
      <c r="Q1455" s="53" t="s">
        <v>112</v>
      </c>
      <c r="R1455" s="54">
        <v>4158</v>
      </c>
      <c r="S1455" s="52" t="s">
        <v>3039</v>
      </c>
      <c r="T1455" s="53"/>
      <c r="U1455" s="53"/>
      <c r="V1455" s="27" t="s">
        <v>17779</v>
      </c>
    </row>
    <row r="1456" spans="13:22">
      <c r="M1456" s="60" t="s">
        <v>3040</v>
      </c>
      <c r="N1456" s="51" t="s">
        <v>72</v>
      </c>
      <c r="O1456" s="51" t="s">
        <v>2671</v>
      </c>
      <c r="P1456" s="52" t="s">
        <v>17783</v>
      </c>
      <c r="Q1456" s="53" t="s">
        <v>112</v>
      </c>
      <c r="R1456" s="54">
        <v>4732</v>
      </c>
      <c r="S1456" s="52" t="s">
        <v>3041</v>
      </c>
      <c r="T1456" s="53"/>
      <c r="U1456" s="53"/>
      <c r="V1456" s="27" t="s">
        <v>17780</v>
      </c>
    </row>
    <row r="1457" spans="13:22">
      <c r="M1457" s="60" t="s">
        <v>3042</v>
      </c>
      <c r="N1457" s="51" t="s">
        <v>72</v>
      </c>
      <c r="O1457" s="51" t="s">
        <v>2671</v>
      </c>
      <c r="P1457" s="52" t="s">
        <v>17784</v>
      </c>
      <c r="Q1457" s="53" t="s">
        <v>112</v>
      </c>
      <c r="R1457" s="54">
        <v>5780</v>
      </c>
      <c r="S1457" s="52" t="s">
        <v>3043</v>
      </c>
      <c r="T1457" s="53"/>
      <c r="U1457" s="53"/>
      <c r="V1457" s="27" t="s">
        <v>17781</v>
      </c>
    </row>
    <row r="1458" spans="13:22">
      <c r="M1458" s="60" t="s">
        <v>3044</v>
      </c>
      <c r="N1458" s="51" t="s">
        <v>72</v>
      </c>
      <c r="O1458" s="51" t="s">
        <v>2671</v>
      </c>
      <c r="P1458" s="52" t="s">
        <v>17785</v>
      </c>
      <c r="Q1458" s="53" t="s">
        <v>112</v>
      </c>
      <c r="R1458" s="54">
        <v>4827</v>
      </c>
      <c r="S1458" s="52" t="s">
        <v>3045</v>
      </c>
      <c r="T1458" s="53"/>
      <c r="U1458" s="53"/>
      <c r="V1458" s="27" t="s">
        <v>17782</v>
      </c>
    </row>
    <row r="1459" spans="13:22">
      <c r="M1459" s="60" t="s">
        <v>3046</v>
      </c>
      <c r="N1459" s="51" t="s">
        <v>72</v>
      </c>
      <c r="O1459" s="51" t="s">
        <v>2671</v>
      </c>
      <c r="P1459" s="52" t="s">
        <v>17786</v>
      </c>
      <c r="Q1459" s="53" t="s">
        <v>112</v>
      </c>
      <c r="R1459" s="54">
        <v>540</v>
      </c>
      <c r="S1459" s="52" t="s">
        <v>3047</v>
      </c>
      <c r="T1459" s="53"/>
      <c r="U1459" s="53"/>
      <c r="V1459" s="27" t="s">
        <v>17783</v>
      </c>
    </row>
    <row r="1460" spans="13:22">
      <c r="M1460" s="60" t="s">
        <v>3048</v>
      </c>
      <c r="N1460" s="51" t="s">
        <v>72</v>
      </c>
      <c r="O1460" s="51" t="s">
        <v>2671</v>
      </c>
      <c r="P1460" s="52" t="s">
        <v>17787</v>
      </c>
      <c r="Q1460" s="53" t="s">
        <v>112</v>
      </c>
      <c r="R1460" s="54">
        <v>3892</v>
      </c>
      <c r="S1460" s="52" t="s">
        <v>3049</v>
      </c>
      <c r="T1460" s="53"/>
      <c r="U1460" s="53"/>
      <c r="V1460" s="27" t="s">
        <v>17784</v>
      </c>
    </row>
    <row r="1461" spans="13:22">
      <c r="M1461" s="60" t="s">
        <v>3050</v>
      </c>
      <c r="N1461" s="51" t="s">
        <v>72</v>
      </c>
      <c r="O1461" s="51" t="s">
        <v>2671</v>
      </c>
      <c r="P1461" s="52" t="s">
        <v>17788</v>
      </c>
      <c r="Q1461" s="53" t="s">
        <v>112</v>
      </c>
      <c r="R1461" s="54">
        <v>6800</v>
      </c>
      <c r="S1461" s="52" t="s">
        <v>3051</v>
      </c>
      <c r="T1461" s="53"/>
      <c r="U1461" s="53"/>
      <c r="V1461" s="27" t="s">
        <v>17785</v>
      </c>
    </row>
    <row r="1462" spans="13:22">
      <c r="M1462" s="60" t="s">
        <v>3052</v>
      </c>
      <c r="N1462" s="51" t="s">
        <v>72</v>
      </c>
      <c r="O1462" s="51" t="s">
        <v>2671</v>
      </c>
      <c r="P1462" s="52" t="s">
        <v>17789</v>
      </c>
      <c r="Q1462" s="53" t="s">
        <v>112</v>
      </c>
      <c r="R1462" s="54">
        <v>9925</v>
      </c>
      <c r="S1462" s="52" t="s">
        <v>3053</v>
      </c>
      <c r="T1462" s="53"/>
      <c r="U1462" s="53"/>
      <c r="V1462" s="27" t="s">
        <v>17786</v>
      </c>
    </row>
    <row r="1463" spans="13:22">
      <c r="M1463" s="60" t="s">
        <v>3054</v>
      </c>
      <c r="N1463" s="51" t="s">
        <v>72</v>
      </c>
      <c r="O1463" s="51" t="s">
        <v>2671</v>
      </c>
      <c r="P1463" s="52" t="s">
        <v>17790</v>
      </c>
      <c r="Q1463" s="53" t="s">
        <v>112</v>
      </c>
      <c r="R1463" s="54">
        <v>1153</v>
      </c>
      <c r="S1463" s="52" t="s">
        <v>3055</v>
      </c>
      <c r="T1463" s="53"/>
      <c r="U1463" s="53"/>
      <c r="V1463" s="27" t="s">
        <v>17787</v>
      </c>
    </row>
    <row r="1464" spans="13:22">
      <c r="M1464" s="60" t="s">
        <v>3056</v>
      </c>
      <c r="N1464" s="51" t="s">
        <v>72</v>
      </c>
      <c r="O1464" s="51" t="s">
        <v>2671</v>
      </c>
      <c r="P1464" s="52" t="s">
        <v>17791</v>
      </c>
      <c r="Q1464" s="53" t="s">
        <v>112</v>
      </c>
      <c r="R1464" s="54">
        <v>2510</v>
      </c>
      <c r="S1464" s="52" t="s">
        <v>3057</v>
      </c>
      <c r="T1464" s="53"/>
      <c r="U1464" s="53"/>
      <c r="V1464" s="27" t="s">
        <v>17788</v>
      </c>
    </row>
    <row r="1465" spans="13:22">
      <c r="M1465" s="60" t="s">
        <v>3058</v>
      </c>
      <c r="N1465" s="51" t="s">
        <v>72</v>
      </c>
      <c r="O1465" s="51" t="s">
        <v>2671</v>
      </c>
      <c r="P1465" s="52" t="s">
        <v>17792</v>
      </c>
      <c r="Q1465" s="53" t="s">
        <v>112</v>
      </c>
      <c r="R1465" s="54">
        <v>2020</v>
      </c>
      <c r="S1465" s="52" t="s">
        <v>3059</v>
      </c>
      <c r="T1465" s="53"/>
      <c r="U1465" s="53"/>
      <c r="V1465" s="27" t="s">
        <v>17789</v>
      </c>
    </row>
    <row r="1466" spans="13:22">
      <c r="M1466" s="60" t="s">
        <v>3060</v>
      </c>
      <c r="N1466" s="51" t="s">
        <v>72</v>
      </c>
      <c r="O1466" s="51" t="s">
        <v>2671</v>
      </c>
      <c r="P1466" s="52" t="s">
        <v>17793</v>
      </c>
      <c r="Q1466" s="53" t="s">
        <v>112</v>
      </c>
      <c r="R1466" s="54">
        <v>25380</v>
      </c>
      <c r="S1466" s="52" t="s">
        <v>3061</v>
      </c>
      <c r="T1466" s="53"/>
      <c r="U1466" s="53"/>
      <c r="V1466" s="27" t="s">
        <v>17790</v>
      </c>
    </row>
    <row r="1467" spans="13:22">
      <c r="M1467" s="60" t="s">
        <v>3062</v>
      </c>
      <c r="N1467" s="51" t="s">
        <v>72</v>
      </c>
      <c r="O1467" s="51" t="s">
        <v>2671</v>
      </c>
      <c r="P1467" s="52" t="s">
        <v>17794</v>
      </c>
      <c r="Q1467" s="53" t="s">
        <v>112</v>
      </c>
      <c r="R1467" s="54">
        <v>2062</v>
      </c>
      <c r="S1467" s="52" t="s">
        <v>3063</v>
      </c>
      <c r="T1467" s="53"/>
      <c r="U1467" s="53"/>
      <c r="V1467" s="27" t="s">
        <v>17791</v>
      </c>
    </row>
    <row r="1468" spans="13:22">
      <c r="M1468" s="60" t="s">
        <v>3064</v>
      </c>
      <c r="N1468" s="51" t="s">
        <v>72</v>
      </c>
      <c r="O1468" s="51" t="s">
        <v>2671</v>
      </c>
      <c r="P1468" s="52" t="s">
        <v>17795</v>
      </c>
      <c r="Q1468" s="53" t="s">
        <v>112</v>
      </c>
      <c r="R1468" s="54">
        <v>1804</v>
      </c>
      <c r="S1468" s="52" t="s">
        <v>3065</v>
      </c>
      <c r="T1468" s="53"/>
      <c r="U1468" s="53"/>
      <c r="V1468" s="27" t="s">
        <v>17792</v>
      </c>
    </row>
    <row r="1469" spans="13:22">
      <c r="M1469" s="60" t="s">
        <v>3066</v>
      </c>
      <c r="N1469" s="51" t="s">
        <v>72</v>
      </c>
      <c r="O1469" s="51" t="s">
        <v>2671</v>
      </c>
      <c r="P1469" s="52" t="s">
        <v>17796</v>
      </c>
      <c r="Q1469" s="53" t="s">
        <v>112</v>
      </c>
      <c r="R1469" s="54">
        <v>2038</v>
      </c>
      <c r="S1469" s="52" t="s">
        <v>3067</v>
      </c>
      <c r="T1469" s="53"/>
      <c r="U1469" s="53"/>
      <c r="V1469" s="27" t="s">
        <v>17793</v>
      </c>
    </row>
    <row r="1470" spans="13:22">
      <c r="M1470" s="60" t="s">
        <v>3068</v>
      </c>
      <c r="N1470" s="51" t="s">
        <v>72</v>
      </c>
      <c r="O1470" s="51" t="s">
        <v>2671</v>
      </c>
      <c r="P1470" s="52" t="s">
        <v>17797</v>
      </c>
      <c r="Q1470" s="53" t="s">
        <v>112</v>
      </c>
      <c r="R1470" s="54">
        <v>710</v>
      </c>
      <c r="S1470" s="52" t="s">
        <v>3069</v>
      </c>
      <c r="T1470" s="53"/>
      <c r="U1470" s="53"/>
      <c r="V1470" s="27" t="s">
        <v>17794</v>
      </c>
    </row>
    <row r="1471" spans="13:22">
      <c r="M1471" s="60" t="s">
        <v>3070</v>
      </c>
      <c r="N1471" s="51" t="s">
        <v>72</v>
      </c>
      <c r="O1471" s="51" t="s">
        <v>2671</v>
      </c>
      <c r="P1471" s="52" t="s">
        <v>17798</v>
      </c>
      <c r="Q1471" s="53" t="s">
        <v>112</v>
      </c>
      <c r="R1471" s="54">
        <v>9120</v>
      </c>
      <c r="S1471" s="52" t="s">
        <v>3071</v>
      </c>
      <c r="T1471" s="53"/>
      <c r="U1471" s="53"/>
      <c r="V1471" s="27" t="s">
        <v>17795</v>
      </c>
    </row>
    <row r="1472" spans="13:22">
      <c r="M1472" s="60" t="s">
        <v>3072</v>
      </c>
      <c r="N1472" s="51" t="s">
        <v>72</v>
      </c>
      <c r="O1472" s="51" t="s">
        <v>2671</v>
      </c>
      <c r="P1472" s="52" t="s">
        <v>17799</v>
      </c>
      <c r="Q1472" s="53" t="s">
        <v>112</v>
      </c>
      <c r="R1472" s="54">
        <v>4497</v>
      </c>
      <c r="S1472" s="52" t="s">
        <v>3073</v>
      </c>
      <c r="T1472" s="53"/>
      <c r="U1472" s="53"/>
      <c r="V1472" s="27" t="s">
        <v>17796</v>
      </c>
    </row>
    <row r="1473" spans="13:22">
      <c r="M1473" s="60" t="s">
        <v>3074</v>
      </c>
      <c r="N1473" s="51" t="s">
        <v>72</v>
      </c>
      <c r="O1473" s="51" t="s">
        <v>2671</v>
      </c>
      <c r="P1473" s="52" t="s">
        <v>17800</v>
      </c>
      <c r="Q1473" s="53" t="s">
        <v>112</v>
      </c>
      <c r="R1473" s="54">
        <v>5305</v>
      </c>
      <c r="S1473" s="52" t="s">
        <v>3075</v>
      </c>
      <c r="T1473" s="53"/>
      <c r="U1473" s="53"/>
      <c r="V1473" s="27" t="s">
        <v>17797</v>
      </c>
    </row>
    <row r="1474" spans="13:22">
      <c r="M1474" s="60" t="s">
        <v>3076</v>
      </c>
      <c r="N1474" s="51" t="s">
        <v>72</v>
      </c>
      <c r="O1474" s="51" t="s">
        <v>2671</v>
      </c>
      <c r="P1474" s="52" t="s">
        <v>17801</v>
      </c>
      <c r="Q1474" s="53" t="s">
        <v>112</v>
      </c>
      <c r="R1474" s="54">
        <v>996</v>
      </c>
      <c r="S1474" s="52" t="s">
        <v>3077</v>
      </c>
      <c r="T1474" s="53"/>
      <c r="U1474" s="53"/>
      <c r="V1474" s="27" t="s">
        <v>17798</v>
      </c>
    </row>
    <row r="1475" spans="13:22">
      <c r="M1475" s="60" t="s">
        <v>3078</v>
      </c>
      <c r="N1475" s="51" t="s">
        <v>72</v>
      </c>
      <c r="O1475" s="51" t="s">
        <v>2671</v>
      </c>
      <c r="P1475" s="52" t="s">
        <v>17802</v>
      </c>
      <c r="Q1475" s="53" t="s">
        <v>112</v>
      </c>
      <c r="R1475" s="54">
        <v>5736</v>
      </c>
      <c r="S1475" s="52" t="s">
        <v>3079</v>
      </c>
      <c r="T1475" s="53"/>
      <c r="U1475" s="53"/>
      <c r="V1475" s="27" t="s">
        <v>17799</v>
      </c>
    </row>
    <row r="1476" spans="13:22">
      <c r="M1476" s="60" t="s">
        <v>3080</v>
      </c>
      <c r="N1476" s="51" t="s">
        <v>72</v>
      </c>
      <c r="O1476" s="51" t="s">
        <v>2671</v>
      </c>
      <c r="P1476" s="52" t="s">
        <v>17803</v>
      </c>
      <c r="Q1476" s="53" t="s">
        <v>112</v>
      </c>
      <c r="R1476" s="54">
        <v>13299</v>
      </c>
      <c r="S1476" s="52" t="s">
        <v>3081</v>
      </c>
      <c r="T1476" s="53"/>
      <c r="U1476" s="53"/>
      <c r="V1476" s="27" t="s">
        <v>17800</v>
      </c>
    </row>
    <row r="1477" spans="13:22">
      <c r="M1477" s="60" t="s">
        <v>3082</v>
      </c>
      <c r="N1477" s="51" t="s">
        <v>72</v>
      </c>
      <c r="O1477" s="51" t="s">
        <v>2671</v>
      </c>
      <c r="P1477" s="52" t="s">
        <v>17804</v>
      </c>
      <c r="Q1477" s="53" t="s">
        <v>112</v>
      </c>
      <c r="R1477" s="54">
        <v>1068</v>
      </c>
      <c r="S1477" s="52" t="s">
        <v>3083</v>
      </c>
      <c r="T1477" s="53"/>
      <c r="U1477" s="53"/>
      <c r="V1477" s="27" t="s">
        <v>17801</v>
      </c>
    </row>
    <row r="1478" spans="13:22">
      <c r="M1478" s="60" t="s">
        <v>3084</v>
      </c>
      <c r="N1478" s="51" t="s">
        <v>72</v>
      </c>
      <c r="O1478" s="51" t="s">
        <v>2671</v>
      </c>
      <c r="P1478" s="52" t="s">
        <v>17805</v>
      </c>
      <c r="Q1478" s="53" t="s">
        <v>112</v>
      </c>
      <c r="R1478" s="54">
        <v>3820</v>
      </c>
      <c r="S1478" s="52" t="s">
        <v>3085</v>
      </c>
      <c r="T1478" s="53"/>
      <c r="U1478" s="53"/>
      <c r="V1478" s="27" t="s">
        <v>17802</v>
      </c>
    </row>
    <row r="1479" spans="13:22">
      <c r="M1479" s="60" t="s">
        <v>3086</v>
      </c>
      <c r="N1479" s="51" t="s">
        <v>72</v>
      </c>
      <c r="O1479" s="51" t="s">
        <v>2671</v>
      </c>
      <c r="P1479" s="52" t="s">
        <v>17806</v>
      </c>
      <c r="Q1479" s="53" t="s">
        <v>112</v>
      </c>
      <c r="R1479" s="54">
        <v>546</v>
      </c>
      <c r="S1479" s="52" t="s">
        <v>3087</v>
      </c>
      <c r="T1479" s="53"/>
      <c r="U1479" s="53"/>
      <c r="V1479" s="27" t="s">
        <v>17803</v>
      </c>
    </row>
    <row r="1480" spans="13:22">
      <c r="M1480" s="60" t="s">
        <v>3088</v>
      </c>
      <c r="N1480" s="51" t="s">
        <v>72</v>
      </c>
      <c r="O1480" s="51" t="s">
        <v>2671</v>
      </c>
      <c r="P1480" s="52" t="s">
        <v>17807</v>
      </c>
      <c r="Q1480" s="53" t="s">
        <v>112</v>
      </c>
      <c r="R1480" s="54">
        <v>2018</v>
      </c>
      <c r="S1480" s="52" t="s">
        <v>3089</v>
      </c>
      <c r="T1480" s="53"/>
      <c r="U1480" s="53"/>
      <c r="V1480" s="27" t="s">
        <v>17804</v>
      </c>
    </row>
    <row r="1481" spans="13:22">
      <c r="M1481" s="60" t="s">
        <v>3090</v>
      </c>
      <c r="N1481" s="51" t="s">
        <v>72</v>
      </c>
      <c r="O1481" s="51" t="s">
        <v>2671</v>
      </c>
      <c r="P1481" s="52" t="s">
        <v>17808</v>
      </c>
      <c r="Q1481" s="53" t="s">
        <v>112</v>
      </c>
      <c r="R1481" s="54">
        <v>5081</v>
      </c>
      <c r="S1481" s="52" t="s">
        <v>3091</v>
      </c>
      <c r="T1481" s="53"/>
      <c r="U1481" s="53"/>
      <c r="V1481" s="27" t="s">
        <v>17805</v>
      </c>
    </row>
    <row r="1482" spans="13:22">
      <c r="M1482" s="60" t="s">
        <v>3092</v>
      </c>
      <c r="N1482" s="51" t="s">
        <v>72</v>
      </c>
      <c r="O1482" s="51" t="s">
        <v>2671</v>
      </c>
      <c r="P1482" s="52" t="s">
        <v>17809</v>
      </c>
      <c r="Q1482" s="53" t="s">
        <v>112</v>
      </c>
      <c r="R1482" s="54">
        <v>8078</v>
      </c>
      <c r="S1482" s="52" t="s">
        <v>3093</v>
      </c>
      <c r="T1482" s="53"/>
      <c r="U1482" s="53"/>
      <c r="V1482" s="27" t="s">
        <v>17806</v>
      </c>
    </row>
    <row r="1483" spans="13:22">
      <c r="M1483" s="60" t="s">
        <v>3094</v>
      </c>
      <c r="N1483" s="51" t="s">
        <v>72</v>
      </c>
      <c r="O1483" s="51" t="s">
        <v>2671</v>
      </c>
      <c r="P1483" s="52" t="s">
        <v>17810</v>
      </c>
      <c r="Q1483" s="53" t="s">
        <v>112</v>
      </c>
      <c r="R1483" s="54">
        <v>8825</v>
      </c>
      <c r="S1483" s="52" t="s">
        <v>3095</v>
      </c>
      <c r="T1483" s="53"/>
      <c r="U1483" s="53"/>
      <c r="V1483" s="27" t="s">
        <v>17807</v>
      </c>
    </row>
    <row r="1484" spans="13:22">
      <c r="M1484" s="60" t="s">
        <v>3096</v>
      </c>
      <c r="N1484" s="51" t="s">
        <v>72</v>
      </c>
      <c r="O1484" s="51" t="s">
        <v>2671</v>
      </c>
      <c r="P1484" s="52" t="s">
        <v>17811</v>
      </c>
      <c r="Q1484" s="53" t="s">
        <v>112</v>
      </c>
      <c r="R1484" s="54">
        <v>2163</v>
      </c>
      <c r="S1484" s="52" t="s">
        <v>3097</v>
      </c>
      <c r="T1484" s="53"/>
      <c r="U1484" s="53"/>
      <c r="V1484" s="27" t="s">
        <v>17808</v>
      </c>
    </row>
    <row r="1485" spans="13:22">
      <c r="M1485" s="60" t="s">
        <v>3098</v>
      </c>
      <c r="N1485" s="51" t="s">
        <v>72</v>
      </c>
      <c r="O1485" s="51" t="s">
        <v>2671</v>
      </c>
      <c r="P1485" s="52" t="s">
        <v>17812</v>
      </c>
      <c r="Q1485" s="53" t="s">
        <v>112</v>
      </c>
      <c r="R1485" s="54">
        <v>2458</v>
      </c>
      <c r="S1485" s="52" t="s">
        <v>3099</v>
      </c>
      <c r="T1485" s="53"/>
      <c r="U1485" s="53"/>
      <c r="V1485" s="27" t="s">
        <v>17809</v>
      </c>
    </row>
    <row r="1486" spans="13:22">
      <c r="M1486" s="60" t="s">
        <v>3100</v>
      </c>
      <c r="N1486" s="51" t="s">
        <v>72</v>
      </c>
      <c r="O1486" s="51" t="s">
        <v>2671</v>
      </c>
      <c r="P1486" s="52" t="s">
        <v>17813</v>
      </c>
      <c r="Q1486" s="53" t="s">
        <v>112</v>
      </c>
      <c r="R1486" s="54">
        <v>1114</v>
      </c>
      <c r="S1486" s="52" t="s">
        <v>3101</v>
      </c>
      <c r="T1486" s="53"/>
      <c r="U1486" s="53"/>
      <c r="V1486" s="27" t="s">
        <v>17810</v>
      </c>
    </row>
    <row r="1487" spans="13:22">
      <c r="M1487" s="60" t="s">
        <v>3102</v>
      </c>
      <c r="N1487" s="51" t="s">
        <v>72</v>
      </c>
      <c r="O1487" s="51" t="s">
        <v>2671</v>
      </c>
      <c r="P1487" s="52" t="s">
        <v>17814</v>
      </c>
      <c r="Q1487" s="53" t="s">
        <v>112</v>
      </c>
      <c r="R1487" s="54">
        <v>9771</v>
      </c>
      <c r="S1487" s="52" t="s">
        <v>3103</v>
      </c>
      <c r="T1487" s="53"/>
      <c r="U1487" s="53"/>
      <c r="V1487" s="27" t="s">
        <v>17811</v>
      </c>
    </row>
    <row r="1488" spans="13:22">
      <c r="M1488" s="60" t="s">
        <v>3104</v>
      </c>
      <c r="N1488" s="51" t="s">
        <v>72</v>
      </c>
      <c r="O1488" s="51" t="s">
        <v>2671</v>
      </c>
      <c r="P1488" s="52" t="s">
        <v>17815</v>
      </c>
      <c r="Q1488" s="53" t="s">
        <v>112</v>
      </c>
      <c r="R1488" s="54">
        <v>30630</v>
      </c>
      <c r="S1488" s="52" t="s">
        <v>3105</v>
      </c>
      <c r="T1488" s="53"/>
      <c r="U1488" s="53"/>
      <c r="V1488" s="27" t="s">
        <v>17812</v>
      </c>
    </row>
    <row r="1489" spans="13:22">
      <c r="M1489" s="60" t="s">
        <v>3106</v>
      </c>
      <c r="N1489" s="51" t="s">
        <v>72</v>
      </c>
      <c r="O1489" s="51" t="s">
        <v>2671</v>
      </c>
      <c r="P1489" s="52" t="s">
        <v>17816</v>
      </c>
      <c r="Q1489" s="53" t="s">
        <v>112</v>
      </c>
      <c r="R1489" s="54">
        <v>10945</v>
      </c>
      <c r="S1489" s="52" t="s">
        <v>3107</v>
      </c>
      <c r="T1489" s="53"/>
      <c r="U1489" s="53"/>
      <c r="V1489" s="27" t="s">
        <v>17813</v>
      </c>
    </row>
    <row r="1490" spans="13:22">
      <c r="M1490" s="60" t="s">
        <v>3108</v>
      </c>
      <c r="N1490" s="51" t="s">
        <v>72</v>
      </c>
      <c r="O1490" s="51" t="s">
        <v>2671</v>
      </c>
      <c r="P1490" s="52" t="s">
        <v>17817</v>
      </c>
      <c r="Q1490" s="53" t="s">
        <v>112</v>
      </c>
      <c r="R1490" s="54">
        <v>1380</v>
      </c>
      <c r="S1490" s="52" t="s">
        <v>3109</v>
      </c>
      <c r="T1490" s="53"/>
      <c r="U1490" s="53"/>
      <c r="V1490" s="27" t="s">
        <v>17814</v>
      </c>
    </row>
    <row r="1491" spans="13:22">
      <c r="M1491" s="60" t="s">
        <v>3110</v>
      </c>
      <c r="N1491" s="51" t="s">
        <v>72</v>
      </c>
      <c r="O1491" s="51" t="s">
        <v>2671</v>
      </c>
      <c r="P1491" s="52" t="s">
        <v>17818</v>
      </c>
      <c r="Q1491" s="53" t="s">
        <v>112</v>
      </c>
      <c r="R1491" s="54">
        <v>9925</v>
      </c>
      <c r="S1491" s="52" t="s">
        <v>3111</v>
      </c>
      <c r="T1491" s="53"/>
      <c r="U1491" s="53"/>
      <c r="V1491" s="27" t="s">
        <v>17815</v>
      </c>
    </row>
    <row r="1492" spans="13:22">
      <c r="M1492" s="60" t="s">
        <v>3112</v>
      </c>
      <c r="N1492" s="51" t="s">
        <v>72</v>
      </c>
      <c r="O1492" s="51" t="s">
        <v>2671</v>
      </c>
      <c r="P1492" s="52" t="s">
        <v>17819</v>
      </c>
      <c r="Q1492" s="53" t="s">
        <v>112</v>
      </c>
      <c r="R1492" s="54">
        <v>4256</v>
      </c>
      <c r="S1492" s="52" t="s">
        <v>3113</v>
      </c>
      <c r="T1492" s="53"/>
      <c r="U1492" s="53"/>
      <c r="V1492" s="27" t="s">
        <v>17816</v>
      </c>
    </row>
    <row r="1493" spans="13:22">
      <c r="M1493" s="60" t="s">
        <v>3114</v>
      </c>
      <c r="N1493" s="51" t="s">
        <v>72</v>
      </c>
      <c r="O1493" s="51" t="s">
        <v>2671</v>
      </c>
      <c r="P1493" s="52" t="s">
        <v>17820</v>
      </c>
      <c r="Q1493" s="53" t="s">
        <v>112</v>
      </c>
      <c r="R1493" s="54">
        <v>1015</v>
      </c>
      <c r="S1493" s="52" t="s">
        <v>3115</v>
      </c>
      <c r="T1493" s="53"/>
      <c r="U1493" s="53"/>
      <c r="V1493" s="27" t="s">
        <v>17817</v>
      </c>
    </row>
    <row r="1494" spans="13:22">
      <c r="M1494" s="60" t="s">
        <v>3116</v>
      </c>
      <c r="N1494" s="51" t="s">
        <v>72</v>
      </c>
      <c r="O1494" s="51" t="s">
        <v>2671</v>
      </c>
      <c r="P1494" s="52" t="s">
        <v>17821</v>
      </c>
      <c r="Q1494" s="53" t="s">
        <v>112</v>
      </c>
      <c r="R1494" s="54">
        <v>4372</v>
      </c>
      <c r="S1494" s="52" t="s">
        <v>3117</v>
      </c>
      <c r="T1494" s="53"/>
      <c r="U1494" s="53"/>
      <c r="V1494" s="27" t="s">
        <v>17818</v>
      </c>
    </row>
    <row r="1495" spans="13:22">
      <c r="M1495" s="60" t="s">
        <v>3118</v>
      </c>
      <c r="N1495" s="51" t="s">
        <v>72</v>
      </c>
      <c r="O1495" s="51" t="s">
        <v>2671</v>
      </c>
      <c r="P1495" s="52" t="s">
        <v>17822</v>
      </c>
      <c r="Q1495" s="53" t="s">
        <v>112</v>
      </c>
      <c r="R1495" s="54">
        <v>595</v>
      </c>
      <c r="S1495" s="52" t="s">
        <v>3119</v>
      </c>
      <c r="T1495" s="53"/>
      <c r="U1495" s="53"/>
      <c r="V1495" s="27" t="s">
        <v>17819</v>
      </c>
    </row>
    <row r="1496" spans="13:22">
      <c r="M1496" s="60" t="s">
        <v>3120</v>
      </c>
      <c r="N1496" s="51" t="s">
        <v>72</v>
      </c>
      <c r="O1496" s="51" t="s">
        <v>2671</v>
      </c>
      <c r="P1496" s="52" t="s">
        <v>17823</v>
      </c>
      <c r="Q1496" s="53" t="s">
        <v>112</v>
      </c>
      <c r="R1496" s="54">
        <v>132</v>
      </c>
      <c r="S1496" s="52" t="s">
        <v>3121</v>
      </c>
      <c r="T1496" s="53"/>
      <c r="U1496" s="53"/>
      <c r="V1496" s="27" t="s">
        <v>17820</v>
      </c>
    </row>
    <row r="1497" spans="13:22">
      <c r="M1497" s="60" t="s">
        <v>3122</v>
      </c>
      <c r="N1497" s="51" t="s">
        <v>72</v>
      </c>
      <c r="O1497" s="51" t="s">
        <v>2671</v>
      </c>
      <c r="P1497" s="52" t="s">
        <v>17824</v>
      </c>
      <c r="Q1497" s="53" t="s">
        <v>112</v>
      </c>
      <c r="R1497" s="54">
        <v>213</v>
      </c>
      <c r="S1497" s="52" t="s">
        <v>3123</v>
      </c>
      <c r="T1497" s="53"/>
      <c r="U1497" s="53"/>
      <c r="V1497" s="27" t="s">
        <v>17821</v>
      </c>
    </row>
    <row r="1498" spans="13:22">
      <c r="M1498" s="60" t="s">
        <v>3124</v>
      </c>
      <c r="N1498" s="51" t="s">
        <v>72</v>
      </c>
      <c r="O1498" s="51" t="s">
        <v>2671</v>
      </c>
      <c r="P1498" s="52" t="s">
        <v>17825</v>
      </c>
      <c r="Q1498" s="53" t="s">
        <v>112</v>
      </c>
      <c r="R1498" s="54">
        <v>261</v>
      </c>
      <c r="S1498" s="52" t="s">
        <v>3125</v>
      </c>
      <c r="T1498" s="53"/>
      <c r="U1498" s="53"/>
      <c r="V1498" s="27" t="s">
        <v>17822</v>
      </c>
    </row>
    <row r="1499" spans="13:22">
      <c r="M1499" s="60" t="s">
        <v>3126</v>
      </c>
      <c r="N1499" s="51" t="s">
        <v>72</v>
      </c>
      <c r="O1499" s="51" t="s">
        <v>2671</v>
      </c>
      <c r="P1499" s="52" t="s">
        <v>17826</v>
      </c>
      <c r="Q1499" s="53" t="s">
        <v>112</v>
      </c>
      <c r="R1499" s="54">
        <v>189</v>
      </c>
      <c r="S1499" s="52" t="s">
        <v>3127</v>
      </c>
      <c r="T1499" s="53"/>
      <c r="U1499" s="53"/>
      <c r="V1499" s="27" t="s">
        <v>17823</v>
      </c>
    </row>
    <row r="1500" spans="13:22">
      <c r="M1500" s="60" t="s">
        <v>3128</v>
      </c>
      <c r="N1500" s="51" t="s">
        <v>72</v>
      </c>
      <c r="O1500" s="51" t="s">
        <v>2671</v>
      </c>
      <c r="P1500" s="52" t="s">
        <v>17827</v>
      </c>
      <c r="Q1500" s="53" t="s">
        <v>112</v>
      </c>
      <c r="R1500" s="54">
        <v>7525</v>
      </c>
      <c r="S1500" s="52" t="s">
        <v>3129</v>
      </c>
      <c r="T1500" s="53"/>
      <c r="U1500" s="53"/>
      <c r="V1500" s="27" t="s">
        <v>17824</v>
      </c>
    </row>
    <row r="1501" spans="13:22">
      <c r="M1501" s="60" t="s">
        <v>3130</v>
      </c>
      <c r="N1501" s="51" t="s">
        <v>72</v>
      </c>
      <c r="O1501" s="51" t="s">
        <v>2671</v>
      </c>
      <c r="P1501" s="52" t="s">
        <v>17828</v>
      </c>
      <c r="Q1501" s="53" t="s">
        <v>112</v>
      </c>
      <c r="R1501" s="54">
        <v>8202</v>
      </c>
      <c r="S1501" s="52" t="s">
        <v>3131</v>
      </c>
      <c r="T1501" s="53"/>
      <c r="U1501" s="53"/>
      <c r="V1501" s="27" t="s">
        <v>17825</v>
      </c>
    </row>
    <row r="1502" spans="13:22">
      <c r="M1502" s="60" t="s">
        <v>3132</v>
      </c>
      <c r="N1502" s="51" t="s">
        <v>72</v>
      </c>
      <c r="O1502" s="51" t="s">
        <v>2671</v>
      </c>
      <c r="P1502" s="52" t="s">
        <v>17829</v>
      </c>
      <c r="Q1502" s="53" t="s">
        <v>112</v>
      </c>
      <c r="R1502" s="54">
        <v>4553</v>
      </c>
      <c r="S1502" s="52" t="s">
        <v>3133</v>
      </c>
      <c r="T1502" s="53"/>
      <c r="U1502" s="53"/>
      <c r="V1502" s="27" t="s">
        <v>17826</v>
      </c>
    </row>
    <row r="1503" spans="13:22">
      <c r="M1503" s="60" t="s">
        <v>3134</v>
      </c>
      <c r="N1503" s="51" t="s">
        <v>72</v>
      </c>
      <c r="O1503" s="51" t="s">
        <v>2671</v>
      </c>
      <c r="P1503" s="52" t="s">
        <v>17830</v>
      </c>
      <c r="Q1503" s="53" t="s">
        <v>112</v>
      </c>
      <c r="R1503" s="54">
        <v>1131</v>
      </c>
      <c r="S1503" s="52" t="s">
        <v>3135</v>
      </c>
      <c r="T1503" s="53"/>
      <c r="U1503" s="53"/>
      <c r="V1503" s="27" t="s">
        <v>17827</v>
      </c>
    </row>
    <row r="1504" spans="13:22">
      <c r="M1504" s="60" t="s">
        <v>3136</v>
      </c>
      <c r="N1504" s="51" t="s">
        <v>72</v>
      </c>
      <c r="O1504" s="51" t="s">
        <v>2671</v>
      </c>
      <c r="P1504" s="52" t="s">
        <v>17831</v>
      </c>
      <c r="Q1504" s="53" t="s">
        <v>112</v>
      </c>
      <c r="R1504" s="54">
        <v>1349</v>
      </c>
      <c r="S1504" s="52" t="s">
        <v>3137</v>
      </c>
      <c r="T1504" s="53"/>
      <c r="U1504" s="53"/>
      <c r="V1504" s="27" t="s">
        <v>17828</v>
      </c>
    </row>
    <row r="1505" spans="13:22">
      <c r="M1505" s="60" t="s">
        <v>3138</v>
      </c>
      <c r="N1505" s="51" t="s">
        <v>72</v>
      </c>
      <c r="O1505" s="51" t="s">
        <v>2671</v>
      </c>
      <c r="P1505" s="52" t="s">
        <v>17832</v>
      </c>
      <c r="Q1505" s="53" t="s">
        <v>112</v>
      </c>
      <c r="R1505" s="54">
        <v>579</v>
      </c>
      <c r="S1505" s="52" t="s">
        <v>3139</v>
      </c>
      <c r="T1505" s="53"/>
      <c r="U1505" s="53"/>
      <c r="V1505" s="27" t="s">
        <v>17829</v>
      </c>
    </row>
    <row r="1506" spans="13:22">
      <c r="M1506" s="60" t="s">
        <v>3140</v>
      </c>
      <c r="N1506" s="51" t="s">
        <v>72</v>
      </c>
      <c r="O1506" s="51" t="s">
        <v>2671</v>
      </c>
      <c r="P1506" s="52" t="s">
        <v>17833</v>
      </c>
      <c r="Q1506" s="53" t="s">
        <v>112</v>
      </c>
      <c r="R1506" s="54">
        <v>4645</v>
      </c>
      <c r="S1506" s="52" t="s">
        <v>3141</v>
      </c>
      <c r="T1506" s="53"/>
      <c r="U1506" s="53"/>
      <c r="V1506" s="27" t="s">
        <v>17830</v>
      </c>
    </row>
    <row r="1507" spans="13:22">
      <c r="M1507" s="60" t="s">
        <v>3142</v>
      </c>
      <c r="N1507" s="51" t="s">
        <v>72</v>
      </c>
      <c r="O1507" s="51" t="s">
        <v>2671</v>
      </c>
      <c r="P1507" s="79" t="s">
        <v>17834</v>
      </c>
      <c r="Q1507" s="53" t="s">
        <v>112</v>
      </c>
      <c r="R1507" s="54">
        <v>6683</v>
      </c>
      <c r="S1507" s="52" t="s">
        <v>3143</v>
      </c>
      <c r="T1507" s="53" t="s">
        <v>242</v>
      </c>
      <c r="U1507" s="53"/>
      <c r="V1507" s="27" t="s">
        <v>17831</v>
      </c>
    </row>
    <row r="1508" spans="13:22">
      <c r="M1508" s="60" t="s">
        <v>3144</v>
      </c>
      <c r="N1508" s="51" t="s">
        <v>72</v>
      </c>
      <c r="O1508" s="51" t="s">
        <v>2671</v>
      </c>
      <c r="P1508" s="52" t="s">
        <v>17835</v>
      </c>
      <c r="Q1508" s="53" t="s">
        <v>112</v>
      </c>
      <c r="R1508" s="54">
        <v>6774</v>
      </c>
      <c r="S1508" s="52" t="s">
        <v>3145</v>
      </c>
      <c r="T1508" s="53"/>
      <c r="U1508" s="53"/>
      <c r="V1508" s="27" t="s">
        <v>17832</v>
      </c>
    </row>
    <row r="1509" spans="13:22">
      <c r="M1509" s="60" t="s">
        <v>3146</v>
      </c>
      <c r="N1509" s="51" t="s">
        <v>72</v>
      </c>
      <c r="O1509" s="51" t="s">
        <v>2671</v>
      </c>
      <c r="P1509" s="52" t="s">
        <v>17836</v>
      </c>
      <c r="Q1509" s="53" t="s">
        <v>112</v>
      </c>
      <c r="R1509" s="54">
        <v>1832</v>
      </c>
      <c r="S1509" s="52" t="s">
        <v>3147</v>
      </c>
      <c r="T1509" s="53"/>
      <c r="U1509" s="53"/>
      <c r="V1509" s="27" t="s">
        <v>17833</v>
      </c>
    </row>
    <row r="1510" spans="13:22">
      <c r="M1510" s="60" t="s">
        <v>3148</v>
      </c>
      <c r="N1510" s="51" t="s">
        <v>72</v>
      </c>
      <c r="O1510" s="51" t="s">
        <v>2671</v>
      </c>
      <c r="P1510" s="52" t="s">
        <v>17837</v>
      </c>
      <c r="Q1510" s="53" t="s">
        <v>112</v>
      </c>
      <c r="R1510" s="54">
        <v>8168</v>
      </c>
      <c r="S1510" s="52" t="s">
        <v>3149</v>
      </c>
      <c r="T1510" s="53"/>
      <c r="U1510" s="53"/>
      <c r="V1510" s="27" t="s">
        <v>17834</v>
      </c>
    </row>
    <row r="1511" spans="13:22">
      <c r="M1511" s="60" t="s">
        <v>3150</v>
      </c>
      <c r="N1511" s="51" t="s">
        <v>72</v>
      </c>
      <c r="O1511" s="51" t="s">
        <v>2671</v>
      </c>
      <c r="P1511" s="52" t="s">
        <v>17838</v>
      </c>
      <c r="Q1511" s="53" t="s">
        <v>112</v>
      </c>
      <c r="R1511" s="54">
        <v>1447</v>
      </c>
      <c r="S1511" s="52" t="s">
        <v>3151</v>
      </c>
      <c r="T1511" s="53"/>
      <c r="U1511" s="53"/>
      <c r="V1511" s="27" t="s">
        <v>17835</v>
      </c>
    </row>
    <row r="1512" spans="13:22">
      <c r="M1512" s="60" t="s">
        <v>3152</v>
      </c>
      <c r="N1512" s="51" t="s">
        <v>72</v>
      </c>
      <c r="O1512" s="51" t="s">
        <v>2671</v>
      </c>
      <c r="P1512" s="52" t="s">
        <v>17839</v>
      </c>
      <c r="Q1512" s="53" t="s">
        <v>112</v>
      </c>
      <c r="R1512" s="54">
        <v>2738</v>
      </c>
      <c r="S1512" s="52" t="s">
        <v>3153</v>
      </c>
      <c r="T1512" s="53"/>
      <c r="U1512" s="53"/>
      <c r="V1512" s="27" t="s">
        <v>17836</v>
      </c>
    </row>
    <row r="1513" spans="13:22">
      <c r="M1513" s="60" t="s">
        <v>3154</v>
      </c>
      <c r="N1513" s="51" t="s">
        <v>72</v>
      </c>
      <c r="O1513" s="51" t="s">
        <v>2671</v>
      </c>
      <c r="P1513" s="52" t="s">
        <v>17840</v>
      </c>
      <c r="Q1513" s="53" t="s">
        <v>112</v>
      </c>
      <c r="R1513" s="54">
        <v>8804</v>
      </c>
      <c r="S1513" s="52" t="s">
        <v>3155</v>
      </c>
      <c r="T1513" s="53"/>
      <c r="U1513" s="53"/>
      <c r="V1513" s="27" t="s">
        <v>17837</v>
      </c>
    </row>
    <row r="1514" spans="13:22">
      <c r="M1514" s="60" t="s">
        <v>3156</v>
      </c>
      <c r="N1514" s="51" t="s">
        <v>72</v>
      </c>
      <c r="O1514" s="51" t="s">
        <v>2671</v>
      </c>
      <c r="P1514" s="52" t="s">
        <v>17841</v>
      </c>
      <c r="Q1514" s="53" t="s">
        <v>112</v>
      </c>
      <c r="R1514" s="54">
        <v>8801</v>
      </c>
      <c r="S1514" s="52" t="s">
        <v>3157</v>
      </c>
      <c r="T1514" s="53"/>
      <c r="U1514" s="53"/>
      <c r="V1514" s="27" t="s">
        <v>17838</v>
      </c>
    </row>
    <row r="1515" spans="13:22">
      <c r="M1515" s="60" t="s">
        <v>3158</v>
      </c>
      <c r="N1515" s="51" t="s">
        <v>72</v>
      </c>
      <c r="O1515" s="51" t="s">
        <v>3159</v>
      </c>
      <c r="P1515" s="52" t="s">
        <v>17842</v>
      </c>
      <c r="Q1515" s="53" t="s">
        <v>112</v>
      </c>
      <c r="R1515" s="54">
        <v>1504</v>
      </c>
      <c r="S1515" s="52" t="s">
        <v>3160</v>
      </c>
      <c r="T1515" s="53"/>
      <c r="U1515" s="53"/>
      <c r="V1515" s="27" t="s">
        <v>17839</v>
      </c>
    </row>
    <row r="1516" spans="13:22">
      <c r="M1516" s="60" t="s">
        <v>3161</v>
      </c>
      <c r="N1516" s="51" t="s">
        <v>72</v>
      </c>
      <c r="O1516" s="51" t="s">
        <v>3159</v>
      </c>
      <c r="P1516" s="52" t="s">
        <v>17843</v>
      </c>
      <c r="Q1516" s="53" t="s">
        <v>112</v>
      </c>
      <c r="R1516" s="54">
        <v>7251</v>
      </c>
      <c r="S1516" s="52" t="s">
        <v>3162</v>
      </c>
      <c r="T1516" s="53"/>
      <c r="U1516" s="53"/>
      <c r="V1516" s="27" t="s">
        <v>17840</v>
      </c>
    </row>
    <row r="1517" spans="13:22">
      <c r="M1517" s="60" t="s">
        <v>3163</v>
      </c>
      <c r="N1517" s="51" t="s">
        <v>72</v>
      </c>
      <c r="O1517" s="51" t="s">
        <v>3159</v>
      </c>
      <c r="P1517" s="52" t="s">
        <v>17844</v>
      </c>
      <c r="Q1517" s="53" t="s">
        <v>112</v>
      </c>
      <c r="R1517" s="54">
        <v>1665</v>
      </c>
      <c r="S1517" s="52" t="s">
        <v>3164</v>
      </c>
      <c r="T1517" s="53"/>
      <c r="U1517" s="53"/>
      <c r="V1517" s="27" t="s">
        <v>17841</v>
      </c>
    </row>
    <row r="1518" spans="13:22">
      <c r="M1518" s="60" t="s">
        <v>3165</v>
      </c>
      <c r="N1518" s="51" t="s">
        <v>72</v>
      </c>
      <c r="O1518" s="51" t="s">
        <v>3159</v>
      </c>
      <c r="P1518" s="52" t="s">
        <v>17845</v>
      </c>
      <c r="Q1518" s="53" t="s">
        <v>112</v>
      </c>
      <c r="R1518" s="54">
        <v>2425</v>
      </c>
      <c r="S1518" s="52" t="s">
        <v>3166</v>
      </c>
      <c r="T1518" s="53"/>
      <c r="U1518" s="53"/>
      <c r="V1518" s="27" t="s">
        <v>17842</v>
      </c>
    </row>
    <row r="1519" spans="13:22">
      <c r="M1519" s="60" t="s">
        <v>3167</v>
      </c>
      <c r="N1519" s="51" t="s">
        <v>72</v>
      </c>
      <c r="O1519" s="51" t="s">
        <v>3159</v>
      </c>
      <c r="P1519" s="52" t="s">
        <v>17846</v>
      </c>
      <c r="Q1519" s="53" t="s">
        <v>112</v>
      </c>
      <c r="R1519" s="54">
        <v>467</v>
      </c>
      <c r="S1519" s="52" t="s">
        <v>3168</v>
      </c>
      <c r="T1519" s="53"/>
      <c r="U1519" s="53"/>
      <c r="V1519" s="27" t="s">
        <v>17843</v>
      </c>
    </row>
    <row r="1520" spans="13:22">
      <c r="M1520" s="60" t="s">
        <v>3169</v>
      </c>
      <c r="N1520" s="51" t="s">
        <v>72</v>
      </c>
      <c r="O1520" s="51" t="s">
        <v>3159</v>
      </c>
      <c r="P1520" s="52" t="s">
        <v>17847</v>
      </c>
      <c r="Q1520" s="53" t="s">
        <v>112</v>
      </c>
      <c r="R1520" s="54">
        <v>2344</v>
      </c>
      <c r="S1520" s="52" t="s">
        <v>3170</v>
      </c>
      <c r="T1520" s="53"/>
      <c r="U1520" s="53"/>
      <c r="V1520" s="27" t="s">
        <v>17844</v>
      </c>
    </row>
    <row r="1521" spans="13:22">
      <c r="M1521" s="60" t="s">
        <v>3171</v>
      </c>
      <c r="N1521" s="51" t="s">
        <v>72</v>
      </c>
      <c r="O1521" s="51" t="s">
        <v>3159</v>
      </c>
      <c r="P1521" s="52" t="s">
        <v>17848</v>
      </c>
      <c r="Q1521" s="53" t="s">
        <v>112</v>
      </c>
      <c r="R1521" s="54">
        <v>3614</v>
      </c>
      <c r="S1521" s="52" t="s">
        <v>3172</v>
      </c>
      <c r="T1521" s="53"/>
      <c r="U1521" s="53"/>
      <c r="V1521" s="27" t="s">
        <v>17845</v>
      </c>
    </row>
    <row r="1522" spans="13:22">
      <c r="M1522" s="60" t="s">
        <v>3173</v>
      </c>
      <c r="N1522" s="51" t="s">
        <v>72</v>
      </c>
      <c r="O1522" s="51" t="s">
        <v>3159</v>
      </c>
      <c r="P1522" s="52" t="s">
        <v>17849</v>
      </c>
      <c r="Q1522" s="53" t="s">
        <v>112</v>
      </c>
      <c r="R1522" s="54">
        <v>3396</v>
      </c>
      <c r="S1522" s="52" t="s">
        <v>3174</v>
      </c>
      <c r="T1522" s="53"/>
      <c r="U1522" s="53"/>
      <c r="V1522" s="27" t="s">
        <v>17846</v>
      </c>
    </row>
    <row r="1523" spans="13:22">
      <c r="M1523" s="60" t="s">
        <v>3175</v>
      </c>
      <c r="N1523" s="51" t="s">
        <v>72</v>
      </c>
      <c r="O1523" s="51" t="s">
        <v>3159</v>
      </c>
      <c r="P1523" s="52" t="s">
        <v>17850</v>
      </c>
      <c r="Q1523" s="53" t="s">
        <v>112</v>
      </c>
      <c r="R1523" s="54">
        <v>12619</v>
      </c>
      <c r="S1523" s="52" t="s">
        <v>3176</v>
      </c>
      <c r="T1523" s="53"/>
      <c r="U1523" s="53"/>
      <c r="V1523" s="27" t="s">
        <v>17847</v>
      </c>
    </row>
    <row r="1524" spans="13:22">
      <c r="M1524" s="60" t="s">
        <v>3177</v>
      </c>
      <c r="N1524" s="51" t="s">
        <v>72</v>
      </c>
      <c r="O1524" s="51" t="s">
        <v>3159</v>
      </c>
      <c r="P1524" s="52" t="s">
        <v>17851</v>
      </c>
      <c r="Q1524" s="53" t="s">
        <v>112</v>
      </c>
      <c r="R1524" s="54">
        <v>3807</v>
      </c>
      <c r="S1524" s="52" t="s">
        <v>3178</v>
      </c>
      <c r="T1524" s="53"/>
      <c r="U1524" s="53"/>
      <c r="V1524" s="27" t="s">
        <v>17848</v>
      </c>
    </row>
    <row r="1525" spans="13:22">
      <c r="M1525" s="60" t="s">
        <v>3179</v>
      </c>
      <c r="N1525" s="51" t="s">
        <v>72</v>
      </c>
      <c r="O1525" s="51" t="s">
        <v>3159</v>
      </c>
      <c r="P1525" s="52" t="s">
        <v>17852</v>
      </c>
      <c r="Q1525" s="53" t="s">
        <v>112</v>
      </c>
      <c r="R1525" s="54">
        <v>2320</v>
      </c>
      <c r="S1525" s="52" t="s">
        <v>3180</v>
      </c>
      <c r="T1525" s="53"/>
      <c r="U1525" s="53"/>
      <c r="V1525" s="27" t="s">
        <v>17849</v>
      </c>
    </row>
    <row r="1526" spans="13:22">
      <c r="M1526" s="60" t="s">
        <v>3181</v>
      </c>
      <c r="N1526" s="51" t="s">
        <v>72</v>
      </c>
      <c r="O1526" s="51" t="s">
        <v>3159</v>
      </c>
      <c r="P1526" s="52" t="s">
        <v>17853</v>
      </c>
      <c r="Q1526" s="53" t="s">
        <v>112</v>
      </c>
      <c r="R1526" s="54">
        <v>1159</v>
      </c>
      <c r="S1526" s="52" t="s">
        <v>3182</v>
      </c>
      <c r="T1526" s="53"/>
      <c r="U1526" s="53"/>
      <c r="V1526" s="27" t="s">
        <v>17850</v>
      </c>
    </row>
    <row r="1527" spans="13:22">
      <c r="M1527" s="60" t="s">
        <v>3183</v>
      </c>
      <c r="N1527" s="51" t="s">
        <v>72</v>
      </c>
      <c r="O1527" s="51" t="s">
        <v>3159</v>
      </c>
      <c r="P1527" s="52" t="s">
        <v>17854</v>
      </c>
      <c r="Q1527" s="53" t="s">
        <v>112</v>
      </c>
      <c r="R1527" s="54">
        <v>2329</v>
      </c>
      <c r="S1527" s="52" t="s">
        <v>3184</v>
      </c>
      <c r="T1527" s="53"/>
      <c r="U1527" s="53"/>
      <c r="V1527" s="27" t="s">
        <v>17851</v>
      </c>
    </row>
    <row r="1528" spans="13:22">
      <c r="M1528" s="60" t="s">
        <v>3185</v>
      </c>
      <c r="N1528" s="51" t="s">
        <v>72</v>
      </c>
      <c r="O1528" s="51" t="s">
        <v>3159</v>
      </c>
      <c r="P1528" s="52" t="s">
        <v>17855</v>
      </c>
      <c r="Q1528" s="53" t="s">
        <v>112</v>
      </c>
      <c r="R1528" s="54">
        <v>12229</v>
      </c>
      <c r="S1528" s="52" t="s">
        <v>3186</v>
      </c>
      <c r="T1528" s="53"/>
      <c r="U1528" s="53"/>
      <c r="V1528" s="27" t="s">
        <v>17852</v>
      </c>
    </row>
    <row r="1529" spans="13:22">
      <c r="M1529" s="60" t="s">
        <v>3187</v>
      </c>
      <c r="N1529" s="51" t="s">
        <v>72</v>
      </c>
      <c r="O1529" s="51" t="s">
        <v>3159</v>
      </c>
      <c r="P1529" s="52" t="s">
        <v>17856</v>
      </c>
      <c r="Q1529" s="53" t="s">
        <v>112</v>
      </c>
      <c r="R1529" s="54">
        <v>2791</v>
      </c>
      <c r="S1529" s="52" t="s">
        <v>3188</v>
      </c>
      <c r="T1529" s="53"/>
      <c r="U1529" s="53"/>
      <c r="V1529" s="27" t="s">
        <v>17853</v>
      </c>
    </row>
    <row r="1530" spans="13:22">
      <c r="M1530" s="60" t="s">
        <v>3189</v>
      </c>
      <c r="N1530" s="51" t="s">
        <v>72</v>
      </c>
      <c r="O1530" s="51" t="s">
        <v>3159</v>
      </c>
      <c r="P1530" s="52" t="s">
        <v>17857</v>
      </c>
      <c r="Q1530" s="53" t="s">
        <v>112</v>
      </c>
      <c r="R1530" s="54">
        <v>1582</v>
      </c>
      <c r="S1530" s="52" t="s">
        <v>3190</v>
      </c>
      <c r="T1530" s="53"/>
      <c r="U1530" s="53"/>
      <c r="V1530" s="27" t="s">
        <v>17854</v>
      </c>
    </row>
    <row r="1531" spans="13:22">
      <c r="M1531" s="60" t="s">
        <v>3191</v>
      </c>
      <c r="N1531" s="51" t="s">
        <v>72</v>
      </c>
      <c r="O1531" s="51" t="s">
        <v>3159</v>
      </c>
      <c r="P1531" s="52" t="s">
        <v>17858</v>
      </c>
      <c r="Q1531" s="53" t="s">
        <v>112</v>
      </c>
      <c r="R1531" s="54">
        <v>2468</v>
      </c>
      <c r="S1531" s="52" t="s">
        <v>3192</v>
      </c>
      <c r="T1531" s="53"/>
      <c r="U1531" s="53"/>
      <c r="V1531" s="27" t="s">
        <v>17855</v>
      </c>
    </row>
    <row r="1532" spans="13:22">
      <c r="M1532" s="60" t="s">
        <v>3193</v>
      </c>
      <c r="N1532" s="51" t="s">
        <v>72</v>
      </c>
      <c r="O1532" s="51" t="s">
        <v>3159</v>
      </c>
      <c r="P1532" s="52" t="s">
        <v>17859</v>
      </c>
      <c r="Q1532" s="53" t="s">
        <v>112</v>
      </c>
      <c r="R1532" s="54">
        <v>3771</v>
      </c>
      <c r="S1532" s="52" t="s">
        <v>3194</v>
      </c>
      <c r="T1532" s="53"/>
      <c r="U1532" s="53"/>
      <c r="V1532" s="27" t="s">
        <v>17856</v>
      </c>
    </row>
    <row r="1533" spans="13:22">
      <c r="M1533" s="60" t="s">
        <v>3195</v>
      </c>
      <c r="N1533" s="51" t="s">
        <v>72</v>
      </c>
      <c r="O1533" s="51" t="s">
        <v>3159</v>
      </c>
      <c r="P1533" s="52" t="s">
        <v>17860</v>
      </c>
      <c r="Q1533" s="53" t="s">
        <v>112</v>
      </c>
      <c r="R1533" s="54">
        <v>1336</v>
      </c>
      <c r="S1533" s="52" t="s">
        <v>3196</v>
      </c>
      <c r="T1533" s="53"/>
      <c r="U1533" s="53"/>
      <c r="V1533" s="27" t="s">
        <v>17857</v>
      </c>
    </row>
    <row r="1534" spans="13:22">
      <c r="M1534" s="60" t="s">
        <v>3197</v>
      </c>
      <c r="N1534" s="51" t="s">
        <v>72</v>
      </c>
      <c r="O1534" s="51" t="s">
        <v>3159</v>
      </c>
      <c r="P1534" s="52" t="s">
        <v>17861</v>
      </c>
      <c r="Q1534" s="53" t="s">
        <v>112</v>
      </c>
      <c r="R1534" s="54">
        <v>5394</v>
      </c>
      <c r="S1534" s="52" t="s">
        <v>3198</v>
      </c>
      <c r="T1534" s="53"/>
      <c r="U1534" s="53"/>
      <c r="V1534" s="27" t="s">
        <v>17858</v>
      </c>
    </row>
    <row r="1535" spans="13:22">
      <c r="M1535" s="60" t="s">
        <v>3199</v>
      </c>
      <c r="N1535" s="51" t="s">
        <v>72</v>
      </c>
      <c r="O1535" s="51" t="s">
        <v>3159</v>
      </c>
      <c r="P1535" s="52" t="s">
        <v>17862</v>
      </c>
      <c r="Q1535" s="53" t="s">
        <v>112</v>
      </c>
      <c r="R1535" s="54">
        <v>9264</v>
      </c>
      <c r="S1535" s="52" t="s">
        <v>3200</v>
      </c>
      <c r="T1535" s="53"/>
      <c r="U1535" s="53"/>
      <c r="V1535" s="27" t="s">
        <v>17859</v>
      </c>
    </row>
    <row r="1536" spans="13:22">
      <c r="M1536" s="60" t="s">
        <v>3201</v>
      </c>
      <c r="N1536" s="51" t="s">
        <v>72</v>
      </c>
      <c r="O1536" s="51" t="s">
        <v>3159</v>
      </c>
      <c r="P1536" s="52" t="s">
        <v>17863</v>
      </c>
      <c r="Q1536" s="53" t="s">
        <v>112</v>
      </c>
      <c r="R1536" s="54">
        <v>2667</v>
      </c>
      <c r="S1536" s="52" t="s">
        <v>3202</v>
      </c>
      <c r="T1536" s="53"/>
      <c r="U1536" s="53"/>
      <c r="V1536" s="27" t="s">
        <v>17860</v>
      </c>
    </row>
    <row r="1537" spans="13:22">
      <c r="M1537" s="60" t="s">
        <v>3203</v>
      </c>
      <c r="N1537" s="51" t="s">
        <v>72</v>
      </c>
      <c r="O1537" s="51" t="s">
        <v>3159</v>
      </c>
      <c r="P1537" s="52" t="s">
        <v>17864</v>
      </c>
      <c r="Q1537" s="53" t="s">
        <v>112</v>
      </c>
      <c r="R1537" s="54">
        <v>10847</v>
      </c>
      <c r="S1537" s="52" t="s">
        <v>3204</v>
      </c>
      <c r="T1537" s="53"/>
      <c r="U1537" s="53"/>
      <c r="V1537" s="27" t="s">
        <v>17861</v>
      </c>
    </row>
    <row r="1538" spans="13:22">
      <c r="M1538" s="60" t="s">
        <v>3205</v>
      </c>
      <c r="N1538" s="51" t="s">
        <v>72</v>
      </c>
      <c r="O1538" s="51" t="s">
        <v>3159</v>
      </c>
      <c r="P1538" s="52" t="s">
        <v>17865</v>
      </c>
      <c r="Q1538" s="53" t="s">
        <v>112</v>
      </c>
      <c r="R1538" s="54">
        <v>2094</v>
      </c>
      <c r="S1538" s="52" t="s">
        <v>3206</v>
      </c>
      <c r="T1538" s="53"/>
      <c r="U1538" s="53"/>
      <c r="V1538" s="27" t="s">
        <v>17862</v>
      </c>
    </row>
    <row r="1539" spans="13:22">
      <c r="M1539" s="60" t="s">
        <v>3207</v>
      </c>
      <c r="N1539" s="51" t="s">
        <v>72</v>
      </c>
      <c r="O1539" s="51" t="s">
        <v>3159</v>
      </c>
      <c r="P1539" s="52" t="s">
        <v>17866</v>
      </c>
      <c r="Q1539" s="53" t="s">
        <v>112</v>
      </c>
      <c r="R1539" s="54">
        <v>7561</v>
      </c>
      <c r="S1539" s="52" t="s">
        <v>3208</v>
      </c>
      <c r="T1539" s="53"/>
      <c r="U1539" s="53"/>
      <c r="V1539" s="27" t="s">
        <v>17863</v>
      </c>
    </row>
    <row r="1540" spans="13:22">
      <c r="M1540" s="60" t="s">
        <v>3209</v>
      </c>
      <c r="N1540" s="51" t="s">
        <v>72</v>
      </c>
      <c r="O1540" s="51" t="s">
        <v>3159</v>
      </c>
      <c r="P1540" s="52" t="s">
        <v>17867</v>
      </c>
      <c r="Q1540" s="53" t="s">
        <v>112</v>
      </c>
      <c r="R1540" s="54">
        <v>1710</v>
      </c>
      <c r="S1540" s="52" t="s">
        <v>3210</v>
      </c>
      <c r="T1540" s="53"/>
      <c r="U1540" s="53"/>
      <c r="V1540" s="27" t="s">
        <v>17864</v>
      </c>
    </row>
    <row r="1541" spans="13:22">
      <c r="M1541" s="60" t="s">
        <v>3211</v>
      </c>
      <c r="N1541" s="51" t="s">
        <v>72</v>
      </c>
      <c r="O1541" s="51" t="s">
        <v>3159</v>
      </c>
      <c r="P1541" s="52" t="s">
        <v>17868</v>
      </c>
      <c r="Q1541" s="53" t="s">
        <v>112</v>
      </c>
      <c r="R1541" s="54">
        <v>690</v>
      </c>
      <c r="S1541" s="52" t="s">
        <v>3212</v>
      </c>
      <c r="T1541" s="53"/>
      <c r="U1541" s="53"/>
      <c r="V1541" s="27" t="s">
        <v>17865</v>
      </c>
    </row>
    <row r="1542" spans="13:22">
      <c r="M1542" s="60" t="s">
        <v>3213</v>
      </c>
      <c r="N1542" s="51" t="s">
        <v>72</v>
      </c>
      <c r="O1542" s="51" t="s">
        <v>3159</v>
      </c>
      <c r="P1542" s="52" t="s">
        <v>17869</v>
      </c>
      <c r="Q1542" s="53" t="s">
        <v>112</v>
      </c>
      <c r="R1542" s="54">
        <v>4814</v>
      </c>
      <c r="S1542" s="52" t="s">
        <v>3214</v>
      </c>
      <c r="T1542" s="53"/>
      <c r="U1542" s="53"/>
      <c r="V1542" s="27" t="s">
        <v>17866</v>
      </c>
    </row>
    <row r="1543" spans="13:22">
      <c r="M1543" s="60" t="s">
        <v>3215</v>
      </c>
      <c r="N1543" s="51" t="s">
        <v>72</v>
      </c>
      <c r="O1543" s="51" t="s">
        <v>3159</v>
      </c>
      <c r="P1543" s="52" t="s">
        <v>17870</v>
      </c>
      <c r="Q1543" s="53" t="s">
        <v>112</v>
      </c>
      <c r="R1543" s="54">
        <v>199579</v>
      </c>
      <c r="S1543" s="52" t="s">
        <v>3216</v>
      </c>
      <c r="T1543" s="53"/>
      <c r="U1543" s="53"/>
      <c r="V1543" s="27" t="s">
        <v>17867</v>
      </c>
    </row>
    <row r="1544" spans="13:22">
      <c r="M1544" s="60" t="s">
        <v>3217</v>
      </c>
      <c r="N1544" s="51" t="s">
        <v>72</v>
      </c>
      <c r="O1544" s="51" t="s">
        <v>3159</v>
      </c>
      <c r="P1544" s="52" t="s">
        <v>17871</v>
      </c>
      <c r="Q1544" s="53" t="s">
        <v>112</v>
      </c>
      <c r="R1544" s="54">
        <v>735</v>
      </c>
      <c r="S1544" s="52" t="s">
        <v>3218</v>
      </c>
      <c r="T1544" s="53"/>
      <c r="U1544" s="53"/>
      <c r="V1544" s="27" t="s">
        <v>17868</v>
      </c>
    </row>
    <row r="1545" spans="13:22">
      <c r="M1545" s="60" t="s">
        <v>3219</v>
      </c>
      <c r="N1545" s="51" t="s">
        <v>72</v>
      </c>
      <c r="O1545" s="51" t="s">
        <v>3159</v>
      </c>
      <c r="P1545" s="52" t="s">
        <v>17872</v>
      </c>
      <c r="Q1545" s="53" t="s">
        <v>112</v>
      </c>
      <c r="R1545" s="54">
        <v>2134</v>
      </c>
      <c r="S1545" s="52" t="s">
        <v>3220</v>
      </c>
      <c r="T1545" s="53"/>
      <c r="U1545" s="53"/>
      <c r="V1545" s="27" t="s">
        <v>17869</v>
      </c>
    </row>
    <row r="1546" spans="13:22">
      <c r="M1546" s="60" t="s">
        <v>3221</v>
      </c>
      <c r="N1546" s="51" t="s">
        <v>72</v>
      </c>
      <c r="O1546" s="51" t="s">
        <v>3159</v>
      </c>
      <c r="P1546" s="52" t="s">
        <v>17873</v>
      </c>
      <c r="Q1546" s="53" t="s">
        <v>112</v>
      </c>
      <c r="R1546" s="54">
        <v>13140</v>
      </c>
      <c r="S1546" s="52" t="s">
        <v>3222</v>
      </c>
      <c r="T1546" s="53"/>
      <c r="U1546" s="53"/>
      <c r="V1546" s="27" t="s">
        <v>17870</v>
      </c>
    </row>
    <row r="1547" spans="13:22">
      <c r="M1547" s="60" t="s">
        <v>3223</v>
      </c>
      <c r="N1547" s="51" t="s">
        <v>72</v>
      </c>
      <c r="O1547" s="51" t="s">
        <v>3159</v>
      </c>
      <c r="P1547" s="52" t="s">
        <v>17874</v>
      </c>
      <c r="Q1547" s="53" t="s">
        <v>112</v>
      </c>
      <c r="R1547" s="54">
        <v>3583</v>
      </c>
      <c r="S1547" s="52" t="s">
        <v>3224</v>
      </c>
      <c r="T1547" s="53"/>
      <c r="U1547" s="53"/>
      <c r="V1547" s="27" t="s">
        <v>17871</v>
      </c>
    </row>
    <row r="1548" spans="13:22">
      <c r="M1548" s="60" t="s">
        <v>3225</v>
      </c>
      <c r="N1548" s="51" t="s">
        <v>72</v>
      </c>
      <c r="O1548" s="51" t="s">
        <v>3159</v>
      </c>
      <c r="P1548" s="52" t="s">
        <v>17875</v>
      </c>
      <c r="Q1548" s="53" t="s">
        <v>112</v>
      </c>
      <c r="R1548" s="54">
        <v>8525</v>
      </c>
      <c r="S1548" s="52" t="s">
        <v>3226</v>
      </c>
      <c r="T1548" s="53"/>
      <c r="U1548" s="53"/>
      <c r="V1548" s="27" t="s">
        <v>17872</v>
      </c>
    </row>
    <row r="1549" spans="13:22">
      <c r="M1549" s="60" t="s">
        <v>3227</v>
      </c>
      <c r="N1549" s="51" t="s">
        <v>72</v>
      </c>
      <c r="O1549" s="51" t="s">
        <v>3159</v>
      </c>
      <c r="P1549" s="52" t="s">
        <v>17876</v>
      </c>
      <c r="Q1549" s="53" t="s">
        <v>112</v>
      </c>
      <c r="R1549" s="54">
        <v>2441</v>
      </c>
      <c r="S1549" s="52" t="s">
        <v>3228</v>
      </c>
      <c r="T1549" s="53"/>
      <c r="U1549" s="53"/>
      <c r="V1549" s="27" t="s">
        <v>17873</v>
      </c>
    </row>
    <row r="1550" spans="13:22">
      <c r="M1550" s="60" t="s">
        <v>3229</v>
      </c>
      <c r="N1550" s="51" t="s">
        <v>72</v>
      </c>
      <c r="O1550" s="51" t="s">
        <v>3159</v>
      </c>
      <c r="P1550" s="52" t="s">
        <v>17877</v>
      </c>
      <c r="Q1550" s="53" t="s">
        <v>112</v>
      </c>
      <c r="R1550" s="54">
        <v>349</v>
      </c>
      <c r="S1550" s="52" t="s">
        <v>3230</v>
      </c>
      <c r="T1550" s="53"/>
      <c r="U1550" s="53"/>
      <c r="V1550" s="27" t="s">
        <v>17874</v>
      </c>
    </row>
    <row r="1551" spans="13:22">
      <c r="M1551" s="60" t="s">
        <v>3231</v>
      </c>
      <c r="N1551" s="51" t="s">
        <v>72</v>
      </c>
      <c r="O1551" s="51" t="s">
        <v>3159</v>
      </c>
      <c r="P1551" s="52" t="s">
        <v>17878</v>
      </c>
      <c r="Q1551" s="53" t="s">
        <v>112</v>
      </c>
      <c r="R1551" s="54">
        <v>4616</v>
      </c>
      <c r="S1551" s="52" t="s">
        <v>3232</v>
      </c>
      <c r="T1551" s="53"/>
      <c r="U1551" s="53"/>
      <c r="V1551" s="27" t="s">
        <v>17875</v>
      </c>
    </row>
    <row r="1552" spans="13:22">
      <c r="M1552" s="60" t="s">
        <v>3233</v>
      </c>
      <c r="N1552" s="51" t="s">
        <v>72</v>
      </c>
      <c r="O1552" s="51" t="s">
        <v>3159</v>
      </c>
      <c r="P1552" s="52" t="s">
        <v>17879</v>
      </c>
      <c r="Q1552" s="53" t="s">
        <v>112</v>
      </c>
      <c r="R1552" s="54">
        <v>9512</v>
      </c>
      <c r="S1552" s="52" t="s">
        <v>3234</v>
      </c>
      <c r="T1552" s="53"/>
      <c r="U1552" s="53"/>
      <c r="V1552" s="27" t="s">
        <v>17876</v>
      </c>
    </row>
    <row r="1553" spans="13:22">
      <c r="M1553" s="60" t="s">
        <v>3235</v>
      </c>
      <c r="N1553" s="51" t="s">
        <v>72</v>
      </c>
      <c r="O1553" s="51" t="s">
        <v>3159</v>
      </c>
      <c r="P1553" s="52" t="s">
        <v>17880</v>
      </c>
      <c r="Q1553" s="53" t="s">
        <v>112</v>
      </c>
      <c r="R1553" s="54">
        <v>13037</v>
      </c>
      <c r="S1553" s="52" t="s">
        <v>3236</v>
      </c>
      <c r="T1553" s="53"/>
      <c r="U1553" s="53"/>
      <c r="V1553" s="27" t="s">
        <v>17877</v>
      </c>
    </row>
    <row r="1554" spans="13:22">
      <c r="M1554" s="60" t="s">
        <v>3237</v>
      </c>
      <c r="N1554" s="51" t="s">
        <v>72</v>
      </c>
      <c r="O1554" s="51" t="s">
        <v>3159</v>
      </c>
      <c r="P1554" s="52" t="s">
        <v>17881</v>
      </c>
      <c r="Q1554" s="53" t="s">
        <v>112</v>
      </c>
      <c r="R1554" s="54">
        <v>8416</v>
      </c>
      <c r="S1554" s="52" t="s">
        <v>3238</v>
      </c>
      <c r="T1554" s="53"/>
      <c r="U1554" s="53"/>
      <c r="V1554" s="27" t="s">
        <v>17878</v>
      </c>
    </row>
    <row r="1555" spans="13:22">
      <c r="M1555" s="60" t="s">
        <v>3239</v>
      </c>
      <c r="N1555" s="51" t="s">
        <v>72</v>
      </c>
      <c r="O1555" s="51" t="s">
        <v>3159</v>
      </c>
      <c r="P1555" s="52" t="s">
        <v>17882</v>
      </c>
      <c r="Q1555" s="53" t="s">
        <v>112</v>
      </c>
      <c r="R1555" s="54">
        <v>11012</v>
      </c>
      <c r="S1555" s="52" t="s">
        <v>3240</v>
      </c>
      <c r="T1555" s="53"/>
      <c r="U1555" s="53"/>
      <c r="V1555" s="27" t="s">
        <v>17879</v>
      </c>
    </row>
    <row r="1556" spans="13:22">
      <c r="M1556" s="60" t="s">
        <v>3241</v>
      </c>
      <c r="N1556" s="51" t="s">
        <v>72</v>
      </c>
      <c r="O1556" s="51" t="s">
        <v>3159</v>
      </c>
      <c r="P1556" s="52" t="s">
        <v>17883</v>
      </c>
      <c r="Q1556" s="53" t="s">
        <v>112</v>
      </c>
      <c r="R1556" s="54">
        <v>6684</v>
      </c>
      <c r="S1556" s="52" t="s">
        <v>3242</v>
      </c>
      <c r="T1556" s="53"/>
      <c r="U1556" s="53"/>
      <c r="V1556" s="27" t="s">
        <v>17880</v>
      </c>
    </row>
    <row r="1557" spans="13:22">
      <c r="M1557" s="60" t="s">
        <v>3243</v>
      </c>
      <c r="N1557" s="51" t="s">
        <v>72</v>
      </c>
      <c r="O1557" s="51" t="s">
        <v>3159</v>
      </c>
      <c r="P1557" s="52" t="s">
        <v>17884</v>
      </c>
      <c r="Q1557" s="53" t="s">
        <v>112</v>
      </c>
      <c r="R1557" s="54">
        <v>11571</v>
      </c>
      <c r="S1557" s="52" t="s">
        <v>3244</v>
      </c>
      <c r="T1557" s="53"/>
      <c r="U1557" s="53"/>
      <c r="V1557" s="27" t="s">
        <v>17881</v>
      </c>
    </row>
    <row r="1558" spans="13:22">
      <c r="M1558" s="60" t="s">
        <v>3245</v>
      </c>
      <c r="N1558" s="51" t="s">
        <v>72</v>
      </c>
      <c r="O1558" s="51" t="s">
        <v>3159</v>
      </c>
      <c r="P1558" s="52" t="s">
        <v>17885</v>
      </c>
      <c r="Q1558" s="53" t="s">
        <v>112</v>
      </c>
      <c r="R1558" s="54">
        <v>1660</v>
      </c>
      <c r="S1558" s="52" t="s">
        <v>3246</v>
      </c>
      <c r="T1558" s="53"/>
      <c r="U1558" s="53"/>
      <c r="V1558" s="27" t="s">
        <v>17882</v>
      </c>
    </row>
    <row r="1559" spans="13:22">
      <c r="M1559" s="60" t="s">
        <v>3247</v>
      </c>
      <c r="N1559" s="51" t="s">
        <v>72</v>
      </c>
      <c r="O1559" s="51" t="s">
        <v>3159</v>
      </c>
      <c r="P1559" s="52" t="s">
        <v>17886</v>
      </c>
      <c r="Q1559" s="53" t="s">
        <v>112</v>
      </c>
      <c r="R1559" s="54">
        <v>7423</v>
      </c>
      <c r="S1559" s="52" t="s">
        <v>3248</v>
      </c>
      <c r="T1559" s="53"/>
      <c r="U1559" s="53"/>
      <c r="V1559" s="27" t="s">
        <v>17883</v>
      </c>
    </row>
    <row r="1560" spans="13:22">
      <c r="M1560" s="60" t="s">
        <v>3249</v>
      </c>
      <c r="N1560" s="51" t="s">
        <v>72</v>
      </c>
      <c r="O1560" s="51" t="s">
        <v>3159</v>
      </c>
      <c r="P1560" s="52" t="s">
        <v>17887</v>
      </c>
      <c r="Q1560" s="53" t="s">
        <v>112</v>
      </c>
      <c r="R1560" s="54">
        <v>10971</v>
      </c>
      <c r="S1560" s="52" t="s">
        <v>3250</v>
      </c>
      <c r="T1560" s="53"/>
      <c r="U1560" s="53"/>
      <c r="V1560" s="27" t="s">
        <v>17884</v>
      </c>
    </row>
    <row r="1561" spans="13:22">
      <c r="M1561" s="60" t="s">
        <v>3251</v>
      </c>
      <c r="N1561" s="51" t="s">
        <v>72</v>
      </c>
      <c r="O1561" s="51" t="s">
        <v>3159</v>
      </c>
      <c r="P1561" s="52" t="s">
        <v>17888</v>
      </c>
      <c r="Q1561" s="53" t="s">
        <v>112</v>
      </c>
      <c r="R1561" s="54">
        <v>1141</v>
      </c>
      <c r="S1561" s="52" t="s">
        <v>3252</v>
      </c>
      <c r="T1561" s="53"/>
      <c r="U1561" s="53"/>
      <c r="V1561" s="27" t="s">
        <v>17885</v>
      </c>
    </row>
    <row r="1562" spans="13:22">
      <c r="M1562" s="60" t="s">
        <v>3253</v>
      </c>
      <c r="N1562" s="51" t="s">
        <v>72</v>
      </c>
      <c r="O1562" s="51" t="s">
        <v>3159</v>
      </c>
      <c r="P1562" s="52" t="s">
        <v>17889</v>
      </c>
      <c r="Q1562" s="53" t="s">
        <v>112</v>
      </c>
      <c r="R1562" s="54">
        <v>4879</v>
      </c>
      <c r="S1562" s="52" t="s">
        <v>3254</v>
      </c>
      <c r="T1562" s="53"/>
      <c r="U1562" s="53"/>
      <c r="V1562" s="27" t="s">
        <v>17886</v>
      </c>
    </row>
    <row r="1563" spans="13:22">
      <c r="M1563" s="60" t="s">
        <v>3255</v>
      </c>
      <c r="N1563" s="51" t="s">
        <v>72</v>
      </c>
      <c r="O1563" s="51" t="s">
        <v>3159</v>
      </c>
      <c r="P1563" s="52" t="s">
        <v>17890</v>
      </c>
      <c r="Q1563" s="53" t="s">
        <v>112</v>
      </c>
      <c r="R1563" s="54">
        <v>654</v>
      </c>
      <c r="S1563" s="52" t="s">
        <v>3256</v>
      </c>
      <c r="T1563" s="53"/>
      <c r="U1563" s="53"/>
      <c r="V1563" s="27" t="s">
        <v>17887</v>
      </c>
    </row>
    <row r="1564" spans="13:22">
      <c r="M1564" s="60" t="s">
        <v>3257</v>
      </c>
      <c r="N1564" s="51" t="s">
        <v>72</v>
      </c>
      <c r="O1564" s="51" t="s">
        <v>3159</v>
      </c>
      <c r="P1564" s="52" t="s">
        <v>17891</v>
      </c>
      <c r="Q1564" s="53" t="s">
        <v>112</v>
      </c>
      <c r="R1564" s="54">
        <v>1814</v>
      </c>
      <c r="S1564" s="52" t="s">
        <v>3258</v>
      </c>
      <c r="T1564" s="53"/>
      <c r="U1564" s="53"/>
      <c r="V1564" s="27" t="s">
        <v>17888</v>
      </c>
    </row>
    <row r="1565" spans="13:22">
      <c r="M1565" s="60" t="s">
        <v>3259</v>
      </c>
      <c r="N1565" s="51" t="s">
        <v>72</v>
      </c>
      <c r="O1565" s="51" t="s">
        <v>3159</v>
      </c>
      <c r="P1565" s="52" t="s">
        <v>17892</v>
      </c>
      <c r="Q1565" s="53" t="s">
        <v>112</v>
      </c>
      <c r="R1565" s="54">
        <v>843</v>
      </c>
      <c r="S1565" s="52" t="s">
        <v>3260</v>
      </c>
      <c r="T1565" s="53"/>
      <c r="U1565" s="53"/>
      <c r="V1565" s="27" t="s">
        <v>17889</v>
      </c>
    </row>
    <row r="1566" spans="13:22">
      <c r="M1566" s="60" t="s">
        <v>3261</v>
      </c>
      <c r="N1566" s="51" t="s">
        <v>72</v>
      </c>
      <c r="O1566" s="51" t="s">
        <v>3159</v>
      </c>
      <c r="P1566" s="52" t="s">
        <v>17893</v>
      </c>
      <c r="Q1566" s="53" t="s">
        <v>112</v>
      </c>
      <c r="R1566" s="54">
        <v>19256</v>
      </c>
      <c r="S1566" s="52" t="s">
        <v>3262</v>
      </c>
      <c r="T1566" s="53"/>
      <c r="U1566" s="53"/>
      <c r="V1566" s="27" t="s">
        <v>17890</v>
      </c>
    </row>
    <row r="1567" spans="13:22">
      <c r="M1567" s="60" t="s">
        <v>3263</v>
      </c>
      <c r="N1567" s="51" t="s">
        <v>72</v>
      </c>
      <c r="O1567" s="51" t="s">
        <v>3159</v>
      </c>
      <c r="P1567" s="52" t="s">
        <v>17894</v>
      </c>
      <c r="Q1567" s="53" t="s">
        <v>112</v>
      </c>
      <c r="R1567" s="54">
        <v>1524</v>
      </c>
      <c r="S1567" s="52" t="s">
        <v>3264</v>
      </c>
      <c r="T1567" s="53"/>
      <c r="U1567" s="53"/>
      <c r="V1567" s="27" t="s">
        <v>17891</v>
      </c>
    </row>
    <row r="1568" spans="13:22">
      <c r="M1568" s="60" t="s">
        <v>3265</v>
      </c>
      <c r="N1568" s="51" t="s">
        <v>72</v>
      </c>
      <c r="O1568" s="51" t="s">
        <v>3159</v>
      </c>
      <c r="P1568" s="52" t="s">
        <v>17895</v>
      </c>
      <c r="Q1568" s="53" t="s">
        <v>112</v>
      </c>
      <c r="R1568" s="54">
        <v>536</v>
      </c>
      <c r="S1568" s="52" t="s">
        <v>3266</v>
      </c>
      <c r="T1568" s="53"/>
      <c r="U1568" s="53"/>
      <c r="V1568" s="27" t="s">
        <v>17892</v>
      </c>
    </row>
    <row r="1569" spans="13:22">
      <c r="M1569" s="60" t="s">
        <v>3267</v>
      </c>
      <c r="N1569" s="51" t="s">
        <v>72</v>
      </c>
      <c r="O1569" s="51" t="s">
        <v>3159</v>
      </c>
      <c r="P1569" s="52" t="s">
        <v>17896</v>
      </c>
      <c r="Q1569" s="53" t="s">
        <v>112</v>
      </c>
      <c r="R1569" s="54">
        <v>2738</v>
      </c>
      <c r="S1569" s="52" t="s">
        <v>3268</v>
      </c>
      <c r="T1569" s="53"/>
      <c r="U1569" s="53"/>
      <c r="V1569" s="27" t="s">
        <v>17893</v>
      </c>
    </row>
    <row r="1570" spans="13:22">
      <c r="M1570" s="60" t="s">
        <v>3269</v>
      </c>
      <c r="N1570" s="51" t="s">
        <v>72</v>
      </c>
      <c r="O1570" s="51" t="s">
        <v>3159</v>
      </c>
      <c r="P1570" s="52" t="s">
        <v>17897</v>
      </c>
      <c r="Q1570" s="53" t="s">
        <v>112</v>
      </c>
      <c r="R1570" s="54">
        <v>8795</v>
      </c>
      <c r="S1570" s="52" t="s">
        <v>3270</v>
      </c>
      <c r="T1570" s="53"/>
      <c r="U1570" s="53"/>
      <c r="V1570" s="27" t="s">
        <v>17894</v>
      </c>
    </row>
    <row r="1571" spans="13:22">
      <c r="M1571" s="60" t="s">
        <v>3271</v>
      </c>
      <c r="N1571" s="51" t="s">
        <v>72</v>
      </c>
      <c r="O1571" s="51" t="s">
        <v>3159</v>
      </c>
      <c r="P1571" s="52" t="s">
        <v>17898</v>
      </c>
      <c r="Q1571" s="53" t="s">
        <v>112</v>
      </c>
      <c r="R1571" s="54">
        <v>4598</v>
      </c>
      <c r="S1571" s="52" t="s">
        <v>3272</v>
      </c>
      <c r="T1571" s="53"/>
      <c r="U1571" s="53"/>
      <c r="V1571" s="27" t="s">
        <v>17895</v>
      </c>
    </row>
    <row r="1572" spans="13:22">
      <c r="M1572" s="60" t="s">
        <v>3273</v>
      </c>
      <c r="N1572" s="51" t="s">
        <v>72</v>
      </c>
      <c r="O1572" s="51" t="s">
        <v>3159</v>
      </c>
      <c r="P1572" s="52" t="s">
        <v>17899</v>
      </c>
      <c r="Q1572" s="53" t="s">
        <v>112</v>
      </c>
      <c r="R1572" s="54">
        <v>2037</v>
      </c>
      <c r="S1572" s="52" t="s">
        <v>3274</v>
      </c>
      <c r="T1572" s="53"/>
      <c r="U1572" s="53"/>
      <c r="V1572" s="27" t="s">
        <v>17896</v>
      </c>
    </row>
    <row r="1573" spans="13:22">
      <c r="M1573" s="60" t="s">
        <v>3275</v>
      </c>
      <c r="N1573" s="51" t="s">
        <v>72</v>
      </c>
      <c r="O1573" s="51" t="s">
        <v>3159</v>
      </c>
      <c r="P1573" s="52" t="s">
        <v>17900</v>
      </c>
      <c r="Q1573" s="53" t="s">
        <v>112</v>
      </c>
      <c r="R1573" s="54">
        <v>7579</v>
      </c>
      <c r="S1573" s="52" t="s">
        <v>3276</v>
      </c>
      <c r="T1573" s="53"/>
      <c r="U1573" s="53"/>
      <c r="V1573" s="27" t="s">
        <v>17897</v>
      </c>
    </row>
    <row r="1574" spans="13:22">
      <c r="M1574" s="60" t="s">
        <v>3277</v>
      </c>
      <c r="N1574" s="51" t="s">
        <v>72</v>
      </c>
      <c r="O1574" s="51" t="s">
        <v>3159</v>
      </c>
      <c r="P1574" s="52" t="s">
        <v>17901</v>
      </c>
      <c r="Q1574" s="53" t="s">
        <v>112</v>
      </c>
      <c r="R1574" s="54">
        <v>4012</v>
      </c>
      <c r="S1574" s="52" t="s">
        <v>3278</v>
      </c>
      <c r="T1574" s="53"/>
      <c r="U1574" s="53"/>
      <c r="V1574" s="27" t="s">
        <v>17898</v>
      </c>
    </row>
    <row r="1575" spans="13:22">
      <c r="M1575" s="60" t="s">
        <v>3279</v>
      </c>
      <c r="N1575" s="51" t="s">
        <v>72</v>
      </c>
      <c r="O1575" s="51" t="s">
        <v>3159</v>
      </c>
      <c r="P1575" s="52" t="s">
        <v>17902</v>
      </c>
      <c r="Q1575" s="53" t="s">
        <v>112</v>
      </c>
      <c r="R1575" s="54">
        <v>15746</v>
      </c>
      <c r="S1575" s="52" t="s">
        <v>3280</v>
      </c>
      <c r="T1575" s="53"/>
      <c r="U1575" s="53"/>
      <c r="V1575" s="27" t="s">
        <v>17899</v>
      </c>
    </row>
    <row r="1576" spans="13:22">
      <c r="M1576" s="60" t="s">
        <v>3281</v>
      </c>
      <c r="N1576" s="51" t="s">
        <v>72</v>
      </c>
      <c r="O1576" s="51" t="s">
        <v>3159</v>
      </c>
      <c r="P1576" s="52" t="s">
        <v>17903</v>
      </c>
      <c r="Q1576" s="53" t="s">
        <v>112</v>
      </c>
      <c r="R1576" s="54">
        <v>7155</v>
      </c>
      <c r="S1576" s="52" t="s">
        <v>3282</v>
      </c>
      <c r="T1576" s="53"/>
      <c r="U1576" s="53"/>
      <c r="V1576" s="27" t="s">
        <v>17900</v>
      </c>
    </row>
    <row r="1577" spans="13:22">
      <c r="M1577" s="60" t="s">
        <v>3283</v>
      </c>
      <c r="N1577" s="51" t="s">
        <v>72</v>
      </c>
      <c r="O1577" s="51" t="s">
        <v>3159</v>
      </c>
      <c r="P1577" s="52" t="s">
        <v>17904</v>
      </c>
      <c r="Q1577" s="53" t="s">
        <v>112</v>
      </c>
      <c r="R1577" s="54">
        <v>1927</v>
      </c>
      <c r="S1577" s="52" t="s">
        <v>3284</v>
      </c>
      <c r="T1577" s="53"/>
      <c r="U1577" s="53"/>
      <c r="V1577" s="27" t="s">
        <v>17901</v>
      </c>
    </row>
    <row r="1578" spans="13:22">
      <c r="M1578" s="60" t="s">
        <v>3285</v>
      </c>
      <c r="N1578" s="51" t="s">
        <v>72</v>
      </c>
      <c r="O1578" s="51" t="s">
        <v>3159</v>
      </c>
      <c r="P1578" s="52" t="s">
        <v>17905</v>
      </c>
      <c r="Q1578" s="53" t="s">
        <v>112</v>
      </c>
      <c r="R1578" s="54">
        <v>1420</v>
      </c>
      <c r="S1578" s="52" t="s">
        <v>3286</v>
      </c>
      <c r="T1578" s="53"/>
      <c r="U1578" s="53"/>
      <c r="V1578" s="27" t="s">
        <v>17902</v>
      </c>
    </row>
    <row r="1579" spans="13:22">
      <c r="M1579" s="60" t="s">
        <v>3287</v>
      </c>
      <c r="N1579" s="51" t="s">
        <v>72</v>
      </c>
      <c r="O1579" s="51" t="s">
        <v>3159</v>
      </c>
      <c r="P1579" s="52" t="s">
        <v>17906</v>
      </c>
      <c r="Q1579" s="53" t="s">
        <v>112</v>
      </c>
      <c r="R1579" s="54">
        <v>15656</v>
      </c>
      <c r="S1579" s="52" t="s">
        <v>3288</v>
      </c>
      <c r="T1579" s="53"/>
      <c r="U1579" s="53"/>
      <c r="V1579" s="27" t="s">
        <v>17903</v>
      </c>
    </row>
    <row r="1580" spans="13:22">
      <c r="M1580" s="60" t="s">
        <v>3289</v>
      </c>
      <c r="N1580" s="51" t="s">
        <v>72</v>
      </c>
      <c r="O1580" s="51" t="s">
        <v>3159</v>
      </c>
      <c r="P1580" s="52" t="s">
        <v>17907</v>
      </c>
      <c r="Q1580" s="53" t="s">
        <v>112</v>
      </c>
      <c r="R1580" s="54">
        <v>5581</v>
      </c>
      <c r="S1580" s="52" t="s">
        <v>3290</v>
      </c>
      <c r="T1580" s="53"/>
      <c r="U1580" s="53"/>
      <c r="V1580" s="27" t="s">
        <v>17904</v>
      </c>
    </row>
    <row r="1581" spans="13:22">
      <c r="M1581" s="60" t="s">
        <v>3291</v>
      </c>
      <c r="N1581" s="51" t="s">
        <v>72</v>
      </c>
      <c r="O1581" s="51" t="s">
        <v>3159</v>
      </c>
      <c r="P1581" s="52" t="s">
        <v>17908</v>
      </c>
      <c r="Q1581" s="53" t="s">
        <v>112</v>
      </c>
      <c r="R1581" s="54">
        <v>29599</v>
      </c>
      <c r="S1581" s="52" t="s">
        <v>3292</v>
      </c>
      <c r="T1581" s="53"/>
      <c r="U1581" s="53"/>
      <c r="V1581" s="27" t="s">
        <v>17905</v>
      </c>
    </row>
    <row r="1582" spans="13:22">
      <c r="M1582" s="60" t="s">
        <v>3293</v>
      </c>
      <c r="N1582" s="51" t="s">
        <v>72</v>
      </c>
      <c r="O1582" s="51" t="s">
        <v>3159</v>
      </c>
      <c r="P1582" s="52" t="s">
        <v>17909</v>
      </c>
      <c r="Q1582" s="53" t="s">
        <v>112</v>
      </c>
      <c r="R1582" s="54">
        <v>4474</v>
      </c>
      <c r="S1582" s="52" t="s">
        <v>3294</v>
      </c>
      <c r="T1582" s="53"/>
      <c r="U1582" s="53"/>
      <c r="V1582" s="27" t="s">
        <v>17906</v>
      </c>
    </row>
    <row r="1583" spans="13:22">
      <c r="M1583" s="60" t="s">
        <v>3295</v>
      </c>
      <c r="N1583" s="51" t="s">
        <v>72</v>
      </c>
      <c r="O1583" s="51" t="s">
        <v>3159</v>
      </c>
      <c r="P1583" s="52" t="s">
        <v>17910</v>
      </c>
      <c r="Q1583" s="53" t="s">
        <v>112</v>
      </c>
      <c r="R1583" s="54">
        <v>8741</v>
      </c>
      <c r="S1583" s="52" t="s">
        <v>3296</v>
      </c>
      <c r="T1583" s="53"/>
      <c r="U1583" s="53"/>
      <c r="V1583" s="27" t="s">
        <v>17907</v>
      </c>
    </row>
    <row r="1584" spans="13:22">
      <c r="M1584" s="60" t="s">
        <v>3297</v>
      </c>
      <c r="N1584" s="51" t="s">
        <v>72</v>
      </c>
      <c r="O1584" s="51" t="s">
        <v>3159</v>
      </c>
      <c r="P1584" s="52" t="s">
        <v>17911</v>
      </c>
      <c r="Q1584" s="53" t="s">
        <v>112</v>
      </c>
      <c r="R1584" s="54">
        <v>5216</v>
      </c>
      <c r="S1584" s="52" t="s">
        <v>3298</v>
      </c>
      <c r="T1584" s="53"/>
      <c r="U1584" s="53"/>
      <c r="V1584" s="27" t="s">
        <v>17908</v>
      </c>
    </row>
    <row r="1585" spans="13:22">
      <c r="M1585" s="60" t="s">
        <v>3299</v>
      </c>
      <c r="N1585" s="51" t="s">
        <v>72</v>
      </c>
      <c r="O1585" s="51" t="s">
        <v>3159</v>
      </c>
      <c r="P1585" s="52" t="s">
        <v>17912</v>
      </c>
      <c r="Q1585" s="53" t="s">
        <v>112</v>
      </c>
      <c r="R1585" s="54">
        <v>2022</v>
      </c>
      <c r="S1585" s="52" t="s">
        <v>3300</v>
      </c>
      <c r="T1585" s="53"/>
      <c r="U1585" s="53"/>
      <c r="V1585" s="27" t="s">
        <v>17909</v>
      </c>
    </row>
    <row r="1586" spans="13:22">
      <c r="M1586" s="60" t="s">
        <v>3301</v>
      </c>
      <c r="N1586" s="51" t="s">
        <v>72</v>
      </c>
      <c r="O1586" s="51" t="s">
        <v>3159</v>
      </c>
      <c r="P1586" s="52" t="s">
        <v>17913</v>
      </c>
      <c r="Q1586" s="53" t="s">
        <v>112</v>
      </c>
      <c r="R1586" s="54">
        <v>8942</v>
      </c>
      <c r="S1586" s="52" t="s">
        <v>3302</v>
      </c>
      <c r="T1586" s="53"/>
      <c r="U1586" s="53"/>
      <c r="V1586" s="27" t="s">
        <v>17910</v>
      </c>
    </row>
    <row r="1587" spans="13:22">
      <c r="M1587" s="60" t="s">
        <v>3303</v>
      </c>
      <c r="N1587" s="51" t="s">
        <v>72</v>
      </c>
      <c r="O1587" s="51" t="s">
        <v>3159</v>
      </c>
      <c r="P1587" s="52" t="s">
        <v>17914</v>
      </c>
      <c r="Q1587" s="53" t="s">
        <v>112</v>
      </c>
      <c r="R1587" s="54">
        <v>4660</v>
      </c>
      <c r="S1587" s="52" t="s">
        <v>3304</v>
      </c>
      <c r="T1587" s="53"/>
      <c r="U1587" s="53"/>
      <c r="V1587" s="27" t="s">
        <v>17911</v>
      </c>
    </row>
    <row r="1588" spans="13:22">
      <c r="M1588" s="60" t="s">
        <v>3305</v>
      </c>
      <c r="N1588" s="51" t="s">
        <v>72</v>
      </c>
      <c r="O1588" s="51" t="s">
        <v>3159</v>
      </c>
      <c r="P1588" s="52" t="s">
        <v>17915</v>
      </c>
      <c r="Q1588" s="53" t="s">
        <v>112</v>
      </c>
      <c r="R1588" s="54">
        <v>2658</v>
      </c>
      <c r="S1588" s="52" t="s">
        <v>3306</v>
      </c>
      <c r="T1588" s="53"/>
      <c r="U1588" s="53"/>
      <c r="V1588" s="27" t="s">
        <v>17912</v>
      </c>
    </row>
    <row r="1589" spans="13:22">
      <c r="M1589" s="60" t="s">
        <v>3307</v>
      </c>
      <c r="N1589" s="51" t="s">
        <v>72</v>
      </c>
      <c r="O1589" s="51" t="s">
        <v>3159</v>
      </c>
      <c r="P1589" s="52" t="s">
        <v>17916</v>
      </c>
      <c r="Q1589" s="53" t="s">
        <v>112</v>
      </c>
      <c r="R1589" s="54">
        <v>11559</v>
      </c>
      <c r="S1589" s="52" t="s">
        <v>3308</v>
      </c>
      <c r="T1589" s="53"/>
      <c r="U1589" s="53"/>
      <c r="V1589" s="27" t="s">
        <v>17913</v>
      </c>
    </row>
    <row r="1590" spans="13:22">
      <c r="M1590" s="60" t="s">
        <v>3309</v>
      </c>
      <c r="N1590" s="51" t="s">
        <v>72</v>
      </c>
      <c r="O1590" s="51" t="s">
        <v>3159</v>
      </c>
      <c r="P1590" s="52" t="s">
        <v>17917</v>
      </c>
      <c r="Q1590" s="53" t="s">
        <v>112</v>
      </c>
      <c r="R1590" s="54">
        <v>2826</v>
      </c>
      <c r="S1590" s="52" t="s">
        <v>3310</v>
      </c>
      <c r="T1590" s="53"/>
      <c r="U1590" s="53"/>
      <c r="V1590" s="27" t="s">
        <v>17914</v>
      </c>
    </row>
    <row r="1591" spans="13:22">
      <c r="M1591" s="60" t="s">
        <v>3311</v>
      </c>
      <c r="N1591" s="51" t="s">
        <v>72</v>
      </c>
      <c r="O1591" s="51" t="s">
        <v>3159</v>
      </c>
      <c r="P1591" s="52" t="s">
        <v>17918</v>
      </c>
      <c r="Q1591" s="53" t="s">
        <v>112</v>
      </c>
      <c r="R1591" s="54">
        <v>12359</v>
      </c>
      <c r="S1591" s="52" t="s">
        <v>3312</v>
      </c>
      <c r="T1591" s="53"/>
      <c r="U1591" s="53"/>
      <c r="V1591" s="27" t="s">
        <v>17915</v>
      </c>
    </row>
    <row r="1592" spans="13:22">
      <c r="M1592" s="60" t="s">
        <v>3313</v>
      </c>
      <c r="N1592" s="51" t="s">
        <v>72</v>
      </c>
      <c r="O1592" s="51" t="s">
        <v>3159</v>
      </c>
      <c r="P1592" s="52" t="s">
        <v>17919</v>
      </c>
      <c r="Q1592" s="53" t="s">
        <v>112</v>
      </c>
      <c r="R1592" s="54">
        <v>18630</v>
      </c>
      <c r="S1592" s="52" t="s">
        <v>3314</v>
      </c>
      <c r="T1592" s="53"/>
      <c r="U1592" s="53"/>
      <c r="V1592" s="27" t="s">
        <v>17916</v>
      </c>
    </row>
    <row r="1593" spans="13:22">
      <c r="M1593" s="60" t="s">
        <v>3315</v>
      </c>
      <c r="N1593" s="51" t="s">
        <v>72</v>
      </c>
      <c r="O1593" s="51" t="s">
        <v>3159</v>
      </c>
      <c r="P1593" s="52" t="s">
        <v>17920</v>
      </c>
      <c r="Q1593" s="53" t="s">
        <v>112</v>
      </c>
      <c r="R1593" s="54">
        <v>2143</v>
      </c>
      <c r="S1593" s="52" t="s">
        <v>3316</v>
      </c>
      <c r="T1593" s="53"/>
      <c r="U1593" s="53"/>
      <c r="V1593" s="27" t="s">
        <v>17917</v>
      </c>
    </row>
    <row r="1594" spans="13:22">
      <c r="M1594" s="60" t="s">
        <v>3317</v>
      </c>
      <c r="N1594" s="51" t="s">
        <v>72</v>
      </c>
      <c r="O1594" s="51" t="s">
        <v>3159</v>
      </c>
      <c r="P1594" s="52" t="s">
        <v>17921</v>
      </c>
      <c r="Q1594" s="53" t="s">
        <v>112</v>
      </c>
      <c r="R1594" s="54">
        <v>5079</v>
      </c>
      <c r="S1594" s="52" t="s">
        <v>3318</v>
      </c>
      <c r="T1594" s="53"/>
      <c r="U1594" s="53"/>
      <c r="V1594" s="27" t="s">
        <v>17918</v>
      </c>
    </row>
    <row r="1595" spans="13:22">
      <c r="M1595" s="60" t="s">
        <v>3319</v>
      </c>
      <c r="N1595" s="51" t="s">
        <v>72</v>
      </c>
      <c r="O1595" s="51" t="s">
        <v>3159</v>
      </c>
      <c r="P1595" s="52" t="s">
        <v>17922</v>
      </c>
      <c r="Q1595" s="53" t="s">
        <v>112</v>
      </c>
      <c r="R1595" s="54">
        <v>16719</v>
      </c>
      <c r="S1595" s="52" t="s">
        <v>3320</v>
      </c>
      <c r="T1595" s="53"/>
      <c r="U1595" s="53"/>
      <c r="V1595" s="27" t="s">
        <v>17919</v>
      </c>
    </row>
    <row r="1596" spans="13:22">
      <c r="M1596" s="60" t="s">
        <v>3321</v>
      </c>
      <c r="N1596" s="51" t="s">
        <v>72</v>
      </c>
      <c r="O1596" s="51" t="s">
        <v>3159</v>
      </c>
      <c r="P1596" s="52" t="s">
        <v>17923</v>
      </c>
      <c r="Q1596" s="53" t="s">
        <v>112</v>
      </c>
      <c r="R1596" s="54">
        <v>1899</v>
      </c>
      <c r="S1596" s="52" t="s">
        <v>3322</v>
      </c>
      <c r="T1596" s="53"/>
      <c r="U1596" s="53"/>
      <c r="V1596" s="27" t="s">
        <v>17920</v>
      </c>
    </row>
    <row r="1597" spans="13:22">
      <c r="M1597" s="60" t="s">
        <v>3323</v>
      </c>
      <c r="N1597" s="51" t="s">
        <v>72</v>
      </c>
      <c r="O1597" s="51" t="s">
        <v>3159</v>
      </c>
      <c r="P1597" s="52" t="s">
        <v>17924</v>
      </c>
      <c r="Q1597" s="53" t="s">
        <v>112</v>
      </c>
      <c r="R1597" s="54">
        <v>357</v>
      </c>
      <c r="S1597" s="52" t="s">
        <v>3324</v>
      </c>
      <c r="T1597" s="53"/>
      <c r="U1597" s="53"/>
      <c r="V1597" s="27" t="s">
        <v>17921</v>
      </c>
    </row>
    <row r="1598" spans="13:22">
      <c r="M1598" s="60" t="s">
        <v>3325</v>
      </c>
      <c r="N1598" s="51" t="s">
        <v>72</v>
      </c>
      <c r="O1598" s="51" t="s">
        <v>3159</v>
      </c>
      <c r="P1598" s="52" t="s">
        <v>17925</v>
      </c>
      <c r="Q1598" s="53" t="s">
        <v>112</v>
      </c>
      <c r="R1598" s="54">
        <v>128</v>
      </c>
      <c r="S1598" s="52" t="s">
        <v>3326</v>
      </c>
      <c r="T1598" s="53"/>
      <c r="U1598" s="53"/>
      <c r="V1598" s="27" t="s">
        <v>17922</v>
      </c>
    </row>
    <row r="1599" spans="13:22">
      <c r="M1599" s="60" t="s">
        <v>3327</v>
      </c>
      <c r="N1599" s="51" t="s">
        <v>72</v>
      </c>
      <c r="O1599" s="51" t="s">
        <v>3159</v>
      </c>
      <c r="P1599" s="52" t="s">
        <v>17926</v>
      </c>
      <c r="Q1599" s="53" t="s">
        <v>112</v>
      </c>
      <c r="R1599" s="54">
        <v>9155</v>
      </c>
      <c r="S1599" s="52" t="s">
        <v>3328</v>
      </c>
      <c r="T1599" s="53"/>
      <c r="U1599" s="53"/>
      <c r="V1599" s="27" t="s">
        <v>17923</v>
      </c>
    </row>
    <row r="1600" spans="13:22">
      <c r="M1600" s="60" t="s">
        <v>3329</v>
      </c>
      <c r="N1600" s="51" t="s">
        <v>72</v>
      </c>
      <c r="O1600" s="51" t="s">
        <v>3159</v>
      </c>
      <c r="P1600" s="52" t="s">
        <v>17927</v>
      </c>
      <c r="Q1600" s="53" t="s">
        <v>112</v>
      </c>
      <c r="R1600" s="54">
        <v>4126</v>
      </c>
      <c r="S1600" s="52" t="s">
        <v>3330</v>
      </c>
      <c r="T1600" s="53"/>
      <c r="U1600" s="53"/>
      <c r="V1600" s="27" t="s">
        <v>17924</v>
      </c>
    </row>
    <row r="1601" spans="13:22">
      <c r="M1601" s="60" t="s">
        <v>3331</v>
      </c>
      <c r="N1601" s="51" t="s">
        <v>72</v>
      </c>
      <c r="O1601" s="51" t="s">
        <v>3159</v>
      </c>
      <c r="P1601" s="52" t="s">
        <v>17928</v>
      </c>
      <c r="Q1601" s="53" t="s">
        <v>112</v>
      </c>
      <c r="R1601" s="54">
        <v>515</v>
      </c>
      <c r="S1601" s="52" t="s">
        <v>3332</v>
      </c>
      <c r="T1601" s="53"/>
      <c r="U1601" s="53"/>
      <c r="V1601" s="27" t="s">
        <v>17925</v>
      </c>
    </row>
    <row r="1602" spans="13:22">
      <c r="M1602" s="60" t="s">
        <v>3333</v>
      </c>
      <c r="N1602" s="51" t="s">
        <v>72</v>
      </c>
      <c r="O1602" s="51" t="s">
        <v>3159</v>
      </c>
      <c r="P1602" s="52" t="s">
        <v>17929</v>
      </c>
      <c r="Q1602" s="53" t="s">
        <v>112</v>
      </c>
      <c r="R1602" s="54">
        <v>14262</v>
      </c>
      <c r="S1602" s="52" t="s">
        <v>3334</v>
      </c>
      <c r="T1602" s="53"/>
      <c r="U1602" s="53"/>
      <c r="V1602" s="27" t="s">
        <v>17926</v>
      </c>
    </row>
    <row r="1603" spans="13:22">
      <c r="M1603" s="60" t="s">
        <v>3335</v>
      </c>
      <c r="N1603" s="51" t="s">
        <v>72</v>
      </c>
      <c r="O1603" s="51" t="s">
        <v>3159</v>
      </c>
      <c r="P1603" s="52" t="s">
        <v>17930</v>
      </c>
      <c r="Q1603" s="53" t="s">
        <v>112</v>
      </c>
      <c r="R1603" s="54">
        <v>1142</v>
      </c>
      <c r="S1603" s="52" t="s">
        <v>3336</v>
      </c>
      <c r="T1603" s="53"/>
      <c r="U1603" s="53"/>
      <c r="V1603" s="27" t="s">
        <v>17927</v>
      </c>
    </row>
    <row r="1604" spans="13:22">
      <c r="M1604" s="60" t="s">
        <v>3337</v>
      </c>
      <c r="N1604" s="51" t="s">
        <v>72</v>
      </c>
      <c r="O1604" s="51" t="s">
        <v>3159</v>
      </c>
      <c r="P1604" s="52" t="s">
        <v>17931</v>
      </c>
      <c r="Q1604" s="53" t="s">
        <v>112</v>
      </c>
      <c r="R1604" s="54">
        <v>1666</v>
      </c>
      <c r="S1604" s="52" t="s">
        <v>3338</v>
      </c>
      <c r="T1604" s="53"/>
      <c r="U1604" s="53"/>
      <c r="V1604" s="27" t="s">
        <v>17928</v>
      </c>
    </row>
    <row r="1605" spans="13:22">
      <c r="M1605" s="60" t="s">
        <v>3339</v>
      </c>
      <c r="N1605" s="51" t="s">
        <v>72</v>
      </c>
      <c r="O1605" s="51" t="s">
        <v>3159</v>
      </c>
      <c r="P1605" s="52" t="s">
        <v>17932</v>
      </c>
      <c r="Q1605" s="53" t="s">
        <v>112</v>
      </c>
      <c r="R1605" s="54">
        <v>3842</v>
      </c>
      <c r="S1605" s="52" t="s">
        <v>3340</v>
      </c>
      <c r="T1605" s="53"/>
      <c r="U1605" s="53"/>
      <c r="V1605" s="27" t="s">
        <v>17929</v>
      </c>
    </row>
    <row r="1606" spans="13:22">
      <c r="M1606" s="60" t="s">
        <v>3341</v>
      </c>
      <c r="N1606" s="51" t="s">
        <v>72</v>
      </c>
      <c r="O1606" s="51" t="s">
        <v>3159</v>
      </c>
      <c r="P1606" s="52" t="s">
        <v>17933</v>
      </c>
      <c r="Q1606" s="53" t="s">
        <v>112</v>
      </c>
      <c r="R1606" s="54">
        <v>16812</v>
      </c>
      <c r="S1606" s="52" t="s">
        <v>3342</v>
      </c>
      <c r="T1606" s="53"/>
      <c r="U1606" s="53"/>
      <c r="V1606" s="27" t="s">
        <v>17930</v>
      </c>
    </row>
    <row r="1607" spans="13:22">
      <c r="M1607" s="60" t="s">
        <v>3343</v>
      </c>
      <c r="N1607" s="51" t="s">
        <v>72</v>
      </c>
      <c r="O1607" s="51" t="s">
        <v>3159</v>
      </c>
      <c r="P1607" s="52" t="s">
        <v>17934</v>
      </c>
      <c r="Q1607" s="53" t="s">
        <v>112</v>
      </c>
      <c r="R1607" s="54">
        <v>557</v>
      </c>
      <c r="S1607" s="52" t="s">
        <v>3344</v>
      </c>
      <c r="T1607" s="53"/>
      <c r="U1607" s="53"/>
      <c r="V1607" s="27" t="s">
        <v>17931</v>
      </c>
    </row>
    <row r="1608" spans="13:22">
      <c r="M1608" s="60" t="s">
        <v>3345</v>
      </c>
      <c r="N1608" s="51" t="s">
        <v>72</v>
      </c>
      <c r="O1608" s="51" t="s">
        <v>3159</v>
      </c>
      <c r="P1608" s="52" t="s">
        <v>17935</v>
      </c>
      <c r="Q1608" s="53" t="s">
        <v>112</v>
      </c>
      <c r="R1608" s="54">
        <v>611</v>
      </c>
      <c r="S1608" s="52" t="s">
        <v>3346</v>
      </c>
      <c r="T1608" s="53"/>
      <c r="U1608" s="53"/>
      <c r="V1608" s="27" t="s">
        <v>17932</v>
      </c>
    </row>
    <row r="1609" spans="13:22">
      <c r="M1609" s="60" t="s">
        <v>3347</v>
      </c>
      <c r="N1609" s="51" t="s">
        <v>72</v>
      </c>
      <c r="O1609" s="51" t="s">
        <v>3159</v>
      </c>
      <c r="P1609" s="52" t="s">
        <v>17936</v>
      </c>
      <c r="Q1609" s="53" t="s">
        <v>112</v>
      </c>
      <c r="R1609" s="54">
        <v>386</v>
      </c>
      <c r="S1609" s="52" t="s">
        <v>3348</v>
      </c>
      <c r="T1609" s="53"/>
      <c r="U1609" s="53"/>
      <c r="V1609" s="27" t="s">
        <v>17933</v>
      </c>
    </row>
    <row r="1610" spans="13:22">
      <c r="M1610" s="60" t="s">
        <v>3349</v>
      </c>
      <c r="N1610" s="51" t="s">
        <v>72</v>
      </c>
      <c r="O1610" s="51" t="s">
        <v>3159</v>
      </c>
      <c r="P1610" s="52" t="s">
        <v>17937</v>
      </c>
      <c r="Q1610" s="53" t="s">
        <v>112</v>
      </c>
      <c r="R1610" s="54">
        <v>22002</v>
      </c>
      <c r="S1610" s="52" t="s">
        <v>3350</v>
      </c>
      <c r="T1610" s="53"/>
      <c r="U1610" s="53"/>
      <c r="V1610" s="27" t="s">
        <v>17934</v>
      </c>
    </row>
    <row r="1611" spans="13:22">
      <c r="M1611" s="60" t="s">
        <v>3351</v>
      </c>
      <c r="N1611" s="51" t="s">
        <v>72</v>
      </c>
      <c r="O1611" s="51" t="s">
        <v>3159</v>
      </c>
      <c r="P1611" s="52" t="s">
        <v>17938</v>
      </c>
      <c r="Q1611" s="53" t="s">
        <v>112</v>
      </c>
      <c r="R1611" s="54">
        <v>1466</v>
      </c>
      <c r="S1611" s="52" t="s">
        <v>3352</v>
      </c>
      <c r="T1611" s="53"/>
      <c r="U1611" s="53"/>
      <c r="V1611" s="27" t="s">
        <v>17935</v>
      </c>
    </row>
    <row r="1612" spans="13:22">
      <c r="M1612" s="60" t="s">
        <v>3353</v>
      </c>
      <c r="N1612" s="51" t="s">
        <v>72</v>
      </c>
      <c r="O1612" s="51" t="s">
        <v>3159</v>
      </c>
      <c r="P1612" s="52" t="s">
        <v>17939</v>
      </c>
      <c r="Q1612" s="53" t="s">
        <v>112</v>
      </c>
      <c r="R1612" s="54">
        <v>110</v>
      </c>
      <c r="S1612" s="52" t="s">
        <v>3354</v>
      </c>
      <c r="T1612" s="53"/>
      <c r="U1612" s="53"/>
      <c r="V1612" s="27" t="s">
        <v>17936</v>
      </c>
    </row>
    <row r="1613" spans="13:22">
      <c r="M1613" s="60" t="s">
        <v>3355</v>
      </c>
      <c r="N1613" s="51" t="s">
        <v>72</v>
      </c>
      <c r="O1613" s="51" t="s">
        <v>3159</v>
      </c>
      <c r="P1613" s="52" t="s">
        <v>17940</v>
      </c>
      <c r="Q1613" s="53" t="s">
        <v>112</v>
      </c>
      <c r="R1613" s="54">
        <v>3542</v>
      </c>
      <c r="S1613" s="52" t="s">
        <v>3356</v>
      </c>
      <c r="T1613" s="53"/>
      <c r="U1613" s="53"/>
      <c r="V1613" s="27" t="s">
        <v>17937</v>
      </c>
    </row>
    <row r="1614" spans="13:22">
      <c r="M1614" s="60" t="s">
        <v>3357</v>
      </c>
      <c r="N1614" s="51" t="s">
        <v>72</v>
      </c>
      <c r="O1614" s="51" t="s">
        <v>3159</v>
      </c>
      <c r="P1614" s="52" t="s">
        <v>17941</v>
      </c>
      <c r="Q1614" s="53" t="s">
        <v>112</v>
      </c>
      <c r="R1614" s="54">
        <v>2003</v>
      </c>
      <c r="S1614" s="52" t="s">
        <v>3358</v>
      </c>
      <c r="T1614" s="53"/>
      <c r="U1614" s="53"/>
      <c r="V1614" s="27" t="s">
        <v>17938</v>
      </c>
    </row>
    <row r="1615" spans="13:22">
      <c r="M1615" s="60" t="s">
        <v>3359</v>
      </c>
      <c r="N1615" s="51" t="s">
        <v>72</v>
      </c>
      <c r="O1615" s="51" t="s">
        <v>3159</v>
      </c>
      <c r="P1615" s="52" t="s">
        <v>17942</v>
      </c>
      <c r="Q1615" s="53" t="s">
        <v>112</v>
      </c>
      <c r="R1615" s="54">
        <v>3106</v>
      </c>
      <c r="S1615" s="52" t="s">
        <v>3360</v>
      </c>
      <c r="T1615" s="53"/>
      <c r="U1615" s="53"/>
      <c r="V1615" s="27" t="s">
        <v>17939</v>
      </c>
    </row>
    <row r="1616" spans="13:22">
      <c r="M1616" s="60" t="s">
        <v>3361</v>
      </c>
      <c r="N1616" s="51" t="s">
        <v>72</v>
      </c>
      <c r="O1616" s="51" t="s">
        <v>3159</v>
      </c>
      <c r="P1616" s="52" t="s">
        <v>17943</v>
      </c>
      <c r="Q1616" s="53" t="s">
        <v>112</v>
      </c>
      <c r="R1616" s="54">
        <v>5414</v>
      </c>
      <c r="S1616" s="52" t="s">
        <v>3362</v>
      </c>
      <c r="T1616" s="53"/>
      <c r="U1616" s="53"/>
      <c r="V1616" s="27" t="s">
        <v>17940</v>
      </c>
    </row>
    <row r="1617" spans="13:22">
      <c r="M1617" s="60" t="s">
        <v>3363</v>
      </c>
      <c r="N1617" s="51" t="s">
        <v>72</v>
      </c>
      <c r="O1617" s="51" t="s">
        <v>3159</v>
      </c>
      <c r="P1617" s="52" t="s">
        <v>17944</v>
      </c>
      <c r="Q1617" s="53" t="s">
        <v>112</v>
      </c>
      <c r="R1617" s="54">
        <v>13318</v>
      </c>
      <c r="S1617" s="52" t="s">
        <v>3364</v>
      </c>
      <c r="T1617" s="53"/>
      <c r="U1617" s="53"/>
      <c r="V1617" s="27" t="s">
        <v>17941</v>
      </c>
    </row>
    <row r="1618" spans="13:22">
      <c r="M1618" s="60" t="s">
        <v>3365</v>
      </c>
      <c r="N1618" s="51" t="s">
        <v>72</v>
      </c>
      <c r="O1618" s="51" t="s">
        <v>3159</v>
      </c>
      <c r="P1618" s="52" t="s">
        <v>17945</v>
      </c>
      <c r="Q1618" s="53" t="s">
        <v>112</v>
      </c>
      <c r="R1618" s="54">
        <v>4274</v>
      </c>
      <c r="S1618" s="52" t="s">
        <v>3366</v>
      </c>
      <c r="T1618" s="53"/>
      <c r="U1618" s="53"/>
      <c r="V1618" s="27" t="s">
        <v>17942</v>
      </c>
    </row>
    <row r="1619" spans="13:22">
      <c r="M1619" s="60" t="s">
        <v>3367</v>
      </c>
      <c r="N1619" s="51" t="s">
        <v>72</v>
      </c>
      <c r="O1619" s="51" t="s">
        <v>3159</v>
      </c>
      <c r="P1619" s="52" t="s">
        <v>17946</v>
      </c>
      <c r="Q1619" s="53" t="s">
        <v>112</v>
      </c>
      <c r="R1619" s="54">
        <v>655</v>
      </c>
      <c r="S1619" s="52" t="s">
        <v>3368</v>
      </c>
      <c r="T1619" s="53"/>
      <c r="U1619" s="53"/>
      <c r="V1619" s="27" t="s">
        <v>17943</v>
      </c>
    </row>
    <row r="1620" spans="13:22">
      <c r="M1620" s="60" t="s">
        <v>3369</v>
      </c>
      <c r="N1620" s="51" t="s">
        <v>72</v>
      </c>
      <c r="O1620" s="51" t="s">
        <v>3159</v>
      </c>
      <c r="P1620" s="52" t="s">
        <v>17947</v>
      </c>
      <c r="Q1620" s="53" t="s">
        <v>112</v>
      </c>
      <c r="R1620" s="54">
        <v>3146</v>
      </c>
      <c r="S1620" s="52" t="s">
        <v>3370</v>
      </c>
      <c r="T1620" s="53"/>
      <c r="U1620" s="53"/>
      <c r="V1620" s="27" t="s">
        <v>17944</v>
      </c>
    </row>
    <row r="1621" spans="13:22">
      <c r="M1621" s="60" t="s">
        <v>3371</v>
      </c>
      <c r="N1621" s="51" t="s">
        <v>72</v>
      </c>
      <c r="O1621" s="51" t="s">
        <v>3159</v>
      </c>
      <c r="P1621" s="52" t="s">
        <v>17948</v>
      </c>
      <c r="Q1621" s="53" t="s">
        <v>112</v>
      </c>
      <c r="R1621" s="54">
        <v>12481</v>
      </c>
      <c r="S1621" s="52" t="s">
        <v>3372</v>
      </c>
      <c r="T1621" s="53"/>
      <c r="U1621" s="53"/>
      <c r="V1621" s="27" t="s">
        <v>17945</v>
      </c>
    </row>
    <row r="1622" spans="13:22">
      <c r="M1622" s="60" t="s">
        <v>3373</v>
      </c>
      <c r="N1622" s="51" t="s">
        <v>72</v>
      </c>
      <c r="O1622" s="51" t="s">
        <v>3159</v>
      </c>
      <c r="P1622" s="52" t="s">
        <v>17949</v>
      </c>
      <c r="Q1622" s="53" t="s">
        <v>112</v>
      </c>
      <c r="R1622" s="54">
        <v>1733</v>
      </c>
      <c r="S1622" s="52" t="s">
        <v>3374</v>
      </c>
      <c r="T1622" s="53"/>
      <c r="U1622" s="53"/>
      <c r="V1622" s="27" t="s">
        <v>17946</v>
      </c>
    </row>
    <row r="1623" spans="13:22">
      <c r="M1623" s="60" t="s">
        <v>3375</v>
      </c>
      <c r="N1623" s="51" t="s">
        <v>72</v>
      </c>
      <c r="O1623" s="51" t="s">
        <v>3159</v>
      </c>
      <c r="P1623" s="52" t="s">
        <v>17950</v>
      </c>
      <c r="Q1623" s="53" t="s">
        <v>112</v>
      </c>
      <c r="R1623" s="54">
        <v>2621</v>
      </c>
      <c r="S1623" s="52" t="s">
        <v>3376</v>
      </c>
      <c r="T1623" s="53"/>
      <c r="U1623" s="53"/>
      <c r="V1623" s="27" t="s">
        <v>17947</v>
      </c>
    </row>
    <row r="1624" spans="13:22">
      <c r="M1624" s="60" t="s">
        <v>3377</v>
      </c>
      <c r="N1624" s="51" t="s">
        <v>72</v>
      </c>
      <c r="O1624" s="51" t="s">
        <v>3159</v>
      </c>
      <c r="P1624" s="52" t="s">
        <v>17951</v>
      </c>
      <c r="Q1624" s="53" t="s">
        <v>112</v>
      </c>
      <c r="R1624" s="54">
        <v>536</v>
      </c>
      <c r="S1624" s="52" t="s">
        <v>3378</v>
      </c>
      <c r="T1624" s="53"/>
      <c r="U1624" s="53"/>
      <c r="V1624" s="27" t="s">
        <v>17948</v>
      </c>
    </row>
    <row r="1625" spans="13:22">
      <c r="M1625" s="60" t="s">
        <v>3379</v>
      </c>
      <c r="N1625" s="51" t="s">
        <v>72</v>
      </c>
      <c r="O1625" s="51" t="s">
        <v>3159</v>
      </c>
      <c r="P1625" s="52" t="s">
        <v>17952</v>
      </c>
      <c r="Q1625" s="53" t="s">
        <v>112</v>
      </c>
      <c r="R1625" s="54">
        <v>1688</v>
      </c>
      <c r="S1625" s="52" t="s">
        <v>3380</v>
      </c>
      <c r="T1625" s="53"/>
      <c r="U1625" s="53"/>
      <c r="V1625" s="27" t="s">
        <v>17949</v>
      </c>
    </row>
    <row r="1626" spans="13:22">
      <c r="M1626" s="60" t="s">
        <v>3381</v>
      </c>
      <c r="N1626" s="51" t="s">
        <v>72</v>
      </c>
      <c r="O1626" s="51" t="s">
        <v>3159</v>
      </c>
      <c r="P1626" s="52" t="s">
        <v>17953</v>
      </c>
      <c r="Q1626" s="53" t="s">
        <v>112</v>
      </c>
      <c r="R1626" s="54">
        <v>4558</v>
      </c>
      <c r="S1626" s="52" t="s">
        <v>3382</v>
      </c>
      <c r="T1626" s="53"/>
      <c r="U1626" s="53"/>
      <c r="V1626" s="27" t="s">
        <v>17950</v>
      </c>
    </row>
    <row r="1627" spans="13:22">
      <c r="M1627" s="60" t="s">
        <v>3383</v>
      </c>
      <c r="N1627" s="51" t="s">
        <v>72</v>
      </c>
      <c r="O1627" s="51" t="s">
        <v>3159</v>
      </c>
      <c r="P1627" s="52" t="s">
        <v>17954</v>
      </c>
      <c r="Q1627" s="53" t="s">
        <v>112</v>
      </c>
      <c r="R1627" s="54">
        <v>26144</v>
      </c>
      <c r="S1627" s="52" t="s">
        <v>3384</v>
      </c>
      <c r="T1627" s="53"/>
      <c r="U1627" s="53"/>
      <c r="V1627" s="27" t="s">
        <v>17951</v>
      </c>
    </row>
    <row r="1628" spans="13:22">
      <c r="M1628" s="60" t="s">
        <v>3385</v>
      </c>
      <c r="N1628" s="51" t="s">
        <v>72</v>
      </c>
      <c r="O1628" s="51" t="s">
        <v>3159</v>
      </c>
      <c r="P1628" s="52" t="s">
        <v>17955</v>
      </c>
      <c r="Q1628" s="53" t="s">
        <v>112</v>
      </c>
      <c r="R1628" s="54">
        <v>5122</v>
      </c>
      <c r="S1628" s="52" t="s">
        <v>3386</v>
      </c>
      <c r="T1628" s="53"/>
      <c r="U1628" s="53"/>
      <c r="V1628" s="27" t="s">
        <v>17952</v>
      </c>
    </row>
    <row r="1629" spans="13:22">
      <c r="M1629" s="60" t="s">
        <v>3387</v>
      </c>
      <c r="N1629" s="51" t="s">
        <v>72</v>
      </c>
      <c r="O1629" s="51" t="s">
        <v>3159</v>
      </c>
      <c r="P1629" s="52" t="s">
        <v>17956</v>
      </c>
      <c r="Q1629" s="53" t="s">
        <v>112</v>
      </c>
      <c r="R1629" s="54">
        <v>780</v>
      </c>
      <c r="S1629" s="52" t="s">
        <v>3388</v>
      </c>
      <c r="T1629" s="53"/>
      <c r="U1629" s="53"/>
      <c r="V1629" s="27" t="s">
        <v>17953</v>
      </c>
    </row>
    <row r="1630" spans="13:22">
      <c r="M1630" s="60" t="s">
        <v>3389</v>
      </c>
      <c r="N1630" s="51" t="s">
        <v>72</v>
      </c>
      <c r="O1630" s="51" t="s">
        <v>3159</v>
      </c>
      <c r="P1630" s="52" t="s">
        <v>17957</v>
      </c>
      <c r="Q1630" s="53" t="s">
        <v>112</v>
      </c>
      <c r="R1630" s="54">
        <v>2675</v>
      </c>
      <c r="S1630" s="52" t="s">
        <v>3390</v>
      </c>
      <c r="T1630" s="53"/>
      <c r="U1630" s="53"/>
      <c r="V1630" s="27" t="s">
        <v>17954</v>
      </c>
    </row>
    <row r="1631" spans="13:22">
      <c r="M1631" s="60" t="s">
        <v>3391</v>
      </c>
      <c r="N1631" s="51" t="s">
        <v>72</v>
      </c>
      <c r="O1631" s="51" t="s">
        <v>3159</v>
      </c>
      <c r="P1631" s="52" t="s">
        <v>17958</v>
      </c>
      <c r="Q1631" s="53" t="s">
        <v>112</v>
      </c>
      <c r="R1631" s="54">
        <v>10746</v>
      </c>
      <c r="S1631" s="52" t="s">
        <v>3392</v>
      </c>
      <c r="T1631" s="53"/>
      <c r="U1631" s="53"/>
      <c r="V1631" s="27" t="s">
        <v>17955</v>
      </c>
    </row>
    <row r="1632" spans="13:22">
      <c r="M1632" s="60" t="s">
        <v>3393</v>
      </c>
      <c r="N1632" s="51" t="s">
        <v>72</v>
      </c>
      <c r="O1632" s="51" t="s">
        <v>3159</v>
      </c>
      <c r="P1632" s="52" t="s">
        <v>17959</v>
      </c>
      <c r="Q1632" s="53" t="s">
        <v>112</v>
      </c>
      <c r="R1632" s="54">
        <v>2018</v>
      </c>
      <c r="S1632" s="52" t="s">
        <v>3394</v>
      </c>
      <c r="T1632" s="53"/>
      <c r="U1632" s="53"/>
      <c r="V1632" s="27" t="s">
        <v>17956</v>
      </c>
    </row>
    <row r="1633" spans="13:22">
      <c r="M1633" s="60" t="s">
        <v>3395</v>
      </c>
      <c r="N1633" s="51" t="s">
        <v>72</v>
      </c>
      <c r="O1633" s="51" t="s">
        <v>3159</v>
      </c>
      <c r="P1633" s="52" t="s">
        <v>17960</v>
      </c>
      <c r="Q1633" s="53" t="s">
        <v>112</v>
      </c>
      <c r="R1633" s="54">
        <v>3923</v>
      </c>
      <c r="S1633" s="52" t="s">
        <v>3396</v>
      </c>
      <c r="T1633" s="53"/>
      <c r="U1633" s="53"/>
      <c r="V1633" s="27" t="s">
        <v>17957</v>
      </c>
    </row>
    <row r="1634" spans="13:22">
      <c r="M1634" s="60" t="s">
        <v>3397</v>
      </c>
      <c r="N1634" s="51" t="s">
        <v>72</v>
      </c>
      <c r="O1634" s="51" t="s">
        <v>3159</v>
      </c>
      <c r="P1634" s="52" t="s">
        <v>17961</v>
      </c>
      <c r="Q1634" s="53" t="s">
        <v>112</v>
      </c>
      <c r="R1634" s="54">
        <v>4758</v>
      </c>
      <c r="S1634" s="52" t="s">
        <v>3398</v>
      </c>
      <c r="T1634" s="53"/>
      <c r="U1634" s="53"/>
      <c r="V1634" s="27" t="s">
        <v>17958</v>
      </c>
    </row>
    <row r="1635" spans="13:22">
      <c r="M1635" s="60" t="s">
        <v>3399</v>
      </c>
      <c r="N1635" s="51" t="s">
        <v>72</v>
      </c>
      <c r="O1635" s="51" t="s">
        <v>3159</v>
      </c>
      <c r="P1635" s="52" t="s">
        <v>17962</v>
      </c>
      <c r="Q1635" s="53" t="s">
        <v>112</v>
      </c>
      <c r="R1635" s="54">
        <v>1929</v>
      </c>
      <c r="S1635" s="52" t="s">
        <v>3400</v>
      </c>
      <c r="T1635" s="53"/>
      <c r="U1635" s="53"/>
      <c r="V1635" s="27" t="s">
        <v>17959</v>
      </c>
    </row>
    <row r="1636" spans="13:22">
      <c r="M1636" s="60" t="s">
        <v>3401</v>
      </c>
      <c r="N1636" s="51" t="s">
        <v>72</v>
      </c>
      <c r="O1636" s="51" t="s">
        <v>3159</v>
      </c>
      <c r="P1636" s="52" t="s">
        <v>17963</v>
      </c>
      <c r="Q1636" s="53" t="s">
        <v>112</v>
      </c>
      <c r="R1636" s="54">
        <v>4077</v>
      </c>
      <c r="S1636" s="52" t="s">
        <v>3402</v>
      </c>
      <c r="T1636" s="53"/>
      <c r="U1636" s="53"/>
      <c r="V1636" s="27" t="s">
        <v>17960</v>
      </c>
    </row>
    <row r="1637" spans="13:22">
      <c r="M1637" s="60" t="s">
        <v>3403</v>
      </c>
      <c r="N1637" s="51" t="s">
        <v>72</v>
      </c>
      <c r="O1637" s="51" t="s">
        <v>3159</v>
      </c>
      <c r="P1637" s="52" t="s">
        <v>17964</v>
      </c>
      <c r="Q1637" s="53" t="s">
        <v>112</v>
      </c>
      <c r="R1637" s="54">
        <v>3208</v>
      </c>
      <c r="S1637" s="52" t="s">
        <v>3404</v>
      </c>
      <c r="T1637" s="53"/>
      <c r="U1637" s="53"/>
      <c r="V1637" s="27" t="s">
        <v>17961</v>
      </c>
    </row>
    <row r="1638" spans="13:22">
      <c r="M1638" s="60" t="s">
        <v>3405</v>
      </c>
      <c r="N1638" s="51" t="s">
        <v>72</v>
      </c>
      <c r="O1638" s="51" t="s">
        <v>3159</v>
      </c>
      <c r="P1638" s="52" t="s">
        <v>17965</v>
      </c>
      <c r="Q1638" s="53" t="s">
        <v>112</v>
      </c>
      <c r="R1638" s="54">
        <v>980</v>
      </c>
      <c r="S1638" s="52" t="s">
        <v>3406</v>
      </c>
      <c r="T1638" s="53"/>
      <c r="U1638" s="53"/>
      <c r="V1638" s="27" t="s">
        <v>17962</v>
      </c>
    </row>
    <row r="1639" spans="13:22">
      <c r="M1639" s="60" t="s">
        <v>3407</v>
      </c>
      <c r="N1639" s="51" t="s">
        <v>72</v>
      </c>
      <c r="O1639" s="51" t="s">
        <v>3159</v>
      </c>
      <c r="P1639" s="52" t="s">
        <v>17966</v>
      </c>
      <c r="Q1639" s="53" t="s">
        <v>112</v>
      </c>
      <c r="R1639" s="54">
        <v>12552</v>
      </c>
      <c r="S1639" s="52" t="s">
        <v>3408</v>
      </c>
      <c r="T1639" s="53"/>
      <c r="U1639" s="53"/>
      <c r="V1639" s="27" t="s">
        <v>17963</v>
      </c>
    </row>
    <row r="1640" spans="13:22">
      <c r="M1640" s="60" t="s">
        <v>3409</v>
      </c>
      <c r="N1640" s="51" t="s">
        <v>72</v>
      </c>
      <c r="O1640" s="51" t="s">
        <v>3159</v>
      </c>
      <c r="P1640" s="52" t="s">
        <v>17967</v>
      </c>
      <c r="Q1640" s="53" t="s">
        <v>112</v>
      </c>
      <c r="R1640" s="54">
        <v>2484</v>
      </c>
      <c r="S1640" s="52" t="s">
        <v>3410</v>
      </c>
      <c r="T1640" s="53"/>
      <c r="U1640" s="53"/>
      <c r="V1640" s="27" t="s">
        <v>17964</v>
      </c>
    </row>
    <row r="1641" spans="13:22">
      <c r="M1641" s="60" t="s">
        <v>3411</v>
      </c>
      <c r="N1641" s="51" t="s">
        <v>72</v>
      </c>
      <c r="O1641" s="51" t="s">
        <v>3159</v>
      </c>
      <c r="P1641" s="52" t="s">
        <v>17968</v>
      </c>
      <c r="Q1641" s="53" t="s">
        <v>112</v>
      </c>
      <c r="R1641" s="54">
        <v>14947</v>
      </c>
      <c r="S1641" s="52" t="s">
        <v>3412</v>
      </c>
      <c r="T1641" s="53"/>
      <c r="U1641" s="53"/>
      <c r="V1641" s="27" t="s">
        <v>17965</v>
      </c>
    </row>
    <row r="1642" spans="13:22">
      <c r="M1642" s="60" t="s">
        <v>3413</v>
      </c>
      <c r="N1642" s="51" t="s">
        <v>72</v>
      </c>
      <c r="O1642" s="51" t="s">
        <v>3159</v>
      </c>
      <c r="P1642" s="52" t="s">
        <v>17969</v>
      </c>
      <c r="Q1642" s="53" t="s">
        <v>112</v>
      </c>
      <c r="R1642" s="54">
        <v>1530</v>
      </c>
      <c r="S1642" s="52" t="s">
        <v>3414</v>
      </c>
      <c r="T1642" s="53"/>
      <c r="U1642" s="53"/>
      <c r="V1642" s="27" t="s">
        <v>17966</v>
      </c>
    </row>
    <row r="1643" spans="13:22">
      <c r="M1643" s="60" t="s">
        <v>3415</v>
      </c>
      <c r="N1643" s="51" t="s">
        <v>72</v>
      </c>
      <c r="O1643" s="51" t="s">
        <v>3159</v>
      </c>
      <c r="P1643" s="52" t="s">
        <v>17970</v>
      </c>
      <c r="Q1643" s="53" t="s">
        <v>112</v>
      </c>
      <c r="R1643" s="54">
        <v>4729</v>
      </c>
      <c r="S1643" s="52" t="s">
        <v>3416</v>
      </c>
      <c r="T1643" s="53"/>
      <c r="U1643" s="53"/>
      <c r="V1643" s="27" t="s">
        <v>17967</v>
      </c>
    </row>
    <row r="1644" spans="13:22">
      <c r="M1644" s="60" t="s">
        <v>3417</v>
      </c>
      <c r="N1644" s="51" t="s">
        <v>72</v>
      </c>
      <c r="O1644" s="51" t="s">
        <v>3159</v>
      </c>
      <c r="P1644" s="52" t="s">
        <v>17971</v>
      </c>
      <c r="Q1644" s="53" t="s">
        <v>112</v>
      </c>
      <c r="R1644" s="54">
        <v>3671</v>
      </c>
      <c r="S1644" s="52" t="s">
        <v>3418</v>
      </c>
      <c r="T1644" s="53"/>
      <c r="U1644" s="53"/>
      <c r="V1644" s="27" t="s">
        <v>17968</v>
      </c>
    </row>
    <row r="1645" spans="13:22">
      <c r="M1645" s="60" t="s">
        <v>3419</v>
      </c>
      <c r="N1645" s="51" t="s">
        <v>72</v>
      </c>
      <c r="O1645" s="51" t="s">
        <v>3159</v>
      </c>
      <c r="P1645" s="52" t="s">
        <v>17972</v>
      </c>
      <c r="Q1645" s="53" t="s">
        <v>112</v>
      </c>
      <c r="R1645" s="54">
        <v>175</v>
      </c>
      <c r="S1645" s="52" t="s">
        <v>3420</v>
      </c>
      <c r="T1645" s="53"/>
      <c r="U1645" s="53"/>
      <c r="V1645" s="27" t="s">
        <v>17969</v>
      </c>
    </row>
    <row r="1646" spans="13:22">
      <c r="M1646" s="60" t="s">
        <v>3421</v>
      </c>
      <c r="N1646" s="51" t="s">
        <v>72</v>
      </c>
      <c r="O1646" s="51" t="s">
        <v>3159</v>
      </c>
      <c r="P1646" s="52" t="s">
        <v>17973</v>
      </c>
      <c r="Q1646" s="53" t="s">
        <v>112</v>
      </c>
      <c r="R1646" s="54">
        <v>2126</v>
      </c>
      <c r="S1646" s="52" t="s">
        <v>3422</v>
      </c>
      <c r="T1646" s="53"/>
      <c r="U1646" s="53"/>
      <c r="V1646" s="27" t="s">
        <v>17970</v>
      </c>
    </row>
    <row r="1647" spans="13:22">
      <c r="M1647" s="60" t="s">
        <v>3423</v>
      </c>
      <c r="N1647" s="51" t="s">
        <v>72</v>
      </c>
      <c r="O1647" s="51" t="s">
        <v>3159</v>
      </c>
      <c r="P1647" s="52" t="s">
        <v>17974</v>
      </c>
      <c r="Q1647" s="53" t="s">
        <v>112</v>
      </c>
      <c r="R1647" s="54">
        <v>20316</v>
      </c>
      <c r="S1647" s="52" t="s">
        <v>3424</v>
      </c>
      <c r="T1647" s="53"/>
      <c r="U1647" s="53"/>
      <c r="V1647" s="27" t="s">
        <v>17971</v>
      </c>
    </row>
    <row r="1648" spans="13:22">
      <c r="M1648" s="60" t="s">
        <v>3425</v>
      </c>
      <c r="N1648" s="51" t="s">
        <v>72</v>
      </c>
      <c r="O1648" s="51" t="s">
        <v>3159</v>
      </c>
      <c r="P1648" s="52" t="s">
        <v>17975</v>
      </c>
      <c r="Q1648" s="53" t="s">
        <v>112</v>
      </c>
      <c r="R1648" s="54">
        <v>4853</v>
      </c>
      <c r="S1648" s="52" t="s">
        <v>3426</v>
      </c>
      <c r="T1648" s="53"/>
      <c r="U1648" s="53"/>
      <c r="V1648" s="27" t="s">
        <v>17972</v>
      </c>
    </row>
    <row r="1649" spans="13:22">
      <c r="M1649" s="60" t="s">
        <v>3427</v>
      </c>
      <c r="N1649" s="51" t="s">
        <v>72</v>
      </c>
      <c r="O1649" s="51" t="s">
        <v>3159</v>
      </c>
      <c r="P1649" s="52" t="s">
        <v>17976</v>
      </c>
      <c r="Q1649" s="53" t="s">
        <v>112</v>
      </c>
      <c r="R1649" s="54">
        <v>599</v>
      </c>
      <c r="S1649" s="52" t="s">
        <v>3428</v>
      </c>
      <c r="T1649" s="53"/>
      <c r="U1649" s="53"/>
      <c r="V1649" s="27" t="s">
        <v>17973</v>
      </c>
    </row>
    <row r="1650" spans="13:22">
      <c r="M1650" s="60" t="s">
        <v>3429</v>
      </c>
      <c r="N1650" s="51" t="s">
        <v>72</v>
      </c>
      <c r="O1650" s="51" t="s">
        <v>3159</v>
      </c>
      <c r="P1650" s="52" t="s">
        <v>17977</v>
      </c>
      <c r="Q1650" s="53" t="s">
        <v>112</v>
      </c>
      <c r="R1650" s="54">
        <v>7022</v>
      </c>
      <c r="S1650" s="52" t="s">
        <v>3430</v>
      </c>
      <c r="T1650" s="53"/>
      <c r="U1650" s="53"/>
      <c r="V1650" s="27" t="s">
        <v>17974</v>
      </c>
    </row>
    <row r="1651" spans="13:22">
      <c r="M1651" s="60" t="s">
        <v>3431</v>
      </c>
      <c r="N1651" s="51" t="s">
        <v>72</v>
      </c>
      <c r="O1651" s="51" t="s">
        <v>3159</v>
      </c>
      <c r="P1651" s="52" t="s">
        <v>17978</v>
      </c>
      <c r="Q1651" s="53" t="s">
        <v>112</v>
      </c>
      <c r="R1651" s="54">
        <v>2763</v>
      </c>
      <c r="S1651" s="52" t="s">
        <v>3432</v>
      </c>
      <c r="T1651" s="53"/>
      <c r="U1651" s="53"/>
      <c r="V1651" s="27" t="s">
        <v>17975</v>
      </c>
    </row>
    <row r="1652" spans="13:22">
      <c r="M1652" s="60" t="s">
        <v>3433</v>
      </c>
      <c r="N1652" s="51" t="s">
        <v>72</v>
      </c>
      <c r="O1652" s="51" t="s">
        <v>3159</v>
      </c>
      <c r="P1652" s="52" t="s">
        <v>17979</v>
      </c>
      <c r="Q1652" s="53" t="s">
        <v>112</v>
      </c>
      <c r="R1652" s="54">
        <v>540</v>
      </c>
      <c r="S1652" s="52" t="s">
        <v>3434</v>
      </c>
      <c r="T1652" s="53"/>
      <c r="U1652" s="53"/>
      <c r="V1652" s="27" t="s">
        <v>17976</v>
      </c>
    </row>
    <row r="1653" spans="13:22">
      <c r="M1653" s="60" t="s">
        <v>3435</v>
      </c>
      <c r="N1653" s="51" t="s">
        <v>72</v>
      </c>
      <c r="O1653" s="51" t="s">
        <v>3159</v>
      </c>
      <c r="P1653" s="52" t="s">
        <v>17980</v>
      </c>
      <c r="Q1653" s="53" t="s">
        <v>112</v>
      </c>
      <c r="R1653" s="54">
        <v>605</v>
      </c>
      <c r="S1653" s="52" t="s">
        <v>3436</v>
      </c>
      <c r="T1653" s="53"/>
      <c r="U1653" s="53"/>
      <c r="V1653" s="27" t="s">
        <v>17977</v>
      </c>
    </row>
    <row r="1654" spans="13:22">
      <c r="M1654" s="60" t="s">
        <v>3437</v>
      </c>
      <c r="N1654" s="51" t="s">
        <v>72</v>
      </c>
      <c r="O1654" s="51" t="s">
        <v>3159</v>
      </c>
      <c r="P1654" s="52" t="s">
        <v>17981</v>
      </c>
      <c r="Q1654" s="53" t="s">
        <v>112</v>
      </c>
      <c r="R1654" s="54">
        <v>1469</v>
      </c>
      <c r="S1654" s="52" t="s">
        <v>3438</v>
      </c>
      <c r="T1654" s="53"/>
      <c r="U1654" s="53"/>
      <c r="V1654" s="27" t="s">
        <v>17978</v>
      </c>
    </row>
    <row r="1655" spans="13:22">
      <c r="M1655" s="60" t="s">
        <v>3439</v>
      </c>
      <c r="N1655" s="51" t="s">
        <v>72</v>
      </c>
      <c r="O1655" s="51" t="s">
        <v>3159</v>
      </c>
      <c r="P1655" s="52" t="s">
        <v>17982</v>
      </c>
      <c r="Q1655" s="53" t="s">
        <v>112</v>
      </c>
      <c r="R1655" s="54">
        <v>4770</v>
      </c>
      <c r="S1655" s="52" t="s">
        <v>3440</v>
      </c>
      <c r="T1655" s="53"/>
      <c r="U1655" s="53"/>
      <c r="V1655" s="27" t="s">
        <v>17979</v>
      </c>
    </row>
    <row r="1656" spans="13:22">
      <c r="M1656" s="60" t="s">
        <v>3441</v>
      </c>
      <c r="N1656" s="51" t="s">
        <v>72</v>
      </c>
      <c r="O1656" s="51" t="s">
        <v>3159</v>
      </c>
      <c r="P1656" s="52" t="s">
        <v>17983</v>
      </c>
      <c r="Q1656" s="53" t="s">
        <v>112</v>
      </c>
      <c r="R1656" s="54">
        <v>4713</v>
      </c>
      <c r="S1656" s="52" t="s">
        <v>3442</v>
      </c>
      <c r="T1656" s="53"/>
      <c r="U1656" s="53"/>
      <c r="V1656" s="27" t="s">
        <v>17980</v>
      </c>
    </row>
    <row r="1657" spans="13:22">
      <c r="M1657" s="60" t="s">
        <v>3443</v>
      </c>
      <c r="N1657" s="51" t="s">
        <v>72</v>
      </c>
      <c r="O1657" s="51" t="s">
        <v>3159</v>
      </c>
      <c r="P1657" s="52" t="s">
        <v>17984</v>
      </c>
      <c r="Q1657" s="53" t="s">
        <v>112</v>
      </c>
      <c r="R1657" s="54">
        <v>7904</v>
      </c>
      <c r="S1657" s="52" t="s">
        <v>3444</v>
      </c>
      <c r="T1657" s="53"/>
      <c r="U1657" s="53"/>
      <c r="V1657" s="27" t="s">
        <v>17981</v>
      </c>
    </row>
    <row r="1658" spans="13:22">
      <c r="M1658" s="60" t="s">
        <v>3445</v>
      </c>
      <c r="N1658" s="51" t="s">
        <v>72</v>
      </c>
      <c r="O1658" s="51" t="s">
        <v>3159</v>
      </c>
      <c r="P1658" s="52" t="s">
        <v>17985</v>
      </c>
      <c r="Q1658" s="53" t="s">
        <v>112</v>
      </c>
      <c r="R1658" s="54">
        <v>2475</v>
      </c>
      <c r="S1658" s="52" t="s">
        <v>3446</v>
      </c>
      <c r="T1658" s="53"/>
      <c r="U1658" s="53"/>
      <c r="V1658" s="27" t="s">
        <v>17982</v>
      </c>
    </row>
    <row r="1659" spans="13:22">
      <c r="M1659" s="60" t="s">
        <v>3447</v>
      </c>
      <c r="N1659" s="51" t="s">
        <v>72</v>
      </c>
      <c r="O1659" s="51" t="s">
        <v>3159</v>
      </c>
      <c r="P1659" s="52" t="s">
        <v>17986</v>
      </c>
      <c r="Q1659" s="53" t="s">
        <v>112</v>
      </c>
      <c r="R1659" s="54">
        <v>2710</v>
      </c>
      <c r="S1659" s="52" t="s">
        <v>3448</v>
      </c>
      <c r="T1659" s="53"/>
      <c r="U1659" s="53"/>
      <c r="V1659" s="27" t="s">
        <v>17983</v>
      </c>
    </row>
    <row r="1660" spans="13:22">
      <c r="M1660" s="60" t="s">
        <v>3449</v>
      </c>
      <c r="N1660" s="51" t="s">
        <v>72</v>
      </c>
      <c r="O1660" s="51" t="s">
        <v>3159</v>
      </c>
      <c r="P1660" s="52" t="s">
        <v>17987</v>
      </c>
      <c r="Q1660" s="53" t="s">
        <v>112</v>
      </c>
      <c r="R1660" s="54">
        <v>3769</v>
      </c>
      <c r="S1660" s="52" t="s">
        <v>3450</v>
      </c>
      <c r="T1660" s="53"/>
      <c r="U1660" s="53"/>
      <c r="V1660" s="27" t="s">
        <v>17984</v>
      </c>
    </row>
    <row r="1661" spans="13:22">
      <c r="M1661" s="60" t="s">
        <v>3451</v>
      </c>
      <c r="N1661" s="51" t="s">
        <v>72</v>
      </c>
      <c r="O1661" s="51" t="s">
        <v>3159</v>
      </c>
      <c r="P1661" s="52" t="s">
        <v>17988</v>
      </c>
      <c r="Q1661" s="53" t="s">
        <v>112</v>
      </c>
      <c r="R1661" s="54">
        <v>5245</v>
      </c>
      <c r="S1661" s="52" t="s">
        <v>3452</v>
      </c>
      <c r="T1661" s="53"/>
      <c r="U1661" s="53"/>
      <c r="V1661" s="27" t="s">
        <v>17985</v>
      </c>
    </row>
    <row r="1662" spans="13:22">
      <c r="M1662" s="60" t="s">
        <v>3453</v>
      </c>
      <c r="N1662" s="51" t="s">
        <v>72</v>
      </c>
      <c r="O1662" s="51" t="s">
        <v>3159</v>
      </c>
      <c r="P1662" s="52" t="s">
        <v>17989</v>
      </c>
      <c r="Q1662" s="53" t="s">
        <v>112</v>
      </c>
      <c r="R1662" s="54">
        <v>1752</v>
      </c>
      <c r="S1662" s="52" t="s">
        <v>3454</v>
      </c>
      <c r="T1662" s="53"/>
      <c r="U1662" s="53"/>
      <c r="V1662" s="27" t="s">
        <v>17986</v>
      </c>
    </row>
    <row r="1663" spans="13:22">
      <c r="M1663" s="60" t="s">
        <v>3455</v>
      </c>
      <c r="N1663" s="51" t="s">
        <v>72</v>
      </c>
      <c r="O1663" s="51" t="s">
        <v>3159</v>
      </c>
      <c r="P1663" s="52" t="s">
        <v>17990</v>
      </c>
      <c r="Q1663" s="53" t="s">
        <v>112</v>
      </c>
      <c r="R1663" s="54">
        <v>7060</v>
      </c>
      <c r="S1663" s="52" t="s">
        <v>3456</v>
      </c>
      <c r="T1663" s="53"/>
      <c r="U1663" s="53"/>
      <c r="V1663" s="27" t="s">
        <v>17987</v>
      </c>
    </row>
    <row r="1664" spans="13:22">
      <c r="M1664" s="60" t="s">
        <v>3457</v>
      </c>
      <c r="N1664" s="51" t="s">
        <v>72</v>
      </c>
      <c r="O1664" s="51" t="s">
        <v>3159</v>
      </c>
      <c r="P1664" s="52" t="s">
        <v>17991</v>
      </c>
      <c r="Q1664" s="53" t="s">
        <v>112</v>
      </c>
      <c r="R1664" s="54">
        <v>6947</v>
      </c>
      <c r="S1664" s="52" t="s">
        <v>3458</v>
      </c>
      <c r="T1664" s="53"/>
      <c r="U1664" s="53"/>
      <c r="V1664" s="27" t="s">
        <v>17988</v>
      </c>
    </row>
    <row r="1665" spans="13:22">
      <c r="M1665" s="60" t="s">
        <v>3459</v>
      </c>
      <c r="N1665" s="51" t="s">
        <v>72</v>
      </c>
      <c r="O1665" s="51" t="s">
        <v>3159</v>
      </c>
      <c r="P1665" s="52" t="s">
        <v>17992</v>
      </c>
      <c r="Q1665" s="53" t="s">
        <v>112</v>
      </c>
      <c r="R1665" s="54">
        <v>3570</v>
      </c>
      <c r="S1665" s="52" t="s">
        <v>3460</v>
      </c>
      <c r="T1665" s="53"/>
      <c r="U1665" s="53"/>
      <c r="V1665" s="27" t="s">
        <v>17989</v>
      </c>
    </row>
    <row r="1666" spans="13:22">
      <c r="M1666" s="60" t="s">
        <v>3461</v>
      </c>
      <c r="N1666" s="51" t="s">
        <v>72</v>
      </c>
      <c r="O1666" s="51" t="s">
        <v>3159</v>
      </c>
      <c r="P1666" s="52" t="s">
        <v>17993</v>
      </c>
      <c r="Q1666" s="53" t="s">
        <v>112</v>
      </c>
      <c r="R1666" s="54">
        <v>2892</v>
      </c>
      <c r="S1666" s="52" t="s">
        <v>3462</v>
      </c>
      <c r="T1666" s="53"/>
      <c r="U1666" s="53"/>
      <c r="V1666" s="27" t="s">
        <v>17990</v>
      </c>
    </row>
    <row r="1667" spans="13:22">
      <c r="M1667" s="60" t="s">
        <v>3463</v>
      </c>
      <c r="N1667" s="51" t="s">
        <v>72</v>
      </c>
      <c r="O1667" s="51" t="s">
        <v>3159</v>
      </c>
      <c r="P1667" s="52" t="s">
        <v>17994</v>
      </c>
      <c r="Q1667" s="53" t="s">
        <v>112</v>
      </c>
      <c r="R1667" s="54">
        <v>1533</v>
      </c>
      <c r="S1667" s="52" t="s">
        <v>3464</v>
      </c>
      <c r="T1667" s="53"/>
      <c r="U1667" s="53"/>
      <c r="V1667" s="27" t="s">
        <v>17991</v>
      </c>
    </row>
    <row r="1668" spans="13:22">
      <c r="M1668" s="60" t="s">
        <v>3465</v>
      </c>
      <c r="N1668" s="51" t="s">
        <v>72</v>
      </c>
      <c r="O1668" s="51" t="s">
        <v>3159</v>
      </c>
      <c r="P1668" s="52" t="s">
        <v>17995</v>
      </c>
      <c r="Q1668" s="53" t="s">
        <v>112</v>
      </c>
      <c r="R1668" s="54">
        <v>6966</v>
      </c>
      <c r="S1668" s="52" t="s">
        <v>3466</v>
      </c>
      <c r="T1668" s="53"/>
      <c r="U1668" s="53"/>
      <c r="V1668" s="27" t="s">
        <v>17992</v>
      </c>
    </row>
    <row r="1669" spans="13:22">
      <c r="M1669" s="60" t="s">
        <v>3467</v>
      </c>
      <c r="N1669" s="51" t="s">
        <v>72</v>
      </c>
      <c r="O1669" s="51" t="s">
        <v>3159</v>
      </c>
      <c r="P1669" s="52" t="s">
        <v>17996</v>
      </c>
      <c r="Q1669" s="53" t="s">
        <v>112</v>
      </c>
      <c r="R1669" s="54">
        <v>7283</v>
      </c>
      <c r="S1669" s="52" t="s">
        <v>3468</v>
      </c>
      <c r="T1669" s="53"/>
      <c r="U1669" s="53"/>
      <c r="V1669" s="27" t="s">
        <v>17993</v>
      </c>
    </row>
    <row r="1670" spans="13:22">
      <c r="M1670" s="60" t="s">
        <v>3469</v>
      </c>
      <c r="N1670" s="51" t="s">
        <v>72</v>
      </c>
      <c r="O1670" s="51" t="s">
        <v>3159</v>
      </c>
      <c r="P1670" s="52" t="s">
        <v>17997</v>
      </c>
      <c r="Q1670" s="53" t="s">
        <v>112</v>
      </c>
      <c r="R1670" s="54">
        <v>893</v>
      </c>
      <c r="S1670" s="52" t="s">
        <v>3470</v>
      </c>
      <c r="T1670" s="53"/>
      <c r="U1670" s="53"/>
      <c r="V1670" s="27" t="s">
        <v>17994</v>
      </c>
    </row>
    <row r="1671" spans="13:22">
      <c r="M1671" s="60" t="s">
        <v>3471</v>
      </c>
      <c r="N1671" s="51" t="s">
        <v>72</v>
      </c>
      <c r="O1671" s="51" t="s">
        <v>3159</v>
      </c>
      <c r="P1671" s="79" t="s">
        <v>17998</v>
      </c>
      <c r="Q1671" s="53" t="s">
        <v>112</v>
      </c>
      <c r="R1671" s="54">
        <v>3477</v>
      </c>
      <c r="S1671" s="52" t="s">
        <v>3472</v>
      </c>
      <c r="T1671" s="53" t="s">
        <v>242</v>
      </c>
      <c r="U1671" s="53"/>
      <c r="V1671" s="27" t="s">
        <v>17995</v>
      </c>
    </row>
    <row r="1672" spans="13:22">
      <c r="M1672" s="60" t="s">
        <v>3473</v>
      </c>
      <c r="N1672" s="51" t="s">
        <v>72</v>
      </c>
      <c r="O1672" s="51" t="s">
        <v>3159</v>
      </c>
      <c r="P1672" s="52" t="s">
        <v>17999</v>
      </c>
      <c r="Q1672" s="53" t="s">
        <v>112</v>
      </c>
      <c r="R1672" s="54">
        <v>6254</v>
      </c>
      <c r="S1672" s="52" t="s">
        <v>3474</v>
      </c>
      <c r="T1672" s="53"/>
      <c r="U1672" s="53"/>
      <c r="V1672" s="27" t="s">
        <v>17996</v>
      </c>
    </row>
    <row r="1673" spans="13:22">
      <c r="M1673" s="60" t="s">
        <v>3475</v>
      </c>
      <c r="N1673" s="51" t="s">
        <v>72</v>
      </c>
      <c r="O1673" s="51" t="s">
        <v>3159</v>
      </c>
      <c r="P1673" s="52" t="s">
        <v>18000</v>
      </c>
      <c r="Q1673" s="53" t="s">
        <v>112</v>
      </c>
      <c r="R1673" s="54">
        <v>3399</v>
      </c>
      <c r="S1673" s="52" t="s">
        <v>3476</v>
      </c>
      <c r="T1673" s="53"/>
      <c r="U1673" s="53"/>
      <c r="V1673" s="27" t="s">
        <v>17997</v>
      </c>
    </row>
    <row r="1674" spans="13:22">
      <c r="M1674" s="60" t="s">
        <v>3477</v>
      </c>
      <c r="N1674" s="51" t="s">
        <v>72</v>
      </c>
      <c r="O1674" s="51" t="s">
        <v>3159</v>
      </c>
      <c r="P1674" s="52" t="s">
        <v>18001</v>
      </c>
      <c r="Q1674" s="53" t="s">
        <v>112</v>
      </c>
      <c r="R1674" s="54">
        <v>13496</v>
      </c>
      <c r="S1674" s="52" t="s">
        <v>3478</v>
      </c>
      <c r="T1674" s="53"/>
      <c r="U1674" s="53"/>
      <c r="V1674" s="27" t="s">
        <v>17998</v>
      </c>
    </row>
    <row r="1675" spans="13:22">
      <c r="M1675" s="60" t="s">
        <v>3479</v>
      </c>
      <c r="N1675" s="51" t="s">
        <v>72</v>
      </c>
      <c r="O1675" s="51" t="s">
        <v>3159</v>
      </c>
      <c r="P1675" s="52" t="s">
        <v>18002</v>
      </c>
      <c r="Q1675" s="53" t="s">
        <v>112</v>
      </c>
      <c r="R1675" s="54">
        <v>4800</v>
      </c>
      <c r="S1675" s="52" t="s">
        <v>3480</v>
      </c>
      <c r="T1675" s="53"/>
      <c r="U1675" s="53"/>
      <c r="V1675" s="27" t="s">
        <v>17999</v>
      </c>
    </row>
    <row r="1676" spans="13:22">
      <c r="M1676" s="60" t="s">
        <v>3481</v>
      </c>
      <c r="N1676" s="51" t="s">
        <v>72</v>
      </c>
      <c r="O1676" s="51" t="s">
        <v>3159</v>
      </c>
      <c r="P1676" s="79" t="s">
        <v>18003</v>
      </c>
      <c r="Q1676" s="53" t="s">
        <v>112</v>
      </c>
      <c r="R1676" s="54">
        <v>9841</v>
      </c>
      <c r="S1676" s="52" t="s">
        <v>3482</v>
      </c>
      <c r="T1676" s="53" t="s">
        <v>242</v>
      </c>
      <c r="U1676" s="53"/>
      <c r="V1676" s="27" t="s">
        <v>18000</v>
      </c>
    </row>
    <row r="1677" spans="13:22">
      <c r="M1677" s="60" t="s">
        <v>3483</v>
      </c>
      <c r="N1677" s="51" t="s">
        <v>72</v>
      </c>
      <c r="O1677" s="51" t="s">
        <v>3159</v>
      </c>
      <c r="P1677" s="79" t="s">
        <v>3484</v>
      </c>
      <c r="Q1677" s="53" t="s">
        <v>112</v>
      </c>
      <c r="R1677" s="54">
        <v>4430</v>
      </c>
      <c r="S1677" s="52" t="s">
        <v>3485</v>
      </c>
      <c r="T1677" s="53" t="s">
        <v>242</v>
      </c>
      <c r="U1677" s="53"/>
      <c r="V1677" s="27" t="s">
        <v>18001</v>
      </c>
    </row>
    <row r="1678" spans="13:22">
      <c r="M1678" s="60" t="s">
        <v>3486</v>
      </c>
      <c r="N1678" s="51" t="s">
        <v>72</v>
      </c>
      <c r="O1678" s="51" t="s">
        <v>3159</v>
      </c>
      <c r="P1678" s="52" t="s">
        <v>18004</v>
      </c>
      <c r="Q1678" s="53" t="s">
        <v>112</v>
      </c>
      <c r="R1678" s="54">
        <v>9460</v>
      </c>
      <c r="S1678" s="52" t="s">
        <v>3487</v>
      </c>
      <c r="T1678" s="53"/>
      <c r="U1678" s="53"/>
      <c r="V1678" s="27" t="s">
        <v>18002</v>
      </c>
    </row>
    <row r="1679" spans="13:22">
      <c r="M1679" s="60" t="s">
        <v>3488</v>
      </c>
      <c r="N1679" s="51" t="s">
        <v>72</v>
      </c>
      <c r="O1679" s="51" t="s">
        <v>3159</v>
      </c>
      <c r="P1679" s="52" t="s">
        <v>18005</v>
      </c>
      <c r="Q1679" s="53" t="s">
        <v>112</v>
      </c>
      <c r="R1679" s="54">
        <v>19421</v>
      </c>
      <c r="S1679" s="52" t="s">
        <v>3489</v>
      </c>
      <c r="T1679" s="53"/>
      <c r="U1679" s="53"/>
      <c r="V1679" s="27" t="s">
        <v>18003</v>
      </c>
    </row>
    <row r="1680" spans="13:22">
      <c r="M1680" s="60" t="s">
        <v>3490</v>
      </c>
      <c r="N1680" s="51" t="s">
        <v>72</v>
      </c>
      <c r="O1680" s="51" t="s">
        <v>3159</v>
      </c>
      <c r="P1680" s="52" t="s">
        <v>18006</v>
      </c>
      <c r="Q1680" s="53" t="s">
        <v>112</v>
      </c>
      <c r="R1680" s="54">
        <v>5829</v>
      </c>
      <c r="S1680" s="52" t="s">
        <v>3491</v>
      </c>
      <c r="T1680" s="53"/>
      <c r="U1680" s="53"/>
      <c r="V1680" s="27" t="s">
        <v>3484</v>
      </c>
    </row>
    <row r="1681" spans="13:22">
      <c r="M1681" s="60" t="s">
        <v>3492</v>
      </c>
      <c r="N1681" s="51" t="s">
        <v>72</v>
      </c>
      <c r="O1681" s="51" t="s">
        <v>3159</v>
      </c>
      <c r="P1681" s="52" t="s">
        <v>18007</v>
      </c>
      <c r="Q1681" s="53" t="s">
        <v>112</v>
      </c>
      <c r="R1681" s="54">
        <v>3979</v>
      </c>
      <c r="S1681" s="52" t="s">
        <v>3493</v>
      </c>
      <c r="T1681" s="53"/>
      <c r="U1681" s="53"/>
      <c r="V1681" s="27" t="s">
        <v>18004</v>
      </c>
    </row>
    <row r="1682" spans="13:22">
      <c r="M1682" s="60" t="s">
        <v>3494</v>
      </c>
      <c r="N1682" s="51" t="s">
        <v>72</v>
      </c>
      <c r="O1682" s="51" t="s">
        <v>3159</v>
      </c>
      <c r="P1682" s="52" t="s">
        <v>18008</v>
      </c>
      <c r="Q1682" s="53" t="s">
        <v>112</v>
      </c>
      <c r="R1682" s="54">
        <v>3350</v>
      </c>
      <c r="S1682" s="52" t="s">
        <v>3495</v>
      </c>
      <c r="T1682" s="53"/>
      <c r="U1682" s="53"/>
      <c r="V1682" s="27" t="s">
        <v>18005</v>
      </c>
    </row>
    <row r="1683" spans="13:22">
      <c r="M1683" s="60" t="s">
        <v>3496</v>
      </c>
      <c r="N1683" s="51" t="s">
        <v>72</v>
      </c>
      <c r="O1683" s="51" t="s">
        <v>3159</v>
      </c>
      <c r="P1683" s="79" t="s">
        <v>3497</v>
      </c>
      <c r="Q1683" s="53" t="s">
        <v>112</v>
      </c>
      <c r="R1683" s="54">
        <v>10619</v>
      </c>
      <c r="S1683" s="52" t="s">
        <v>3498</v>
      </c>
      <c r="T1683" s="53" t="s">
        <v>242</v>
      </c>
      <c r="U1683" s="53"/>
      <c r="V1683" s="27" t="s">
        <v>18006</v>
      </c>
    </row>
    <row r="1684" spans="13:22">
      <c r="M1684" s="60" t="s">
        <v>3499</v>
      </c>
      <c r="N1684" s="51" t="s">
        <v>72</v>
      </c>
      <c r="O1684" s="51" t="s">
        <v>3159</v>
      </c>
      <c r="P1684" s="52" t="s">
        <v>18009</v>
      </c>
      <c r="Q1684" s="53" t="s">
        <v>112</v>
      </c>
      <c r="R1684" s="54">
        <v>3448</v>
      </c>
      <c r="S1684" s="52" t="s">
        <v>3500</v>
      </c>
      <c r="T1684" s="53"/>
      <c r="U1684" s="53"/>
      <c r="V1684" s="27" t="s">
        <v>18007</v>
      </c>
    </row>
    <row r="1685" spans="13:22">
      <c r="M1685" s="60" t="s">
        <v>3501</v>
      </c>
      <c r="N1685" s="51" t="s">
        <v>72</v>
      </c>
      <c r="O1685" s="51" t="s">
        <v>3159</v>
      </c>
      <c r="P1685" s="52" t="s">
        <v>18010</v>
      </c>
      <c r="Q1685" s="53" t="s">
        <v>112</v>
      </c>
      <c r="R1685" s="54">
        <v>2666</v>
      </c>
      <c r="S1685" s="52" t="s">
        <v>3502</v>
      </c>
      <c r="T1685" s="53"/>
      <c r="U1685" s="53"/>
      <c r="V1685" s="27" t="s">
        <v>18008</v>
      </c>
    </row>
    <row r="1686" spans="13:22">
      <c r="M1686" s="60" t="s">
        <v>3503</v>
      </c>
      <c r="N1686" s="51" t="s">
        <v>72</v>
      </c>
      <c r="O1686" s="51" t="s">
        <v>3159</v>
      </c>
      <c r="P1686" s="52" t="s">
        <v>18011</v>
      </c>
      <c r="Q1686" s="53" t="s">
        <v>112</v>
      </c>
      <c r="R1686" s="54">
        <v>4495</v>
      </c>
      <c r="S1686" s="52" t="s">
        <v>3504</v>
      </c>
      <c r="T1686" s="53"/>
      <c r="U1686" s="53"/>
      <c r="V1686" s="27" t="s">
        <v>3497</v>
      </c>
    </row>
    <row r="1687" spans="13:22">
      <c r="M1687" s="60" t="s">
        <v>3505</v>
      </c>
      <c r="N1687" s="51" t="s">
        <v>72</v>
      </c>
      <c r="O1687" s="51" t="s">
        <v>3159</v>
      </c>
      <c r="P1687" s="52" t="s">
        <v>18012</v>
      </c>
      <c r="Q1687" s="53" t="s">
        <v>112</v>
      </c>
      <c r="R1687" s="54">
        <v>4777</v>
      </c>
      <c r="S1687" s="52" t="s">
        <v>3506</v>
      </c>
      <c r="T1687" s="53"/>
      <c r="U1687" s="53"/>
      <c r="V1687" s="27" t="s">
        <v>18009</v>
      </c>
    </row>
    <row r="1688" spans="13:22">
      <c r="M1688" s="60" t="s">
        <v>3507</v>
      </c>
      <c r="N1688" s="51" t="s">
        <v>72</v>
      </c>
      <c r="O1688" s="51" t="s">
        <v>3159</v>
      </c>
      <c r="P1688" s="52" t="s">
        <v>18013</v>
      </c>
      <c r="Q1688" s="53" t="s">
        <v>112</v>
      </c>
      <c r="R1688" s="54">
        <v>13265</v>
      </c>
      <c r="S1688" s="52" t="s">
        <v>3508</v>
      </c>
      <c r="T1688" s="53"/>
      <c r="U1688" s="53"/>
      <c r="V1688" s="27" t="s">
        <v>18010</v>
      </c>
    </row>
    <row r="1689" spans="13:22">
      <c r="M1689" s="60" t="s">
        <v>3509</v>
      </c>
      <c r="N1689" s="51" t="s">
        <v>72</v>
      </c>
      <c r="O1689" s="51" t="s">
        <v>3159</v>
      </c>
      <c r="P1689" s="52" t="s">
        <v>18014</v>
      </c>
      <c r="Q1689" s="53" t="s">
        <v>112</v>
      </c>
      <c r="R1689" s="54">
        <v>872</v>
      </c>
      <c r="S1689" s="52" t="s">
        <v>3510</v>
      </c>
      <c r="T1689" s="53"/>
      <c r="U1689" s="53"/>
      <c r="V1689" s="27" t="s">
        <v>18011</v>
      </c>
    </row>
    <row r="1690" spans="13:22">
      <c r="M1690" s="60" t="s">
        <v>3511</v>
      </c>
      <c r="N1690" s="51" t="s">
        <v>72</v>
      </c>
      <c r="O1690" s="51" t="s">
        <v>3159</v>
      </c>
      <c r="P1690" s="52" t="s">
        <v>18015</v>
      </c>
      <c r="Q1690" s="53" t="s">
        <v>112</v>
      </c>
      <c r="R1690" s="54">
        <v>1428</v>
      </c>
      <c r="S1690" s="52" t="s">
        <v>3512</v>
      </c>
      <c r="T1690" s="53"/>
      <c r="U1690" s="53"/>
      <c r="V1690" s="27" t="s">
        <v>18012</v>
      </c>
    </row>
    <row r="1691" spans="13:22">
      <c r="M1691" s="60" t="s">
        <v>3513</v>
      </c>
      <c r="N1691" s="51" t="s">
        <v>72</v>
      </c>
      <c r="O1691" s="51" t="s">
        <v>3159</v>
      </c>
      <c r="P1691" s="52" t="s">
        <v>18016</v>
      </c>
      <c r="Q1691" s="53" t="s">
        <v>112</v>
      </c>
      <c r="R1691" s="54">
        <v>1455</v>
      </c>
      <c r="S1691" s="52" t="s">
        <v>3514</v>
      </c>
      <c r="T1691" s="53"/>
      <c r="U1691" s="53"/>
      <c r="V1691" s="27" t="s">
        <v>18013</v>
      </c>
    </row>
    <row r="1692" spans="13:22">
      <c r="M1692" s="60" t="s">
        <v>3515</v>
      </c>
      <c r="N1692" s="51" t="s">
        <v>72</v>
      </c>
      <c r="O1692" s="51" t="s">
        <v>3159</v>
      </c>
      <c r="P1692" s="52" t="s">
        <v>18017</v>
      </c>
      <c r="Q1692" s="53" t="s">
        <v>112</v>
      </c>
      <c r="R1692" s="54">
        <v>3057</v>
      </c>
      <c r="S1692" s="52" t="s">
        <v>3516</v>
      </c>
      <c r="T1692" s="53"/>
      <c r="U1692" s="53"/>
      <c r="V1692" s="27" t="s">
        <v>18014</v>
      </c>
    </row>
    <row r="1693" spans="13:22">
      <c r="M1693" s="60" t="s">
        <v>3517</v>
      </c>
      <c r="N1693" s="51" t="s">
        <v>72</v>
      </c>
      <c r="O1693" s="51" t="s">
        <v>3159</v>
      </c>
      <c r="P1693" s="52" t="s">
        <v>18018</v>
      </c>
      <c r="Q1693" s="53" t="s">
        <v>112</v>
      </c>
      <c r="R1693" s="54">
        <v>8336</v>
      </c>
      <c r="S1693" s="52" t="s">
        <v>3518</v>
      </c>
      <c r="T1693" s="53"/>
      <c r="U1693" s="53"/>
      <c r="V1693" s="27" t="s">
        <v>18015</v>
      </c>
    </row>
    <row r="1694" spans="13:22">
      <c r="M1694" s="60" t="s">
        <v>3519</v>
      </c>
      <c r="N1694" s="51" t="s">
        <v>72</v>
      </c>
      <c r="O1694" s="51" t="s">
        <v>3159</v>
      </c>
      <c r="P1694" s="52" t="s">
        <v>18019</v>
      </c>
      <c r="Q1694" s="53" t="s">
        <v>112</v>
      </c>
      <c r="R1694" s="54">
        <v>1920</v>
      </c>
      <c r="S1694" s="52" t="s">
        <v>3520</v>
      </c>
      <c r="T1694" s="53"/>
      <c r="U1694" s="53"/>
      <c r="V1694" s="27" t="s">
        <v>18016</v>
      </c>
    </row>
    <row r="1695" spans="13:22">
      <c r="M1695" s="60" t="s">
        <v>3521</v>
      </c>
      <c r="N1695" s="51" t="s">
        <v>72</v>
      </c>
      <c r="O1695" s="51" t="s">
        <v>3159</v>
      </c>
      <c r="P1695" s="52" t="s">
        <v>18020</v>
      </c>
      <c r="Q1695" s="53" t="s">
        <v>112</v>
      </c>
      <c r="R1695" s="54">
        <v>1253</v>
      </c>
      <c r="S1695" s="52" t="s">
        <v>3522</v>
      </c>
      <c r="T1695" s="53"/>
      <c r="U1695" s="53"/>
      <c r="V1695" s="27" t="s">
        <v>18017</v>
      </c>
    </row>
    <row r="1696" spans="13:22">
      <c r="M1696" s="60" t="s">
        <v>3523</v>
      </c>
      <c r="N1696" s="51" t="s">
        <v>72</v>
      </c>
      <c r="O1696" s="51" t="s">
        <v>3159</v>
      </c>
      <c r="P1696" s="52" t="s">
        <v>18021</v>
      </c>
      <c r="Q1696" s="53" t="s">
        <v>112</v>
      </c>
      <c r="R1696" s="54">
        <v>1963</v>
      </c>
      <c r="S1696" s="52" t="s">
        <v>3524</v>
      </c>
      <c r="T1696" s="53"/>
      <c r="U1696" s="53"/>
      <c r="V1696" s="27" t="s">
        <v>18018</v>
      </c>
    </row>
    <row r="1697" spans="13:22">
      <c r="M1697" s="60" t="s">
        <v>3525</v>
      </c>
      <c r="N1697" s="51" t="s">
        <v>72</v>
      </c>
      <c r="O1697" s="51" t="s">
        <v>3159</v>
      </c>
      <c r="P1697" s="52" t="s">
        <v>18022</v>
      </c>
      <c r="Q1697" s="53" t="s">
        <v>112</v>
      </c>
      <c r="R1697" s="54">
        <v>1250</v>
      </c>
      <c r="S1697" s="52" t="s">
        <v>3526</v>
      </c>
      <c r="T1697" s="53"/>
      <c r="U1697" s="53"/>
      <c r="V1697" s="27" t="s">
        <v>18019</v>
      </c>
    </row>
    <row r="1698" spans="13:22">
      <c r="M1698" s="60" t="s">
        <v>3527</v>
      </c>
      <c r="N1698" s="51" t="s">
        <v>72</v>
      </c>
      <c r="O1698" s="51" t="s">
        <v>3159</v>
      </c>
      <c r="P1698" s="79" t="s">
        <v>3528</v>
      </c>
      <c r="Q1698" s="53" t="s">
        <v>112</v>
      </c>
      <c r="R1698" s="54">
        <v>1124</v>
      </c>
      <c r="S1698" s="52" t="s">
        <v>3529</v>
      </c>
      <c r="T1698" s="53" t="s">
        <v>242</v>
      </c>
      <c r="U1698" s="53"/>
      <c r="V1698" s="27" t="s">
        <v>18020</v>
      </c>
    </row>
    <row r="1699" spans="13:22">
      <c r="M1699" s="60" t="s">
        <v>3530</v>
      </c>
      <c r="N1699" s="51" t="s">
        <v>72</v>
      </c>
      <c r="O1699" s="51" t="s">
        <v>3159</v>
      </c>
      <c r="P1699" s="52" t="s">
        <v>18023</v>
      </c>
      <c r="Q1699" s="53" t="s">
        <v>112</v>
      </c>
      <c r="R1699" s="54">
        <v>1211</v>
      </c>
      <c r="S1699" s="52" t="s">
        <v>3531</v>
      </c>
      <c r="T1699" s="53"/>
      <c r="U1699" s="53"/>
      <c r="V1699" s="27" t="s">
        <v>18021</v>
      </c>
    </row>
    <row r="1700" spans="13:22">
      <c r="M1700" s="60" t="s">
        <v>3532</v>
      </c>
      <c r="N1700" s="51" t="s">
        <v>72</v>
      </c>
      <c r="O1700" s="51" t="s">
        <v>3159</v>
      </c>
      <c r="P1700" s="52" t="s">
        <v>18024</v>
      </c>
      <c r="Q1700" s="53" t="s">
        <v>112</v>
      </c>
      <c r="R1700" s="54">
        <v>6517</v>
      </c>
      <c r="S1700" s="52" t="s">
        <v>3533</v>
      </c>
      <c r="T1700" s="53"/>
      <c r="U1700" s="53"/>
      <c r="V1700" s="27" t="s">
        <v>18022</v>
      </c>
    </row>
    <row r="1701" spans="13:22">
      <c r="M1701" s="60" t="s">
        <v>3534</v>
      </c>
      <c r="N1701" s="51" t="s">
        <v>72</v>
      </c>
      <c r="O1701" s="51" t="s">
        <v>3159</v>
      </c>
      <c r="P1701" s="52" t="s">
        <v>18025</v>
      </c>
      <c r="Q1701" s="53" t="s">
        <v>112</v>
      </c>
      <c r="R1701" s="54">
        <v>7765</v>
      </c>
      <c r="S1701" s="52" t="s">
        <v>3535</v>
      </c>
      <c r="T1701" s="53"/>
      <c r="U1701" s="53"/>
      <c r="V1701" s="27" t="s">
        <v>3528</v>
      </c>
    </row>
    <row r="1702" spans="13:22">
      <c r="M1702" s="60" t="s">
        <v>3536</v>
      </c>
      <c r="N1702" s="51" t="s">
        <v>72</v>
      </c>
      <c r="O1702" s="51" t="s">
        <v>3159</v>
      </c>
      <c r="P1702" s="52" t="s">
        <v>18026</v>
      </c>
      <c r="Q1702" s="53" t="s">
        <v>112</v>
      </c>
      <c r="R1702" s="54">
        <v>13922</v>
      </c>
      <c r="S1702" s="52" t="s">
        <v>3537</v>
      </c>
      <c r="T1702" s="53"/>
      <c r="U1702" s="53"/>
      <c r="V1702" s="27" t="s">
        <v>18023</v>
      </c>
    </row>
    <row r="1703" spans="13:22">
      <c r="M1703" s="60" t="s">
        <v>3538</v>
      </c>
      <c r="N1703" s="51" t="s">
        <v>72</v>
      </c>
      <c r="O1703" s="51" t="s">
        <v>3159</v>
      </c>
      <c r="P1703" s="52" t="s">
        <v>18027</v>
      </c>
      <c r="Q1703" s="53" t="s">
        <v>112</v>
      </c>
      <c r="R1703" s="54">
        <v>2077</v>
      </c>
      <c r="S1703" s="52" t="s">
        <v>3539</v>
      </c>
      <c r="T1703" s="53"/>
      <c r="U1703" s="53"/>
      <c r="V1703" s="27" t="s">
        <v>18024</v>
      </c>
    </row>
    <row r="1704" spans="13:22">
      <c r="M1704" s="60" t="s">
        <v>3540</v>
      </c>
      <c r="N1704" s="51" t="s">
        <v>72</v>
      </c>
      <c r="O1704" s="51" t="s">
        <v>3159</v>
      </c>
      <c r="P1704" s="52" t="s">
        <v>18028</v>
      </c>
      <c r="Q1704" s="53" t="s">
        <v>112</v>
      </c>
      <c r="R1704" s="54">
        <v>5460</v>
      </c>
      <c r="S1704" s="52" t="s">
        <v>3541</v>
      </c>
      <c r="T1704" s="53"/>
      <c r="U1704" s="53"/>
      <c r="V1704" s="27" t="s">
        <v>18025</v>
      </c>
    </row>
    <row r="1705" spans="13:22">
      <c r="M1705" s="60" t="s">
        <v>3542</v>
      </c>
      <c r="N1705" s="51" t="s">
        <v>72</v>
      </c>
      <c r="O1705" s="51" t="s">
        <v>3159</v>
      </c>
      <c r="P1705" s="52" t="s">
        <v>18029</v>
      </c>
      <c r="Q1705" s="53" t="s">
        <v>112</v>
      </c>
      <c r="R1705" s="54">
        <v>521</v>
      </c>
      <c r="S1705" s="52" t="s">
        <v>3543</v>
      </c>
      <c r="T1705" s="53"/>
      <c r="U1705" s="53"/>
      <c r="V1705" s="27" t="s">
        <v>18026</v>
      </c>
    </row>
    <row r="1706" spans="13:22">
      <c r="M1706" s="60" t="s">
        <v>3544</v>
      </c>
      <c r="N1706" s="51" t="s">
        <v>72</v>
      </c>
      <c r="O1706" s="51" t="s">
        <v>3159</v>
      </c>
      <c r="P1706" s="52" t="s">
        <v>18030</v>
      </c>
      <c r="Q1706" s="53" t="s">
        <v>112</v>
      </c>
      <c r="R1706" s="54">
        <v>3731</v>
      </c>
      <c r="S1706" s="52" t="s">
        <v>3545</v>
      </c>
      <c r="T1706" s="53"/>
      <c r="U1706" s="53"/>
      <c r="V1706" s="27" t="s">
        <v>18027</v>
      </c>
    </row>
    <row r="1707" spans="13:22">
      <c r="M1707" s="60" t="s">
        <v>3546</v>
      </c>
      <c r="N1707" s="51" t="s">
        <v>72</v>
      </c>
      <c r="O1707" s="51" t="s">
        <v>3159</v>
      </c>
      <c r="P1707" s="52" t="s">
        <v>18031</v>
      </c>
      <c r="Q1707" s="53" t="s">
        <v>112</v>
      </c>
      <c r="R1707" s="54">
        <v>1442</v>
      </c>
      <c r="S1707" s="52" t="s">
        <v>3547</v>
      </c>
      <c r="T1707" s="53"/>
      <c r="U1707" s="53"/>
      <c r="V1707" s="27" t="s">
        <v>18028</v>
      </c>
    </row>
    <row r="1708" spans="13:22">
      <c r="M1708" s="60" t="s">
        <v>3548</v>
      </c>
      <c r="N1708" s="51" t="s">
        <v>72</v>
      </c>
      <c r="O1708" s="51" t="s">
        <v>3159</v>
      </c>
      <c r="P1708" s="52" t="s">
        <v>18032</v>
      </c>
      <c r="Q1708" s="53" t="s">
        <v>112</v>
      </c>
      <c r="R1708" s="54">
        <v>178</v>
      </c>
      <c r="S1708" s="52" t="s">
        <v>3549</v>
      </c>
      <c r="T1708" s="53"/>
      <c r="U1708" s="53"/>
      <c r="V1708" s="27" t="s">
        <v>18029</v>
      </c>
    </row>
    <row r="1709" spans="13:22">
      <c r="M1709" s="60" t="s">
        <v>3550</v>
      </c>
      <c r="N1709" s="51" t="s">
        <v>72</v>
      </c>
      <c r="O1709" s="51" t="s">
        <v>3159</v>
      </c>
      <c r="P1709" s="52" t="s">
        <v>18033</v>
      </c>
      <c r="Q1709" s="53" t="s">
        <v>112</v>
      </c>
      <c r="R1709" s="54">
        <v>8156</v>
      </c>
      <c r="S1709" s="52" t="s">
        <v>3551</v>
      </c>
      <c r="T1709" s="53"/>
      <c r="U1709" s="53"/>
      <c r="V1709" s="27" t="s">
        <v>18030</v>
      </c>
    </row>
    <row r="1710" spans="13:22">
      <c r="M1710" s="60" t="s">
        <v>3552</v>
      </c>
      <c r="N1710" s="51" t="s">
        <v>72</v>
      </c>
      <c r="O1710" s="51" t="s">
        <v>3159</v>
      </c>
      <c r="P1710" s="52" t="s">
        <v>18034</v>
      </c>
      <c r="Q1710" s="53" t="s">
        <v>112</v>
      </c>
      <c r="R1710" s="54">
        <v>3770</v>
      </c>
      <c r="S1710" s="52" t="s">
        <v>3553</v>
      </c>
      <c r="T1710" s="53"/>
      <c r="U1710" s="53"/>
      <c r="V1710" s="27" t="s">
        <v>18031</v>
      </c>
    </row>
    <row r="1711" spans="13:22">
      <c r="M1711" s="60" t="s">
        <v>3554</v>
      </c>
      <c r="N1711" s="51" t="s">
        <v>72</v>
      </c>
      <c r="O1711" s="51" t="s">
        <v>3159</v>
      </c>
      <c r="P1711" s="52" t="s">
        <v>18035</v>
      </c>
      <c r="Q1711" s="53" t="s">
        <v>112</v>
      </c>
      <c r="R1711" s="54">
        <v>4288</v>
      </c>
      <c r="S1711" s="52" t="s">
        <v>3555</v>
      </c>
      <c r="T1711" s="53"/>
      <c r="U1711" s="53"/>
      <c r="V1711" s="27" t="s">
        <v>18032</v>
      </c>
    </row>
    <row r="1712" spans="13:22">
      <c r="M1712" s="60" t="s">
        <v>3556</v>
      </c>
      <c r="N1712" s="51" t="s">
        <v>72</v>
      </c>
      <c r="O1712" s="51" t="s">
        <v>3159</v>
      </c>
      <c r="P1712" s="52" t="s">
        <v>18036</v>
      </c>
      <c r="Q1712" s="53" t="s">
        <v>112</v>
      </c>
      <c r="R1712" s="54">
        <v>1454</v>
      </c>
      <c r="S1712" s="52" t="s">
        <v>3557</v>
      </c>
      <c r="T1712" s="53"/>
      <c r="U1712" s="53"/>
      <c r="V1712" s="27" t="s">
        <v>18033</v>
      </c>
    </row>
    <row r="1713" spans="13:22">
      <c r="M1713" s="60" t="s">
        <v>3558</v>
      </c>
      <c r="N1713" s="51" t="s">
        <v>72</v>
      </c>
      <c r="O1713" s="51" t="s">
        <v>3159</v>
      </c>
      <c r="P1713" s="52" t="s">
        <v>18037</v>
      </c>
      <c r="Q1713" s="53" t="s">
        <v>112</v>
      </c>
      <c r="R1713" s="54">
        <v>10766</v>
      </c>
      <c r="S1713" s="52" t="s">
        <v>3559</v>
      </c>
      <c r="T1713" s="53"/>
      <c r="U1713" s="53"/>
      <c r="V1713" s="27" t="s">
        <v>18034</v>
      </c>
    </row>
    <row r="1714" spans="13:22">
      <c r="M1714" s="60" t="s">
        <v>3560</v>
      </c>
      <c r="N1714" s="51" t="s">
        <v>72</v>
      </c>
      <c r="O1714" s="51" t="s">
        <v>3159</v>
      </c>
      <c r="P1714" s="52" t="s">
        <v>18038</v>
      </c>
      <c r="Q1714" s="53" t="s">
        <v>112</v>
      </c>
      <c r="R1714" s="54">
        <v>1386</v>
      </c>
      <c r="S1714" s="52" t="s">
        <v>3561</v>
      </c>
      <c r="T1714" s="53"/>
      <c r="U1714" s="53"/>
      <c r="V1714" s="27" t="s">
        <v>18035</v>
      </c>
    </row>
    <row r="1715" spans="13:22">
      <c r="M1715" s="60" t="s">
        <v>3562</v>
      </c>
      <c r="N1715" s="51" t="s">
        <v>72</v>
      </c>
      <c r="O1715" s="51" t="s">
        <v>3159</v>
      </c>
      <c r="P1715" s="52" t="s">
        <v>18039</v>
      </c>
      <c r="Q1715" s="53" t="s">
        <v>112</v>
      </c>
      <c r="R1715" s="54">
        <v>5845</v>
      </c>
      <c r="S1715" s="52" t="s">
        <v>3563</v>
      </c>
      <c r="T1715" s="53"/>
      <c r="U1715" s="53"/>
      <c r="V1715" s="27" t="s">
        <v>18036</v>
      </c>
    </row>
    <row r="1716" spans="13:22">
      <c r="M1716" s="60" t="s">
        <v>3564</v>
      </c>
      <c r="N1716" s="51" t="s">
        <v>72</v>
      </c>
      <c r="O1716" s="51" t="s">
        <v>3159</v>
      </c>
      <c r="P1716" s="52" t="s">
        <v>18040</v>
      </c>
      <c r="Q1716" s="53" t="s">
        <v>112</v>
      </c>
      <c r="R1716" s="54">
        <v>654</v>
      </c>
      <c r="S1716" s="52" t="s">
        <v>3565</v>
      </c>
      <c r="T1716" s="53"/>
      <c r="U1716" s="53"/>
      <c r="V1716" s="27" t="s">
        <v>18037</v>
      </c>
    </row>
    <row r="1717" spans="13:22">
      <c r="M1717" s="60" t="s">
        <v>3566</v>
      </c>
      <c r="N1717" s="51" t="s">
        <v>72</v>
      </c>
      <c r="O1717" s="51" t="s">
        <v>3159</v>
      </c>
      <c r="P1717" s="52" t="s">
        <v>18041</v>
      </c>
      <c r="Q1717" s="53" t="s">
        <v>112</v>
      </c>
      <c r="R1717" s="54">
        <v>2013</v>
      </c>
      <c r="S1717" s="52" t="s">
        <v>3567</v>
      </c>
      <c r="T1717" s="53"/>
      <c r="U1717" s="53"/>
      <c r="V1717" s="27" t="s">
        <v>18038</v>
      </c>
    </row>
    <row r="1718" spans="13:22">
      <c r="M1718" s="60" t="s">
        <v>3568</v>
      </c>
      <c r="N1718" s="51" t="s">
        <v>72</v>
      </c>
      <c r="O1718" s="51" t="s">
        <v>3159</v>
      </c>
      <c r="P1718" s="52" t="s">
        <v>18042</v>
      </c>
      <c r="Q1718" s="53" t="s">
        <v>112</v>
      </c>
      <c r="R1718" s="54">
        <v>8223</v>
      </c>
      <c r="S1718" s="52" t="s">
        <v>3569</v>
      </c>
      <c r="T1718" s="53"/>
      <c r="U1718" s="53"/>
      <c r="V1718" s="27" t="s">
        <v>18039</v>
      </c>
    </row>
    <row r="1719" spans="13:22">
      <c r="M1719" s="60" t="s">
        <v>3570</v>
      </c>
      <c r="N1719" s="51" t="s">
        <v>72</v>
      </c>
      <c r="O1719" s="51" t="s">
        <v>3159</v>
      </c>
      <c r="P1719" s="52" t="s">
        <v>18043</v>
      </c>
      <c r="Q1719" s="53" t="s">
        <v>112</v>
      </c>
      <c r="R1719" s="54">
        <v>1054</v>
      </c>
      <c r="S1719" s="52" t="s">
        <v>3571</v>
      </c>
      <c r="T1719" s="53"/>
      <c r="U1719" s="53"/>
      <c r="V1719" s="27" t="s">
        <v>18040</v>
      </c>
    </row>
    <row r="1720" spans="13:22">
      <c r="M1720" s="60" t="s">
        <v>3572</v>
      </c>
      <c r="N1720" s="51" t="s">
        <v>72</v>
      </c>
      <c r="O1720" s="51" t="s">
        <v>3573</v>
      </c>
      <c r="P1720" s="52" t="s">
        <v>18044</v>
      </c>
      <c r="Q1720" s="53" t="s">
        <v>112</v>
      </c>
      <c r="R1720" s="54">
        <v>6400</v>
      </c>
      <c r="S1720" s="52" t="s">
        <v>3574</v>
      </c>
      <c r="T1720" s="53"/>
      <c r="U1720" s="53"/>
      <c r="V1720" s="27" t="s">
        <v>18041</v>
      </c>
    </row>
    <row r="1721" spans="13:22">
      <c r="M1721" s="60" t="s">
        <v>3575</v>
      </c>
      <c r="N1721" s="51" t="s">
        <v>72</v>
      </c>
      <c r="O1721" s="51" t="s">
        <v>3573</v>
      </c>
      <c r="P1721" s="52" t="s">
        <v>18045</v>
      </c>
      <c r="Q1721" s="53" t="s">
        <v>112</v>
      </c>
      <c r="R1721" s="54">
        <v>4222</v>
      </c>
      <c r="S1721" s="52" t="s">
        <v>3576</v>
      </c>
      <c r="T1721" s="53"/>
      <c r="U1721" s="53"/>
      <c r="V1721" s="27" t="s">
        <v>18042</v>
      </c>
    </row>
    <row r="1722" spans="13:22">
      <c r="M1722" s="60" t="s">
        <v>3577</v>
      </c>
      <c r="N1722" s="51" t="s">
        <v>72</v>
      </c>
      <c r="O1722" s="51" t="s">
        <v>3573</v>
      </c>
      <c r="P1722" s="52" t="s">
        <v>18046</v>
      </c>
      <c r="Q1722" s="53" t="s">
        <v>112</v>
      </c>
      <c r="R1722" s="54">
        <v>2730</v>
      </c>
      <c r="S1722" s="52" t="s">
        <v>3578</v>
      </c>
      <c r="T1722" s="53"/>
      <c r="U1722" s="53"/>
      <c r="V1722" s="27" t="s">
        <v>18043</v>
      </c>
    </row>
    <row r="1723" spans="13:22">
      <c r="M1723" s="60" t="s">
        <v>3579</v>
      </c>
      <c r="N1723" s="51" t="s">
        <v>72</v>
      </c>
      <c r="O1723" s="51" t="s">
        <v>3573</v>
      </c>
      <c r="P1723" s="52" t="s">
        <v>18047</v>
      </c>
      <c r="Q1723" s="53" t="s">
        <v>112</v>
      </c>
      <c r="R1723" s="54">
        <v>1294</v>
      </c>
      <c r="S1723" s="52" t="s">
        <v>3580</v>
      </c>
      <c r="T1723" s="53"/>
      <c r="U1723" s="53"/>
      <c r="V1723" s="27" t="s">
        <v>18044</v>
      </c>
    </row>
    <row r="1724" spans="13:22">
      <c r="M1724" s="60" t="s">
        <v>3581</v>
      </c>
      <c r="N1724" s="51" t="s">
        <v>72</v>
      </c>
      <c r="O1724" s="51" t="s">
        <v>3573</v>
      </c>
      <c r="P1724" s="52" t="s">
        <v>18048</v>
      </c>
      <c r="Q1724" s="53" t="s">
        <v>112</v>
      </c>
      <c r="R1724" s="54">
        <v>2949</v>
      </c>
      <c r="S1724" s="52" t="s">
        <v>3582</v>
      </c>
      <c r="T1724" s="53"/>
      <c r="U1724" s="53"/>
      <c r="V1724" s="27" t="s">
        <v>18045</v>
      </c>
    </row>
    <row r="1725" spans="13:22">
      <c r="M1725" s="60" t="s">
        <v>3583</v>
      </c>
      <c r="N1725" s="51" t="s">
        <v>72</v>
      </c>
      <c r="O1725" s="51" t="s">
        <v>3573</v>
      </c>
      <c r="P1725" s="52" t="s">
        <v>18049</v>
      </c>
      <c r="Q1725" s="53" t="s">
        <v>112</v>
      </c>
      <c r="R1725" s="54">
        <v>4900</v>
      </c>
      <c r="S1725" s="52" t="s">
        <v>3584</v>
      </c>
      <c r="T1725" s="53"/>
      <c r="U1725" s="53"/>
      <c r="V1725" s="27" t="s">
        <v>18046</v>
      </c>
    </row>
    <row r="1726" spans="13:22">
      <c r="M1726" s="60" t="s">
        <v>3585</v>
      </c>
      <c r="N1726" s="51" t="s">
        <v>72</v>
      </c>
      <c r="O1726" s="51" t="s">
        <v>3573</v>
      </c>
      <c r="P1726" s="52" t="s">
        <v>18050</v>
      </c>
      <c r="Q1726" s="53" t="s">
        <v>112</v>
      </c>
      <c r="R1726" s="54">
        <v>1835</v>
      </c>
      <c r="S1726" s="52" t="s">
        <v>3586</v>
      </c>
      <c r="T1726" s="53"/>
      <c r="U1726" s="53"/>
      <c r="V1726" s="27" t="s">
        <v>18047</v>
      </c>
    </row>
    <row r="1727" spans="13:22">
      <c r="M1727" s="60" t="s">
        <v>3587</v>
      </c>
      <c r="N1727" s="51" t="s">
        <v>72</v>
      </c>
      <c r="O1727" s="51" t="s">
        <v>3573</v>
      </c>
      <c r="P1727" s="52" t="s">
        <v>18051</v>
      </c>
      <c r="Q1727" s="53" t="s">
        <v>112</v>
      </c>
      <c r="R1727" s="54">
        <v>7767</v>
      </c>
      <c r="S1727" s="52" t="s">
        <v>3588</v>
      </c>
      <c r="T1727" s="53"/>
      <c r="U1727" s="53"/>
      <c r="V1727" s="27" t="s">
        <v>18048</v>
      </c>
    </row>
    <row r="1728" spans="13:22">
      <c r="M1728" s="60" t="s">
        <v>3589</v>
      </c>
      <c r="N1728" s="51" t="s">
        <v>72</v>
      </c>
      <c r="O1728" s="51" t="s">
        <v>3573</v>
      </c>
      <c r="P1728" s="52" t="s">
        <v>18052</v>
      </c>
      <c r="Q1728" s="53" t="s">
        <v>112</v>
      </c>
      <c r="R1728" s="54">
        <v>679</v>
      </c>
      <c r="S1728" s="52" t="s">
        <v>3590</v>
      </c>
      <c r="T1728" s="53"/>
      <c r="U1728" s="53"/>
      <c r="V1728" s="27" t="s">
        <v>18049</v>
      </c>
    </row>
    <row r="1729" spans="13:22">
      <c r="M1729" s="60" t="s">
        <v>3591</v>
      </c>
      <c r="N1729" s="51" t="s">
        <v>72</v>
      </c>
      <c r="O1729" s="51" t="s">
        <v>3573</v>
      </c>
      <c r="P1729" s="52" t="s">
        <v>18053</v>
      </c>
      <c r="Q1729" s="53" t="s">
        <v>112</v>
      </c>
      <c r="R1729" s="54">
        <v>5163</v>
      </c>
      <c r="S1729" s="52" t="s">
        <v>3592</v>
      </c>
      <c r="T1729" s="53"/>
      <c r="U1729" s="53"/>
      <c r="V1729" s="27" t="s">
        <v>18050</v>
      </c>
    </row>
    <row r="1730" spans="13:22">
      <c r="M1730" s="60" t="s">
        <v>3593</v>
      </c>
      <c r="N1730" s="51" t="s">
        <v>72</v>
      </c>
      <c r="O1730" s="51" t="s">
        <v>3573</v>
      </c>
      <c r="P1730" s="52" t="s">
        <v>18054</v>
      </c>
      <c r="Q1730" s="53" t="s">
        <v>112</v>
      </c>
      <c r="R1730" s="54">
        <v>3572</v>
      </c>
      <c r="S1730" s="52" t="s">
        <v>3594</v>
      </c>
      <c r="T1730" s="53"/>
      <c r="U1730" s="53"/>
      <c r="V1730" s="27" t="s">
        <v>18051</v>
      </c>
    </row>
    <row r="1731" spans="13:22">
      <c r="M1731" s="60" t="s">
        <v>3595</v>
      </c>
      <c r="N1731" s="51" t="s">
        <v>72</v>
      </c>
      <c r="O1731" s="51" t="s">
        <v>3573</v>
      </c>
      <c r="P1731" s="52" t="s">
        <v>18055</v>
      </c>
      <c r="Q1731" s="53" t="s">
        <v>112</v>
      </c>
      <c r="R1731" s="54">
        <v>582</v>
      </c>
      <c r="S1731" s="52" t="s">
        <v>3596</v>
      </c>
      <c r="T1731" s="53"/>
      <c r="U1731" s="53"/>
      <c r="V1731" s="27" t="s">
        <v>18052</v>
      </c>
    </row>
    <row r="1732" spans="13:22">
      <c r="M1732" s="60" t="s">
        <v>3597</v>
      </c>
      <c r="N1732" s="51" t="s">
        <v>72</v>
      </c>
      <c r="O1732" s="51" t="s">
        <v>3573</v>
      </c>
      <c r="P1732" s="52" t="s">
        <v>18056</v>
      </c>
      <c r="Q1732" s="53" t="s">
        <v>112</v>
      </c>
      <c r="R1732" s="54">
        <v>3694</v>
      </c>
      <c r="S1732" s="52" t="s">
        <v>3598</v>
      </c>
      <c r="T1732" s="53"/>
      <c r="U1732" s="53"/>
      <c r="V1732" s="27" t="s">
        <v>18053</v>
      </c>
    </row>
    <row r="1733" spans="13:22">
      <c r="M1733" s="60" t="s">
        <v>3599</v>
      </c>
      <c r="N1733" s="51" t="s">
        <v>72</v>
      </c>
      <c r="O1733" s="51" t="s">
        <v>3573</v>
      </c>
      <c r="P1733" s="52" t="s">
        <v>18057</v>
      </c>
      <c r="Q1733" s="53" t="s">
        <v>112</v>
      </c>
      <c r="R1733" s="54">
        <v>329</v>
      </c>
      <c r="S1733" s="52" t="s">
        <v>3600</v>
      </c>
      <c r="T1733" s="53"/>
      <c r="U1733" s="53"/>
      <c r="V1733" s="27" t="s">
        <v>18054</v>
      </c>
    </row>
    <row r="1734" spans="13:22">
      <c r="M1734" s="60" t="s">
        <v>3601</v>
      </c>
      <c r="N1734" s="51" t="s">
        <v>72</v>
      </c>
      <c r="O1734" s="51" t="s">
        <v>3573</v>
      </c>
      <c r="P1734" s="52" t="s">
        <v>18058</v>
      </c>
      <c r="Q1734" s="53" t="s">
        <v>112</v>
      </c>
      <c r="R1734" s="54">
        <v>2780</v>
      </c>
      <c r="S1734" s="52" t="s">
        <v>3602</v>
      </c>
      <c r="T1734" s="53"/>
      <c r="U1734" s="53"/>
      <c r="V1734" s="27" t="s">
        <v>18055</v>
      </c>
    </row>
    <row r="1735" spans="13:22">
      <c r="M1735" s="60" t="s">
        <v>3603</v>
      </c>
      <c r="N1735" s="51" t="s">
        <v>72</v>
      </c>
      <c r="O1735" s="51" t="s">
        <v>3573</v>
      </c>
      <c r="P1735" s="52" t="s">
        <v>18059</v>
      </c>
      <c r="Q1735" s="53" t="s">
        <v>112</v>
      </c>
      <c r="R1735" s="54">
        <v>4792</v>
      </c>
      <c r="S1735" s="52" t="s">
        <v>3604</v>
      </c>
      <c r="T1735" s="53"/>
      <c r="U1735" s="53"/>
      <c r="V1735" s="27" t="s">
        <v>18056</v>
      </c>
    </row>
    <row r="1736" spans="13:22">
      <c r="M1736" s="60" t="s">
        <v>3605</v>
      </c>
      <c r="N1736" s="51" t="s">
        <v>72</v>
      </c>
      <c r="O1736" s="51" t="s">
        <v>3573</v>
      </c>
      <c r="P1736" s="52" t="s">
        <v>18060</v>
      </c>
      <c r="Q1736" s="53" t="s">
        <v>112</v>
      </c>
      <c r="R1736" s="54">
        <v>1722</v>
      </c>
      <c r="S1736" s="52" t="s">
        <v>3606</v>
      </c>
      <c r="T1736" s="53"/>
      <c r="U1736" s="53"/>
      <c r="V1736" s="27" t="s">
        <v>18057</v>
      </c>
    </row>
    <row r="1737" spans="13:22">
      <c r="M1737" s="60" t="s">
        <v>3607</v>
      </c>
      <c r="N1737" s="51" t="s">
        <v>72</v>
      </c>
      <c r="O1737" s="51" t="s">
        <v>3573</v>
      </c>
      <c r="P1737" s="52" t="s">
        <v>18061</v>
      </c>
      <c r="Q1737" s="53" t="s">
        <v>112</v>
      </c>
      <c r="R1737" s="54">
        <v>286</v>
      </c>
      <c r="S1737" s="52" t="s">
        <v>3608</v>
      </c>
      <c r="T1737" s="53"/>
      <c r="U1737" s="53"/>
      <c r="V1737" s="27" t="s">
        <v>18058</v>
      </c>
    </row>
    <row r="1738" spans="13:22">
      <c r="M1738" s="60" t="s">
        <v>3609</v>
      </c>
      <c r="N1738" s="51" t="s">
        <v>72</v>
      </c>
      <c r="O1738" s="51" t="s">
        <v>3573</v>
      </c>
      <c r="P1738" s="52" t="s">
        <v>18062</v>
      </c>
      <c r="Q1738" s="53" t="s">
        <v>112</v>
      </c>
      <c r="R1738" s="54">
        <v>1217</v>
      </c>
      <c r="S1738" s="52" t="s">
        <v>3610</v>
      </c>
      <c r="T1738" s="53"/>
      <c r="U1738" s="53"/>
      <c r="V1738" s="27" t="s">
        <v>18059</v>
      </c>
    </row>
    <row r="1739" spans="13:22">
      <c r="M1739" s="60" t="s">
        <v>3611</v>
      </c>
      <c r="N1739" s="51" t="s">
        <v>72</v>
      </c>
      <c r="O1739" s="51" t="s">
        <v>3573</v>
      </c>
      <c r="P1739" s="52" t="s">
        <v>18063</v>
      </c>
      <c r="Q1739" s="53" t="s">
        <v>112</v>
      </c>
      <c r="R1739" s="54">
        <v>6579</v>
      </c>
      <c r="S1739" s="52" t="s">
        <v>3612</v>
      </c>
      <c r="T1739" s="53"/>
      <c r="U1739" s="53"/>
      <c r="V1739" s="27" t="s">
        <v>18060</v>
      </c>
    </row>
    <row r="1740" spans="13:22">
      <c r="M1740" s="60" t="s">
        <v>3613</v>
      </c>
      <c r="N1740" s="51" t="s">
        <v>72</v>
      </c>
      <c r="O1740" s="51" t="s">
        <v>3573</v>
      </c>
      <c r="P1740" s="52" t="s">
        <v>18064</v>
      </c>
      <c r="Q1740" s="53" t="s">
        <v>112</v>
      </c>
      <c r="R1740" s="54">
        <v>2180</v>
      </c>
      <c r="S1740" s="52" t="s">
        <v>3614</v>
      </c>
      <c r="T1740" s="53"/>
      <c r="U1740" s="53"/>
      <c r="V1740" s="27" t="s">
        <v>18061</v>
      </c>
    </row>
    <row r="1741" spans="13:22">
      <c r="M1741" s="60" t="s">
        <v>3615</v>
      </c>
      <c r="N1741" s="51" t="s">
        <v>72</v>
      </c>
      <c r="O1741" s="51" t="s">
        <v>3573</v>
      </c>
      <c r="P1741" s="52" t="s">
        <v>18065</v>
      </c>
      <c r="Q1741" s="53" t="s">
        <v>112</v>
      </c>
      <c r="R1741" s="54">
        <v>330</v>
      </c>
      <c r="S1741" s="52" t="s">
        <v>3616</v>
      </c>
      <c r="T1741" s="53"/>
      <c r="U1741" s="53"/>
      <c r="V1741" s="27" t="s">
        <v>18062</v>
      </c>
    </row>
    <row r="1742" spans="13:22">
      <c r="M1742" s="60" t="s">
        <v>3617</v>
      </c>
      <c r="N1742" s="51" t="s">
        <v>72</v>
      </c>
      <c r="O1742" s="51" t="s">
        <v>3573</v>
      </c>
      <c r="P1742" s="52" t="s">
        <v>18066</v>
      </c>
      <c r="Q1742" s="53" t="s">
        <v>112</v>
      </c>
      <c r="R1742" s="54">
        <v>1685</v>
      </c>
      <c r="S1742" s="52" t="s">
        <v>3618</v>
      </c>
      <c r="T1742" s="53"/>
      <c r="U1742" s="53"/>
      <c r="V1742" s="27" t="s">
        <v>18063</v>
      </c>
    </row>
    <row r="1743" spans="13:22">
      <c r="M1743" s="60" t="s">
        <v>3619</v>
      </c>
      <c r="N1743" s="51" t="s">
        <v>72</v>
      </c>
      <c r="O1743" s="51" t="s">
        <v>3573</v>
      </c>
      <c r="P1743" s="52" t="s">
        <v>18067</v>
      </c>
      <c r="Q1743" s="53" t="s">
        <v>112</v>
      </c>
      <c r="R1743" s="54">
        <v>4081</v>
      </c>
      <c r="S1743" s="52" t="s">
        <v>3620</v>
      </c>
      <c r="T1743" s="53"/>
      <c r="U1743" s="53"/>
      <c r="V1743" s="27" t="s">
        <v>18064</v>
      </c>
    </row>
    <row r="1744" spans="13:22">
      <c r="M1744" s="60" t="s">
        <v>3621</v>
      </c>
      <c r="N1744" s="51" t="s">
        <v>72</v>
      </c>
      <c r="O1744" s="51" t="s">
        <v>3573</v>
      </c>
      <c r="P1744" s="52" t="s">
        <v>18068</v>
      </c>
      <c r="Q1744" s="53" t="s">
        <v>112</v>
      </c>
      <c r="R1744" s="54">
        <v>7524</v>
      </c>
      <c r="S1744" s="52" t="s">
        <v>3622</v>
      </c>
      <c r="T1744" s="53"/>
      <c r="U1744" s="53"/>
      <c r="V1744" s="27" t="s">
        <v>18065</v>
      </c>
    </row>
    <row r="1745" spans="13:22">
      <c r="M1745" s="60" t="s">
        <v>3623</v>
      </c>
      <c r="N1745" s="51" t="s">
        <v>72</v>
      </c>
      <c r="O1745" s="51" t="s">
        <v>3573</v>
      </c>
      <c r="P1745" s="52" t="s">
        <v>18069</v>
      </c>
      <c r="Q1745" s="53" t="s">
        <v>112</v>
      </c>
      <c r="R1745" s="54">
        <v>8013</v>
      </c>
      <c r="S1745" s="52" t="s">
        <v>3624</v>
      </c>
      <c r="T1745" s="53"/>
      <c r="U1745" s="53"/>
      <c r="V1745" s="27" t="s">
        <v>18066</v>
      </c>
    </row>
    <row r="1746" spans="13:22">
      <c r="M1746" s="60" t="s">
        <v>3625</v>
      </c>
      <c r="N1746" s="51" t="s">
        <v>72</v>
      </c>
      <c r="O1746" s="51" t="s">
        <v>3573</v>
      </c>
      <c r="P1746" s="52" t="s">
        <v>18070</v>
      </c>
      <c r="Q1746" s="53" t="s">
        <v>112</v>
      </c>
      <c r="R1746" s="54">
        <v>494</v>
      </c>
      <c r="S1746" s="52" t="s">
        <v>3626</v>
      </c>
      <c r="T1746" s="53"/>
      <c r="U1746" s="53"/>
      <c r="V1746" s="27" t="s">
        <v>18067</v>
      </c>
    </row>
    <row r="1747" spans="13:22">
      <c r="M1747" s="60" t="s">
        <v>3627</v>
      </c>
      <c r="N1747" s="51" t="s">
        <v>72</v>
      </c>
      <c r="O1747" s="51" t="s">
        <v>3573</v>
      </c>
      <c r="P1747" s="52" t="s">
        <v>18071</v>
      </c>
      <c r="Q1747" s="53" t="s">
        <v>112</v>
      </c>
      <c r="R1747" s="54">
        <v>2003</v>
      </c>
      <c r="S1747" s="52" t="s">
        <v>3628</v>
      </c>
      <c r="T1747" s="53"/>
      <c r="U1747" s="53"/>
      <c r="V1747" s="27" t="s">
        <v>18068</v>
      </c>
    </row>
    <row r="1748" spans="13:22">
      <c r="M1748" s="60" t="s">
        <v>3629</v>
      </c>
      <c r="N1748" s="51" t="s">
        <v>72</v>
      </c>
      <c r="O1748" s="51" t="s">
        <v>3573</v>
      </c>
      <c r="P1748" s="79" t="s">
        <v>3630</v>
      </c>
      <c r="Q1748" s="53" t="s">
        <v>112</v>
      </c>
      <c r="R1748" s="54">
        <v>40031</v>
      </c>
      <c r="S1748" s="52" t="s">
        <v>3631</v>
      </c>
      <c r="T1748" s="53" t="s">
        <v>242</v>
      </c>
      <c r="U1748" s="53"/>
      <c r="V1748" s="27" t="s">
        <v>18069</v>
      </c>
    </row>
    <row r="1749" spans="13:22">
      <c r="M1749" s="60" t="s">
        <v>3632</v>
      </c>
      <c r="N1749" s="51" t="s">
        <v>72</v>
      </c>
      <c r="O1749" s="51" t="s">
        <v>3573</v>
      </c>
      <c r="P1749" s="52" t="s">
        <v>18072</v>
      </c>
      <c r="Q1749" s="53" t="s">
        <v>112</v>
      </c>
      <c r="R1749" s="54">
        <v>5188</v>
      </c>
      <c r="S1749" s="52" t="s">
        <v>3633</v>
      </c>
      <c r="T1749" s="53"/>
      <c r="U1749" s="53"/>
      <c r="V1749" s="27" t="s">
        <v>18070</v>
      </c>
    </row>
    <row r="1750" spans="13:22">
      <c r="M1750" s="60" t="s">
        <v>3634</v>
      </c>
      <c r="N1750" s="51" t="s">
        <v>72</v>
      </c>
      <c r="O1750" s="51" t="s">
        <v>3573</v>
      </c>
      <c r="P1750" s="52" t="s">
        <v>18073</v>
      </c>
      <c r="Q1750" s="53" t="s">
        <v>112</v>
      </c>
      <c r="R1750" s="54">
        <v>5573</v>
      </c>
      <c r="S1750" s="52" t="s">
        <v>3635</v>
      </c>
      <c r="T1750" s="53"/>
      <c r="U1750" s="53"/>
      <c r="V1750" s="27" t="s">
        <v>18071</v>
      </c>
    </row>
    <row r="1751" spans="13:22">
      <c r="M1751" s="60" t="s">
        <v>3636</v>
      </c>
      <c r="N1751" s="51" t="s">
        <v>72</v>
      </c>
      <c r="O1751" s="51" t="s">
        <v>3573</v>
      </c>
      <c r="P1751" s="52" t="s">
        <v>18074</v>
      </c>
      <c r="Q1751" s="53" t="s">
        <v>112</v>
      </c>
      <c r="R1751" s="54">
        <v>1144</v>
      </c>
      <c r="S1751" s="52" t="s">
        <v>3637</v>
      </c>
      <c r="T1751" s="53"/>
      <c r="U1751" s="53"/>
      <c r="V1751" s="27" t="s">
        <v>3630</v>
      </c>
    </row>
    <row r="1752" spans="13:22">
      <c r="M1752" s="60" t="s">
        <v>3638</v>
      </c>
      <c r="N1752" s="51" t="s">
        <v>72</v>
      </c>
      <c r="O1752" s="51" t="s">
        <v>3573</v>
      </c>
      <c r="P1752" s="52" t="s">
        <v>18075</v>
      </c>
      <c r="Q1752" s="53" t="s">
        <v>112</v>
      </c>
      <c r="R1752" s="54">
        <v>2956</v>
      </c>
      <c r="S1752" s="52" t="s">
        <v>3639</v>
      </c>
      <c r="T1752" s="53"/>
      <c r="U1752" s="53"/>
      <c r="V1752" s="27" t="s">
        <v>18072</v>
      </c>
    </row>
    <row r="1753" spans="13:22">
      <c r="M1753" s="60" t="s">
        <v>3640</v>
      </c>
      <c r="N1753" s="51" t="s">
        <v>72</v>
      </c>
      <c r="O1753" s="51" t="s">
        <v>3573</v>
      </c>
      <c r="P1753" s="52" t="s">
        <v>18076</v>
      </c>
      <c r="Q1753" s="53" t="s">
        <v>112</v>
      </c>
      <c r="R1753" s="54">
        <v>4491</v>
      </c>
      <c r="S1753" s="52" t="s">
        <v>3641</v>
      </c>
      <c r="T1753" s="53"/>
      <c r="U1753" s="53"/>
      <c r="V1753" s="27" t="s">
        <v>18073</v>
      </c>
    </row>
    <row r="1754" spans="13:22">
      <c r="M1754" s="60" t="s">
        <v>3642</v>
      </c>
      <c r="N1754" s="51" t="s">
        <v>72</v>
      </c>
      <c r="O1754" s="51" t="s">
        <v>3573</v>
      </c>
      <c r="P1754" s="52" t="s">
        <v>18077</v>
      </c>
      <c r="Q1754" s="53" t="s">
        <v>112</v>
      </c>
      <c r="R1754" s="54">
        <v>3187</v>
      </c>
      <c r="S1754" s="52" t="s">
        <v>3643</v>
      </c>
      <c r="T1754" s="53"/>
      <c r="U1754" s="53"/>
      <c r="V1754" s="27" t="s">
        <v>18074</v>
      </c>
    </row>
    <row r="1755" spans="13:22">
      <c r="M1755" s="60" t="s">
        <v>3644</v>
      </c>
      <c r="N1755" s="51" t="s">
        <v>72</v>
      </c>
      <c r="O1755" s="51" t="s">
        <v>3573</v>
      </c>
      <c r="P1755" s="52" t="s">
        <v>18078</v>
      </c>
      <c r="Q1755" s="53" t="s">
        <v>112</v>
      </c>
      <c r="R1755" s="54">
        <v>6649</v>
      </c>
      <c r="S1755" s="52" t="s">
        <v>3645</v>
      </c>
      <c r="T1755" s="53"/>
      <c r="U1755" s="53"/>
      <c r="V1755" s="27" t="s">
        <v>18075</v>
      </c>
    </row>
    <row r="1756" spans="13:22">
      <c r="M1756" s="60" t="s">
        <v>3646</v>
      </c>
      <c r="N1756" s="51" t="s">
        <v>72</v>
      </c>
      <c r="O1756" s="51" t="s">
        <v>3573</v>
      </c>
      <c r="P1756" s="52" t="s">
        <v>18079</v>
      </c>
      <c r="Q1756" s="53" t="s">
        <v>112</v>
      </c>
      <c r="R1756" s="54">
        <v>1665</v>
      </c>
      <c r="S1756" s="52" t="s">
        <v>3647</v>
      </c>
      <c r="T1756" s="53"/>
      <c r="U1756" s="53"/>
      <c r="V1756" s="27" t="s">
        <v>18076</v>
      </c>
    </row>
    <row r="1757" spans="13:22">
      <c r="M1757" s="60" t="s">
        <v>3648</v>
      </c>
      <c r="N1757" s="51" t="s">
        <v>72</v>
      </c>
      <c r="O1757" s="51" t="s">
        <v>3573</v>
      </c>
      <c r="P1757" s="52" t="s">
        <v>18080</v>
      </c>
      <c r="Q1757" s="53" t="s">
        <v>112</v>
      </c>
      <c r="R1757" s="54">
        <v>4984</v>
      </c>
      <c r="S1757" s="52" t="s">
        <v>3649</v>
      </c>
      <c r="T1757" s="53"/>
      <c r="U1757" s="53"/>
      <c r="V1757" s="27" t="s">
        <v>18077</v>
      </c>
    </row>
    <row r="1758" spans="13:22">
      <c r="M1758" s="60" t="s">
        <v>3650</v>
      </c>
      <c r="N1758" s="51" t="s">
        <v>72</v>
      </c>
      <c r="O1758" s="51" t="s">
        <v>3573</v>
      </c>
      <c r="P1758" s="52" t="s">
        <v>18081</v>
      </c>
      <c r="Q1758" s="53" t="s">
        <v>112</v>
      </c>
      <c r="R1758" s="54">
        <v>3373</v>
      </c>
      <c r="S1758" s="52" t="s">
        <v>3651</v>
      </c>
      <c r="T1758" s="53"/>
      <c r="U1758" s="53"/>
      <c r="V1758" s="27" t="s">
        <v>18078</v>
      </c>
    </row>
    <row r="1759" spans="13:22">
      <c r="M1759" s="60" t="s">
        <v>3652</v>
      </c>
      <c r="N1759" s="51" t="s">
        <v>72</v>
      </c>
      <c r="O1759" s="51" t="s">
        <v>3573</v>
      </c>
      <c r="P1759" s="52" t="s">
        <v>18082</v>
      </c>
      <c r="Q1759" s="53" t="s">
        <v>112</v>
      </c>
      <c r="R1759" s="54">
        <v>1257</v>
      </c>
      <c r="S1759" s="52" t="s">
        <v>3653</v>
      </c>
      <c r="T1759" s="53"/>
      <c r="U1759" s="53"/>
      <c r="V1759" s="27" t="s">
        <v>18079</v>
      </c>
    </row>
    <row r="1760" spans="13:22">
      <c r="M1760" s="60" t="s">
        <v>3654</v>
      </c>
      <c r="N1760" s="51" t="s">
        <v>72</v>
      </c>
      <c r="O1760" s="51" t="s">
        <v>3573</v>
      </c>
      <c r="P1760" s="52" t="s">
        <v>18083</v>
      </c>
      <c r="Q1760" s="53" t="s">
        <v>112</v>
      </c>
      <c r="R1760" s="54">
        <v>907</v>
      </c>
      <c r="S1760" s="52" t="s">
        <v>3655</v>
      </c>
      <c r="T1760" s="53"/>
      <c r="U1760" s="53"/>
      <c r="V1760" s="27" t="s">
        <v>18080</v>
      </c>
    </row>
    <row r="1761" spans="13:22">
      <c r="M1761" s="60" t="s">
        <v>3656</v>
      </c>
      <c r="N1761" s="51" t="s">
        <v>72</v>
      </c>
      <c r="O1761" s="51" t="s">
        <v>3573</v>
      </c>
      <c r="P1761" s="52" t="s">
        <v>18084</v>
      </c>
      <c r="Q1761" s="53" t="s">
        <v>112</v>
      </c>
      <c r="R1761" s="54">
        <v>203</v>
      </c>
      <c r="S1761" s="52" t="s">
        <v>3657</v>
      </c>
      <c r="T1761" s="53"/>
      <c r="U1761" s="53"/>
      <c r="V1761" s="27" t="s">
        <v>18081</v>
      </c>
    </row>
    <row r="1762" spans="13:22">
      <c r="M1762" s="60" t="s">
        <v>3658</v>
      </c>
      <c r="N1762" s="51" t="s">
        <v>72</v>
      </c>
      <c r="O1762" s="51" t="s">
        <v>3573</v>
      </c>
      <c r="P1762" s="52" t="s">
        <v>18085</v>
      </c>
      <c r="Q1762" s="53" t="s">
        <v>112</v>
      </c>
      <c r="R1762" s="54">
        <v>3598</v>
      </c>
      <c r="S1762" s="52" t="s">
        <v>3659</v>
      </c>
      <c r="T1762" s="53"/>
      <c r="U1762" s="53"/>
      <c r="V1762" s="27" t="s">
        <v>18082</v>
      </c>
    </row>
    <row r="1763" spans="13:22">
      <c r="M1763" s="60" t="s">
        <v>3660</v>
      </c>
      <c r="N1763" s="51" t="s">
        <v>72</v>
      </c>
      <c r="O1763" s="51" t="s">
        <v>3573</v>
      </c>
      <c r="P1763" s="52" t="s">
        <v>18086</v>
      </c>
      <c r="Q1763" s="53" t="s">
        <v>112</v>
      </c>
      <c r="R1763" s="54">
        <v>545</v>
      </c>
      <c r="S1763" s="52" t="s">
        <v>3661</v>
      </c>
      <c r="T1763" s="53"/>
      <c r="U1763" s="53"/>
      <c r="V1763" s="27" t="s">
        <v>18083</v>
      </c>
    </row>
    <row r="1764" spans="13:22">
      <c r="M1764" s="60" t="s">
        <v>3662</v>
      </c>
      <c r="N1764" s="51" t="s">
        <v>72</v>
      </c>
      <c r="O1764" s="51" t="s">
        <v>3573</v>
      </c>
      <c r="P1764" s="52" t="s">
        <v>18087</v>
      </c>
      <c r="Q1764" s="53" t="s">
        <v>112</v>
      </c>
      <c r="R1764" s="54">
        <v>9265</v>
      </c>
      <c r="S1764" s="52" t="s">
        <v>3663</v>
      </c>
      <c r="T1764" s="53"/>
      <c r="U1764" s="53"/>
      <c r="V1764" s="27" t="s">
        <v>18084</v>
      </c>
    </row>
    <row r="1765" spans="13:22">
      <c r="M1765" s="60" t="s">
        <v>3664</v>
      </c>
      <c r="N1765" s="51" t="s">
        <v>72</v>
      </c>
      <c r="O1765" s="51" t="s">
        <v>3573</v>
      </c>
      <c r="P1765" s="52" t="s">
        <v>18088</v>
      </c>
      <c r="Q1765" s="53" t="s">
        <v>112</v>
      </c>
      <c r="R1765" s="54">
        <v>6653</v>
      </c>
      <c r="S1765" s="52" t="s">
        <v>3665</v>
      </c>
      <c r="T1765" s="53"/>
      <c r="U1765" s="53"/>
      <c r="V1765" s="27" t="s">
        <v>18085</v>
      </c>
    </row>
    <row r="1766" spans="13:22">
      <c r="M1766" s="60" t="s">
        <v>3666</v>
      </c>
      <c r="N1766" s="51" t="s">
        <v>72</v>
      </c>
      <c r="O1766" s="51" t="s">
        <v>3573</v>
      </c>
      <c r="P1766" s="52" t="s">
        <v>18089</v>
      </c>
      <c r="Q1766" s="53" t="s">
        <v>112</v>
      </c>
      <c r="R1766" s="54">
        <v>2135</v>
      </c>
      <c r="S1766" s="52" t="s">
        <v>3667</v>
      </c>
      <c r="T1766" s="53"/>
      <c r="U1766" s="53"/>
      <c r="V1766" s="27" t="s">
        <v>18086</v>
      </c>
    </row>
    <row r="1767" spans="13:22">
      <c r="M1767" s="60" t="s">
        <v>3668</v>
      </c>
      <c r="N1767" s="51" t="s">
        <v>72</v>
      </c>
      <c r="O1767" s="51" t="s">
        <v>3573</v>
      </c>
      <c r="P1767" s="52" t="s">
        <v>18090</v>
      </c>
      <c r="Q1767" s="53" t="s">
        <v>112</v>
      </c>
      <c r="R1767" s="54">
        <v>568</v>
      </c>
      <c r="S1767" s="52" t="s">
        <v>3669</v>
      </c>
      <c r="T1767" s="53"/>
      <c r="U1767" s="53"/>
      <c r="V1767" s="27" t="s">
        <v>18087</v>
      </c>
    </row>
    <row r="1768" spans="13:22">
      <c r="M1768" s="60" t="s">
        <v>3670</v>
      </c>
      <c r="N1768" s="51" t="s">
        <v>72</v>
      </c>
      <c r="O1768" s="51" t="s">
        <v>3573</v>
      </c>
      <c r="P1768" s="52" t="s">
        <v>18091</v>
      </c>
      <c r="Q1768" s="53" t="s">
        <v>112</v>
      </c>
      <c r="R1768" s="54">
        <v>499</v>
      </c>
      <c r="S1768" s="52" t="s">
        <v>3671</v>
      </c>
      <c r="T1768" s="53"/>
      <c r="U1768" s="53"/>
      <c r="V1768" s="27" t="s">
        <v>18088</v>
      </c>
    </row>
    <row r="1769" spans="13:22">
      <c r="M1769" s="60" t="s">
        <v>3672</v>
      </c>
      <c r="N1769" s="51" t="s">
        <v>72</v>
      </c>
      <c r="O1769" s="51" t="s">
        <v>3573</v>
      </c>
      <c r="P1769" s="52" t="s">
        <v>18092</v>
      </c>
      <c r="Q1769" s="53" t="s">
        <v>112</v>
      </c>
      <c r="R1769" s="54">
        <v>5482</v>
      </c>
      <c r="S1769" s="52" t="s">
        <v>3673</v>
      </c>
      <c r="T1769" s="53"/>
      <c r="U1769" s="53"/>
      <c r="V1769" s="27" t="s">
        <v>18089</v>
      </c>
    </row>
    <row r="1770" spans="13:22">
      <c r="M1770" s="60" t="s">
        <v>3674</v>
      </c>
      <c r="N1770" s="51" t="s">
        <v>72</v>
      </c>
      <c r="O1770" s="51" t="s">
        <v>3573</v>
      </c>
      <c r="P1770" s="52" t="s">
        <v>18093</v>
      </c>
      <c r="Q1770" s="53" t="s">
        <v>112</v>
      </c>
      <c r="R1770" s="54">
        <v>85915</v>
      </c>
      <c r="S1770" s="52" t="s">
        <v>3675</v>
      </c>
      <c r="T1770" s="53"/>
      <c r="U1770" s="53"/>
      <c r="V1770" s="27" t="s">
        <v>18090</v>
      </c>
    </row>
    <row r="1771" spans="13:22">
      <c r="M1771" s="60" t="s">
        <v>3676</v>
      </c>
      <c r="N1771" s="51" t="s">
        <v>72</v>
      </c>
      <c r="O1771" s="51" t="s">
        <v>3573</v>
      </c>
      <c r="P1771" s="52" t="s">
        <v>18094</v>
      </c>
      <c r="Q1771" s="53" t="s">
        <v>112</v>
      </c>
      <c r="R1771" s="54">
        <v>825</v>
      </c>
      <c r="S1771" s="52" t="s">
        <v>3677</v>
      </c>
      <c r="T1771" s="53"/>
      <c r="U1771" s="53"/>
      <c r="V1771" s="27" t="s">
        <v>18091</v>
      </c>
    </row>
    <row r="1772" spans="13:22">
      <c r="M1772" s="60" t="s">
        <v>3678</v>
      </c>
      <c r="N1772" s="51" t="s">
        <v>72</v>
      </c>
      <c r="O1772" s="51" t="s">
        <v>3573</v>
      </c>
      <c r="P1772" s="52" t="s">
        <v>18095</v>
      </c>
      <c r="Q1772" s="53" t="s">
        <v>112</v>
      </c>
      <c r="R1772" s="54">
        <v>674</v>
      </c>
      <c r="S1772" s="52" t="s">
        <v>3679</v>
      </c>
      <c r="T1772" s="53"/>
      <c r="U1772" s="53"/>
      <c r="V1772" s="27" t="s">
        <v>18092</v>
      </c>
    </row>
    <row r="1773" spans="13:22">
      <c r="M1773" s="60" t="s">
        <v>3680</v>
      </c>
      <c r="N1773" s="51" t="s">
        <v>72</v>
      </c>
      <c r="O1773" s="51" t="s">
        <v>3573</v>
      </c>
      <c r="P1773" s="52" t="s">
        <v>18096</v>
      </c>
      <c r="Q1773" s="53" t="s">
        <v>112</v>
      </c>
      <c r="R1773" s="54">
        <v>3495</v>
      </c>
      <c r="S1773" s="52" t="s">
        <v>3681</v>
      </c>
      <c r="T1773" s="53"/>
      <c r="U1773" s="53"/>
      <c r="V1773" s="27" t="s">
        <v>18093</v>
      </c>
    </row>
    <row r="1774" spans="13:22">
      <c r="M1774" s="60" t="s">
        <v>3682</v>
      </c>
      <c r="N1774" s="51" t="s">
        <v>72</v>
      </c>
      <c r="O1774" s="51" t="s">
        <v>3573</v>
      </c>
      <c r="P1774" s="52" t="s">
        <v>18097</v>
      </c>
      <c r="Q1774" s="53" t="s">
        <v>112</v>
      </c>
      <c r="R1774" s="54">
        <v>224</v>
      </c>
      <c r="S1774" s="52" t="s">
        <v>3683</v>
      </c>
      <c r="T1774" s="53"/>
      <c r="U1774" s="53"/>
      <c r="V1774" s="27" t="s">
        <v>18094</v>
      </c>
    </row>
    <row r="1775" spans="13:22">
      <c r="M1775" s="60" t="s">
        <v>3684</v>
      </c>
      <c r="N1775" s="51" t="s">
        <v>72</v>
      </c>
      <c r="O1775" s="51" t="s">
        <v>3573</v>
      </c>
      <c r="P1775" s="52" t="s">
        <v>18098</v>
      </c>
      <c r="Q1775" s="53" t="s">
        <v>112</v>
      </c>
      <c r="R1775" s="54">
        <v>607</v>
      </c>
      <c r="S1775" s="52" t="s">
        <v>3685</v>
      </c>
      <c r="T1775" s="53"/>
      <c r="U1775" s="53"/>
      <c r="V1775" s="27" t="s">
        <v>18095</v>
      </c>
    </row>
    <row r="1776" spans="13:22">
      <c r="M1776" s="60" t="s">
        <v>3686</v>
      </c>
      <c r="N1776" s="51" t="s">
        <v>72</v>
      </c>
      <c r="O1776" s="51" t="s">
        <v>3573</v>
      </c>
      <c r="P1776" s="52" t="s">
        <v>18099</v>
      </c>
      <c r="Q1776" s="53" t="s">
        <v>112</v>
      </c>
      <c r="R1776" s="54">
        <v>1482</v>
      </c>
      <c r="S1776" s="52" t="s">
        <v>3687</v>
      </c>
      <c r="T1776" s="53"/>
      <c r="U1776" s="53"/>
      <c r="V1776" s="27" t="s">
        <v>18096</v>
      </c>
    </row>
    <row r="1777" spans="13:22">
      <c r="M1777" s="60" t="s">
        <v>3688</v>
      </c>
      <c r="N1777" s="51" t="s">
        <v>72</v>
      </c>
      <c r="O1777" s="51" t="s">
        <v>3573</v>
      </c>
      <c r="P1777" s="52" t="s">
        <v>18100</v>
      </c>
      <c r="Q1777" s="53" t="s">
        <v>112</v>
      </c>
      <c r="R1777" s="54">
        <v>3289</v>
      </c>
      <c r="S1777" s="52" t="s">
        <v>3689</v>
      </c>
      <c r="T1777" s="53"/>
      <c r="U1777" s="53"/>
      <c r="V1777" s="27" t="s">
        <v>18097</v>
      </c>
    </row>
    <row r="1778" spans="13:22">
      <c r="M1778" s="60" t="s">
        <v>3690</v>
      </c>
      <c r="N1778" s="51" t="s">
        <v>72</v>
      </c>
      <c r="O1778" s="51" t="s">
        <v>3573</v>
      </c>
      <c r="P1778" s="52" t="s">
        <v>18101</v>
      </c>
      <c r="Q1778" s="53" t="s">
        <v>112</v>
      </c>
      <c r="R1778" s="54">
        <v>248</v>
      </c>
      <c r="S1778" s="52" t="s">
        <v>3691</v>
      </c>
      <c r="T1778" s="53"/>
      <c r="U1778" s="53"/>
      <c r="V1778" s="27" t="s">
        <v>18098</v>
      </c>
    </row>
    <row r="1779" spans="13:22">
      <c r="M1779" s="60" t="s">
        <v>3692</v>
      </c>
      <c r="N1779" s="51" t="s">
        <v>72</v>
      </c>
      <c r="O1779" s="51" t="s">
        <v>3573</v>
      </c>
      <c r="P1779" s="52" t="s">
        <v>18102</v>
      </c>
      <c r="Q1779" s="53" t="s">
        <v>112</v>
      </c>
      <c r="R1779" s="54">
        <v>16335</v>
      </c>
      <c r="S1779" s="52" t="s">
        <v>3693</v>
      </c>
      <c r="T1779" s="53"/>
      <c r="U1779" s="53"/>
      <c r="V1779" s="27" t="s">
        <v>18099</v>
      </c>
    </row>
    <row r="1780" spans="13:22">
      <c r="M1780" s="60" t="s">
        <v>3694</v>
      </c>
      <c r="N1780" s="51" t="s">
        <v>72</v>
      </c>
      <c r="O1780" s="51" t="s">
        <v>3573</v>
      </c>
      <c r="P1780" s="52" t="s">
        <v>18103</v>
      </c>
      <c r="Q1780" s="53" t="s">
        <v>112</v>
      </c>
      <c r="R1780" s="54">
        <v>2618</v>
      </c>
      <c r="S1780" s="52" t="s">
        <v>3695</v>
      </c>
      <c r="T1780" s="53"/>
      <c r="U1780" s="53"/>
      <c r="V1780" s="27" t="s">
        <v>18100</v>
      </c>
    </row>
    <row r="1781" spans="13:22">
      <c r="M1781" s="60" t="s">
        <v>3696</v>
      </c>
      <c r="N1781" s="51" t="s">
        <v>72</v>
      </c>
      <c r="O1781" s="51" t="s">
        <v>3573</v>
      </c>
      <c r="P1781" s="52" t="s">
        <v>18104</v>
      </c>
      <c r="Q1781" s="53" t="s">
        <v>112</v>
      </c>
      <c r="R1781" s="54">
        <v>1162</v>
      </c>
      <c r="S1781" s="52" t="s">
        <v>3697</v>
      </c>
      <c r="T1781" s="53"/>
      <c r="U1781" s="53"/>
      <c r="V1781" s="27" t="s">
        <v>18101</v>
      </c>
    </row>
    <row r="1782" spans="13:22">
      <c r="M1782" s="60" t="s">
        <v>3698</v>
      </c>
      <c r="N1782" s="51" t="s">
        <v>72</v>
      </c>
      <c r="O1782" s="51" t="s">
        <v>3573</v>
      </c>
      <c r="P1782" s="52" t="s">
        <v>18105</v>
      </c>
      <c r="Q1782" s="53" t="s">
        <v>112</v>
      </c>
      <c r="R1782" s="54">
        <v>4780</v>
      </c>
      <c r="S1782" s="52" t="s">
        <v>3699</v>
      </c>
      <c r="T1782" s="53"/>
      <c r="U1782" s="53"/>
      <c r="V1782" s="27" t="s">
        <v>18102</v>
      </c>
    </row>
    <row r="1783" spans="13:22">
      <c r="M1783" s="60" t="s">
        <v>3700</v>
      </c>
      <c r="N1783" s="51" t="s">
        <v>72</v>
      </c>
      <c r="O1783" s="51" t="s">
        <v>3573</v>
      </c>
      <c r="P1783" s="79" t="s">
        <v>3701</v>
      </c>
      <c r="Q1783" s="53" t="s">
        <v>112</v>
      </c>
      <c r="R1783" s="54">
        <v>3227</v>
      </c>
      <c r="S1783" s="52" t="s">
        <v>3702</v>
      </c>
      <c r="T1783" s="53" t="s">
        <v>242</v>
      </c>
      <c r="U1783" s="53"/>
      <c r="V1783" s="27" t="s">
        <v>18103</v>
      </c>
    </row>
    <row r="1784" spans="13:22">
      <c r="M1784" s="60" t="s">
        <v>3703</v>
      </c>
      <c r="N1784" s="51" t="s">
        <v>72</v>
      </c>
      <c r="O1784" s="51" t="s">
        <v>3573</v>
      </c>
      <c r="P1784" s="52" t="s">
        <v>18106</v>
      </c>
      <c r="Q1784" s="53" t="s">
        <v>112</v>
      </c>
      <c r="R1784" s="54">
        <v>5108</v>
      </c>
      <c r="S1784" s="52" t="s">
        <v>3704</v>
      </c>
      <c r="T1784" s="53"/>
      <c r="U1784" s="53"/>
      <c r="V1784" s="27" t="s">
        <v>18104</v>
      </c>
    </row>
    <row r="1785" spans="13:22">
      <c r="M1785" s="60" t="s">
        <v>3705</v>
      </c>
      <c r="N1785" s="51" t="s">
        <v>72</v>
      </c>
      <c r="O1785" s="51" t="s">
        <v>3573</v>
      </c>
      <c r="P1785" s="52" t="s">
        <v>18107</v>
      </c>
      <c r="Q1785" s="53" t="s">
        <v>112</v>
      </c>
      <c r="R1785" s="54">
        <v>9850</v>
      </c>
      <c r="S1785" s="52" t="s">
        <v>3706</v>
      </c>
      <c r="T1785" s="53"/>
      <c r="U1785" s="53"/>
      <c r="V1785" s="27" t="s">
        <v>18105</v>
      </c>
    </row>
    <row r="1786" spans="13:22">
      <c r="M1786" s="60" t="s">
        <v>3707</v>
      </c>
      <c r="N1786" s="51" t="s">
        <v>72</v>
      </c>
      <c r="O1786" s="51" t="s">
        <v>3573</v>
      </c>
      <c r="P1786" s="52" t="s">
        <v>18108</v>
      </c>
      <c r="Q1786" s="53" t="s">
        <v>112</v>
      </c>
      <c r="R1786" s="54">
        <v>708</v>
      </c>
      <c r="S1786" s="52" t="s">
        <v>3708</v>
      </c>
      <c r="T1786" s="53"/>
      <c r="U1786" s="53"/>
      <c r="V1786" s="27" t="s">
        <v>3701</v>
      </c>
    </row>
    <row r="1787" spans="13:22">
      <c r="M1787" s="60" t="s">
        <v>3709</v>
      </c>
      <c r="N1787" s="51" t="s">
        <v>72</v>
      </c>
      <c r="O1787" s="51" t="s">
        <v>3573</v>
      </c>
      <c r="P1787" s="52" t="s">
        <v>18109</v>
      </c>
      <c r="Q1787" s="53" t="s">
        <v>112</v>
      </c>
      <c r="R1787" s="54">
        <v>1035</v>
      </c>
      <c r="S1787" s="52" t="s">
        <v>3710</v>
      </c>
      <c r="T1787" s="53"/>
      <c r="U1787" s="53"/>
      <c r="V1787" s="27" t="s">
        <v>18106</v>
      </c>
    </row>
    <row r="1788" spans="13:22">
      <c r="M1788" s="60" t="s">
        <v>3711</v>
      </c>
      <c r="N1788" s="51" t="s">
        <v>72</v>
      </c>
      <c r="O1788" s="51" t="s">
        <v>3573</v>
      </c>
      <c r="P1788" s="52" t="s">
        <v>18110</v>
      </c>
      <c r="Q1788" s="53" t="s">
        <v>112</v>
      </c>
      <c r="R1788" s="54">
        <v>2852</v>
      </c>
      <c r="S1788" s="52" t="s">
        <v>3712</v>
      </c>
      <c r="T1788" s="53"/>
      <c r="U1788" s="53"/>
      <c r="V1788" s="27" t="s">
        <v>18107</v>
      </c>
    </row>
    <row r="1789" spans="13:22">
      <c r="M1789" s="60" t="s">
        <v>3713</v>
      </c>
      <c r="N1789" s="51" t="s">
        <v>72</v>
      </c>
      <c r="O1789" s="51" t="s">
        <v>3573</v>
      </c>
      <c r="P1789" s="52" t="s">
        <v>18111</v>
      </c>
      <c r="Q1789" s="53" t="s">
        <v>112</v>
      </c>
      <c r="R1789" s="54">
        <v>1325</v>
      </c>
      <c r="S1789" s="52" t="s">
        <v>3714</v>
      </c>
      <c r="T1789" s="53"/>
      <c r="U1789" s="53"/>
      <c r="V1789" s="27" t="s">
        <v>18108</v>
      </c>
    </row>
    <row r="1790" spans="13:22">
      <c r="M1790" s="60" t="s">
        <v>3715</v>
      </c>
      <c r="N1790" s="51" t="s">
        <v>72</v>
      </c>
      <c r="O1790" s="51" t="s">
        <v>3573</v>
      </c>
      <c r="P1790" s="52" t="s">
        <v>18112</v>
      </c>
      <c r="Q1790" s="53" t="s">
        <v>112</v>
      </c>
      <c r="R1790" s="54">
        <v>4153</v>
      </c>
      <c r="S1790" s="52" t="s">
        <v>3716</v>
      </c>
      <c r="T1790" s="53"/>
      <c r="U1790" s="53"/>
      <c r="V1790" s="27" t="s">
        <v>18109</v>
      </c>
    </row>
    <row r="1791" spans="13:22">
      <c r="M1791" s="60" t="s">
        <v>3717</v>
      </c>
      <c r="N1791" s="51" t="s">
        <v>72</v>
      </c>
      <c r="O1791" s="51" t="s">
        <v>3573</v>
      </c>
      <c r="P1791" s="52" t="s">
        <v>18113</v>
      </c>
      <c r="Q1791" s="53" t="s">
        <v>112</v>
      </c>
      <c r="R1791" s="54">
        <v>620</v>
      </c>
      <c r="S1791" s="52" t="s">
        <v>3718</v>
      </c>
      <c r="T1791" s="53"/>
      <c r="U1791" s="53"/>
      <c r="V1791" s="27" t="s">
        <v>18110</v>
      </c>
    </row>
    <row r="1792" spans="13:22">
      <c r="M1792" s="60" t="s">
        <v>3719</v>
      </c>
      <c r="N1792" s="51" t="s">
        <v>72</v>
      </c>
      <c r="O1792" s="51" t="s">
        <v>3573</v>
      </c>
      <c r="P1792" s="52" t="s">
        <v>18114</v>
      </c>
      <c r="Q1792" s="53" t="s">
        <v>112</v>
      </c>
      <c r="R1792" s="54">
        <v>5841</v>
      </c>
      <c r="S1792" s="52" t="s">
        <v>3720</v>
      </c>
      <c r="T1792" s="53"/>
      <c r="U1792" s="53"/>
      <c r="V1792" s="27" t="s">
        <v>18111</v>
      </c>
    </row>
    <row r="1793" spans="13:22">
      <c r="M1793" s="60" t="s">
        <v>3721</v>
      </c>
      <c r="N1793" s="51" t="s">
        <v>72</v>
      </c>
      <c r="O1793" s="51" t="s">
        <v>3573</v>
      </c>
      <c r="P1793" s="52" t="s">
        <v>18115</v>
      </c>
      <c r="Q1793" s="53" t="s">
        <v>112</v>
      </c>
      <c r="R1793" s="54">
        <v>9198</v>
      </c>
      <c r="S1793" s="52" t="s">
        <v>3722</v>
      </c>
      <c r="T1793" s="53"/>
      <c r="U1793" s="53"/>
      <c r="V1793" s="27" t="s">
        <v>18112</v>
      </c>
    </row>
    <row r="1794" spans="13:22">
      <c r="M1794" s="60" t="s">
        <v>3723</v>
      </c>
      <c r="N1794" s="51" t="s">
        <v>72</v>
      </c>
      <c r="O1794" s="51" t="s">
        <v>3573</v>
      </c>
      <c r="P1794" s="52" t="s">
        <v>18116</v>
      </c>
      <c r="Q1794" s="53" t="s">
        <v>112</v>
      </c>
      <c r="R1794" s="54">
        <v>891</v>
      </c>
      <c r="S1794" s="52" t="s">
        <v>3724</v>
      </c>
      <c r="T1794" s="53"/>
      <c r="U1794" s="53"/>
      <c r="V1794" s="27" t="s">
        <v>18113</v>
      </c>
    </row>
    <row r="1795" spans="13:22">
      <c r="M1795" s="60" t="s">
        <v>3725</v>
      </c>
      <c r="N1795" s="51" t="s">
        <v>72</v>
      </c>
      <c r="O1795" s="51" t="s">
        <v>3573</v>
      </c>
      <c r="P1795" s="52" t="s">
        <v>18117</v>
      </c>
      <c r="Q1795" s="53" t="s">
        <v>112</v>
      </c>
      <c r="R1795" s="54">
        <v>531</v>
      </c>
      <c r="S1795" s="52" t="s">
        <v>3726</v>
      </c>
      <c r="T1795" s="53"/>
      <c r="U1795" s="53"/>
      <c r="V1795" s="27" t="s">
        <v>18114</v>
      </c>
    </row>
    <row r="1796" spans="13:22">
      <c r="M1796" s="60" t="s">
        <v>3727</v>
      </c>
      <c r="N1796" s="51" t="s">
        <v>72</v>
      </c>
      <c r="O1796" s="51" t="s">
        <v>3573</v>
      </c>
      <c r="P1796" s="52" t="s">
        <v>18118</v>
      </c>
      <c r="Q1796" s="53" t="s">
        <v>112</v>
      </c>
      <c r="R1796" s="54">
        <v>2489</v>
      </c>
      <c r="S1796" s="52" t="s">
        <v>3728</v>
      </c>
      <c r="T1796" s="53"/>
      <c r="U1796" s="53"/>
      <c r="V1796" s="27" t="s">
        <v>18115</v>
      </c>
    </row>
    <row r="1797" spans="13:22">
      <c r="M1797" s="60" t="s">
        <v>3729</v>
      </c>
      <c r="N1797" s="51" t="s">
        <v>72</v>
      </c>
      <c r="O1797" s="51" t="s">
        <v>3573</v>
      </c>
      <c r="P1797" s="52" t="s">
        <v>18119</v>
      </c>
      <c r="Q1797" s="53" t="s">
        <v>112</v>
      </c>
      <c r="R1797" s="54">
        <v>471</v>
      </c>
      <c r="S1797" s="52" t="s">
        <v>3730</v>
      </c>
      <c r="T1797" s="53"/>
      <c r="U1797" s="53"/>
      <c r="V1797" s="27" t="s">
        <v>18116</v>
      </c>
    </row>
    <row r="1798" spans="13:22">
      <c r="M1798" s="60" t="s">
        <v>3731</v>
      </c>
      <c r="N1798" s="51" t="s">
        <v>72</v>
      </c>
      <c r="O1798" s="51" t="s">
        <v>3573</v>
      </c>
      <c r="P1798" s="52" t="s">
        <v>18120</v>
      </c>
      <c r="Q1798" s="53" t="s">
        <v>112</v>
      </c>
      <c r="R1798" s="54">
        <v>2024</v>
      </c>
      <c r="S1798" s="52" t="s">
        <v>3732</v>
      </c>
      <c r="T1798" s="53"/>
      <c r="U1798" s="53"/>
      <c r="V1798" s="27" t="s">
        <v>18117</v>
      </c>
    </row>
    <row r="1799" spans="13:22">
      <c r="M1799" s="60" t="s">
        <v>3733</v>
      </c>
      <c r="N1799" s="51" t="s">
        <v>72</v>
      </c>
      <c r="O1799" s="51" t="s">
        <v>3573</v>
      </c>
      <c r="P1799" s="52" t="s">
        <v>18121</v>
      </c>
      <c r="Q1799" s="53" t="s">
        <v>112</v>
      </c>
      <c r="R1799" s="54">
        <v>3898</v>
      </c>
      <c r="S1799" s="52" t="s">
        <v>3734</v>
      </c>
      <c r="T1799" s="53"/>
      <c r="U1799" s="53"/>
      <c r="V1799" s="27" t="s">
        <v>18118</v>
      </c>
    </row>
    <row r="1800" spans="13:22">
      <c r="M1800" s="60" t="s">
        <v>3735</v>
      </c>
      <c r="N1800" s="51" t="s">
        <v>72</v>
      </c>
      <c r="O1800" s="51" t="s">
        <v>3573</v>
      </c>
      <c r="P1800" s="52" t="s">
        <v>18122</v>
      </c>
      <c r="Q1800" s="53" t="s">
        <v>112</v>
      </c>
      <c r="R1800" s="54">
        <v>5977</v>
      </c>
      <c r="S1800" s="52" t="s">
        <v>3736</v>
      </c>
      <c r="T1800" s="53"/>
      <c r="U1800" s="53"/>
      <c r="V1800" s="27" t="s">
        <v>18119</v>
      </c>
    </row>
    <row r="1801" spans="13:22">
      <c r="M1801" s="60" t="s">
        <v>3737</v>
      </c>
      <c r="N1801" s="51" t="s">
        <v>72</v>
      </c>
      <c r="O1801" s="51" t="s">
        <v>3573</v>
      </c>
      <c r="P1801" s="52" t="s">
        <v>18123</v>
      </c>
      <c r="Q1801" s="53" t="s">
        <v>112</v>
      </c>
      <c r="R1801" s="54">
        <v>166</v>
      </c>
      <c r="S1801" s="52" t="s">
        <v>3738</v>
      </c>
      <c r="T1801" s="53"/>
      <c r="U1801" s="53"/>
      <c r="V1801" s="27" t="s">
        <v>18120</v>
      </c>
    </row>
    <row r="1802" spans="13:22">
      <c r="M1802" s="60" t="s">
        <v>3739</v>
      </c>
      <c r="N1802" s="51" t="s">
        <v>72</v>
      </c>
      <c r="O1802" s="51" t="s">
        <v>3573</v>
      </c>
      <c r="P1802" s="52" t="s">
        <v>18124</v>
      </c>
      <c r="Q1802" s="53" t="s">
        <v>112</v>
      </c>
      <c r="R1802" s="54">
        <v>4337</v>
      </c>
      <c r="S1802" s="52" t="s">
        <v>3740</v>
      </c>
      <c r="T1802" s="53"/>
      <c r="U1802" s="53"/>
      <c r="V1802" s="27" t="s">
        <v>18121</v>
      </c>
    </row>
    <row r="1803" spans="13:22">
      <c r="M1803" s="60" t="s">
        <v>3741</v>
      </c>
      <c r="N1803" s="51" t="s">
        <v>72</v>
      </c>
      <c r="O1803" s="51" t="s">
        <v>3573</v>
      </c>
      <c r="P1803" s="52" t="s">
        <v>18125</v>
      </c>
      <c r="Q1803" s="53" t="s">
        <v>112</v>
      </c>
      <c r="R1803" s="54">
        <v>10091</v>
      </c>
      <c r="S1803" s="52" t="s">
        <v>3742</v>
      </c>
      <c r="T1803" s="53"/>
      <c r="U1803" s="53"/>
      <c r="V1803" s="27" t="s">
        <v>18122</v>
      </c>
    </row>
    <row r="1804" spans="13:22">
      <c r="M1804" s="60" t="s">
        <v>3743</v>
      </c>
      <c r="N1804" s="51" t="s">
        <v>72</v>
      </c>
      <c r="O1804" s="51" t="s">
        <v>3573</v>
      </c>
      <c r="P1804" s="52" t="s">
        <v>18126</v>
      </c>
      <c r="Q1804" s="53" t="s">
        <v>112</v>
      </c>
      <c r="R1804" s="54">
        <v>1937</v>
      </c>
      <c r="S1804" s="52" t="s">
        <v>3744</v>
      </c>
      <c r="T1804" s="53"/>
      <c r="U1804" s="53"/>
      <c r="V1804" s="27" t="s">
        <v>18123</v>
      </c>
    </row>
    <row r="1805" spans="13:22">
      <c r="M1805" s="60" t="s">
        <v>3745</v>
      </c>
      <c r="N1805" s="51" t="s">
        <v>72</v>
      </c>
      <c r="O1805" s="51" t="s">
        <v>3573</v>
      </c>
      <c r="P1805" s="52" t="s">
        <v>18127</v>
      </c>
      <c r="Q1805" s="53" t="s">
        <v>112</v>
      </c>
      <c r="R1805" s="54">
        <v>2767</v>
      </c>
      <c r="S1805" s="52" t="s">
        <v>3746</v>
      </c>
      <c r="T1805" s="53"/>
      <c r="U1805" s="53"/>
      <c r="V1805" s="27" t="s">
        <v>18124</v>
      </c>
    </row>
    <row r="1806" spans="13:22">
      <c r="M1806" s="60" t="s">
        <v>3747</v>
      </c>
      <c r="N1806" s="51" t="s">
        <v>72</v>
      </c>
      <c r="O1806" s="51" t="s">
        <v>3573</v>
      </c>
      <c r="P1806" s="52" t="s">
        <v>18128</v>
      </c>
      <c r="Q1806" s="53" t="s">
        <v>112</v>
      </c>
      <c r="R1806" s="54">
        <v>5482</v>
      </c>
      <c r="S1806" s="52" t="s">
        <v>3748</v>
      </c>
      <c r="T1806" s="53"/>
      <c r="U1806" s="53"/>
      <c r="V1806" s="27" t="s">
        <v>18125</v>
      </c>
    </row>
    <row r="1807" spans="13:22">
      <c r="M1807" s="60" t="s">
        <v>3749</v>
      </c>
      <c r="N1807" s="51" t="s">
        <v>72</v>
      </c>
      <c r="O1807" s="51" t="s">
        <v>3573</v>
      </c>
      <c r="P1807" s="52" t="s">
        <v>18129</v>
      </c>
      <c r="Q1807" s="53" t="s">
        <v>112</v>
      </c>
      <c r="R1807" s="54">
        <v>2596</v>
      </c>
      <c r="S1807" s="52" t="s">
        <v>3750</v>
      </c>
      <c r="T1807" s="53"/>
      <c r="U1807" s="53"/>
      <c r="V1807" s="27" t="s">
        <v>18126</v>
      </c>
    </row>
    <row r="1808" spans="13:22">
      <c r="M1808" s="60" t="s">
        <v>3751</v>
      </c>
      <c r="N1808" s="51" t="s">
        <v>72</v>
      </c>
      <c r="O1808" s="51" t="s">
        <v>3573</v>
      </c>
      <c r="P1808" s="52" t="s">
        <v>18130</v>
      </c>
      <c r="Q1808" s="53" t="s">
        <v>112</v>
      </c>
      <c r="R1808" s="54">
        <v>9880</v>
      </c>
      <c r="S1808" s="52" t="s">
        <v>3752</v>
      </c>
      <c r="T1808" s="53"/>
      <c r="U1808" s="53"/>
      <c r="V1808" s="27" t="s">
        <v>18127</v>
      </c>
    </row>
    <row r="1809" spans="13:22">
      <c r="M1809" s="60" t="s">
        <v>3753</v>
      </c>
      <c r="N1809" s="51" t="s">
        <v>72</v>
      </c>
      <c r="O1809" s="51" t="s">
        <v>3573</v>
      </c>
      <c r="P1809" s="52" t="s">
        <v>18131</v>
      </c>
      <c r="Q1809" s="53" t="s">
        <v>112</v>
      </c>
      <c r="R1809" s="54">
        <v>652</v>
      </c>
      <c r="S1809" s="52" t="s">
        <v>3754</v>
      </c>
      <c r="T1809" s="53"/>
      <c r="U1809" s="53"/>
      <c r="V1809" s="27" t="s">
        <v>18128</v>
      </c>
    </row>
    <row r="1810" spans="13:22">
      <c r="M1810" s="60" t="s">
        <v>3755</v>
      </c>
      <c r="N1810" s="51" t="s">
        <v>72</v>
      </c>
      <c r="O1810" s="51" t="s">
        <v>3573</v>
      </c>
      <c r="P1810" s="52" t="s">
        <v>18132</v>
      </c>
      <c r="Q1810" s="53" t="s">
        <v>112</v>
      </c>
      <c r="R1810" s="54">
        <v>25353</v>
      </c>
      <c r="S1810" s="52" t="s">
        <v>3756</v>
      </c>
      <c r="T1810" s="53"/>
      <c r="U1810" s="53"/>
      <c r="V1810" s="27" t="s">
        <v>18129</v>
      </c>
    </row>
    <row r="1811" spans="13:22">
      <c r="M1811" s="60" t="s">
        <v>3757</v>
      </c>
      <c r="N1811" s="51" t="s">
        <v>72</v>
      </c>
      <c r="O1811" s="51" t="s">
        <v>3573</v>
      </c>
      <c r="P1811" s="52" t="s">
        <v>18133</v>
      </c>
      <c r="Q1811" s="53" t="s">
        <v>112</v>
      </c>
      <c r="R1811" s="54">
        <v>3269</v>
      </c>
      <c r="S1811" s="52" t="s">
        <v>3758</v>
      </c>
      <c r="T1811" s="53"/>
      <c r="U1811" s="53"/>
      <c r="V1811" s="27" t="s">
        <v>18130</v>
      </c>
    </row>
    <row r="1812" spans="13:22">
      <c r="M1812" s="60" t="s">
        <v>3759</v>
      </c>
      <c r="N1812" s="51" t="s">
        <v>72</v>
      </c>
      <c r="O1812" s="51" t="s">
        <v>3573</v>
      </c>
      <c r="P1812" s="52" t="s">
        <v>18134</v>
      </c>
      <c r="Q1812" s="53" t="s">
        <v>112</v>
      </c>
      <c r="R1812" s="54">
        <v>3124</v>
      </c>
      <c r="S1812" s="52" t="s">
        <v>3760</v>
      </c>
      <c r="T1812" s="53"/>
      <c r="U1812" s="53"/>
      <c r="V1812" s="27" t="s">
        <v>18131</v>
      </c>
    </row>
    <row r="1813" spans="13:22">
      <c r="M1813" s="60" t="s">
        <v>3761</v>
      </c>
      <c r="N1813" s="51" t="s">
        <v>72</v>
      </c>
      <c r="O1813" s="51" t="s">
        <v>3573</v>
      </c>
      <c r="P1813" s="52" t="s">
        <v>18135</v>
      </c>
      <c r="Q1813" s="53" t="s">
        <v>112</v>
      </c>
      <c r="R1813" s="54">
        <v>4092</v>
      </c>
      <c r="S1813" s="52" t="s">
        <v>3762</v>
      </c>
      <c r="T1813" s="53"/>
      <c r="U1813" s="53"/>
      <c r="V1813" s="27" t="s">
        <v>18132</v>
      </c>
    </row>
    <row r="1814" spans="13:22">
      <c r="M1814" s="60" t="s">
        <v>3763</v>
      </c>
      <c r="N1814" s="51" t="s">
        <v>72</v>
      </c>
      <c r="O1814" s="51" t="s">
        <v>3573</v>
      </c>
      <c r="P1814" s="52" t="s">
        <v>18136</v>
      </c>
      <c r="Q1814" s="53" t="s">
        <v>112</v>
      </c>
      <c r="R1814" s="54">
        <v>1596</v>
      </c>
      <c r="S1814" s="52" t="s">
        <v>3764</v>
      </c>
      <c r="T1814" s="53"/>
      <c r="U1814" s="53"/>
      <c r="V1814" s="27" t="s">
        <v>18133</v>
      </c>
    </row>
    <row r="1815" spans="13:22">
      <c r="M1815" s="60" t="s">
        <v>3765</v>
      </c>
      <c r="N1815" s="51" t="s">
        <v>72</v>
      </c>
      <c r="O1815" s="51" t="s">
        <v>3573</v>
      </c>
      <c r="P1815" s="52" t="s">
        <v>18137</v>
      </c>
      <c r="Q1815" s="53" t="s">
        <v>112</v>
      </c>
      <c r="R1815" s="54">
        <v>2378</v>
      </c>
      <c r="S1815" s="52" t="s">
        <v>3766</v>
      </c>
      <c r="T1815" s="53"/>
      <c r="U1815" s="53"/>
      <c r="V1815" s="27" t="s">
        <v>18134</v>
      </c>
    </row>
    <row r="1816" spans="13:22">
      <c r="M1816" s="60" t="s">
        <v>3767</v>
      </c>
      <c r="N1816" s="51" t="s">
        <v>72</v>
      </c>
      <c r="O1816" s="51" t="s">
        <v>3573</v>
      </c>
      <c r="P1816" s="52" t="s">
        <v>18138</v>
      </c>
      <c r="Q1816" s="53" t="s">
        <v>112</v>
      </c>
      <c r="R1816" s="54">
        <v>5340</v>
      </c>
      <c r="S1816" s="52" t="s">
        <v>3768</v>
      </c>
      <c r="T1816" s="53"/>
      <c r="U1816" s="53"/>
      <c r="V1816" s="27" t="s">
        <v>18135</v>
      </c>
    </row>
    <row r="1817" spans="13:22">
      <c r="M1817" s="60" t="s">
        <v>3769</v>
      </c>
      <c r="N1817" s="51" t="s">
        <v>72</v>
      </c>
      <c r="O1817" s="51" t="s">
        <v>3573</v>
      </c>
      <c r="P1817" s="52" t="s">
        <v>18139</v>
      </c>
      <c r="Q1817" s="53" t="s">
        <v>112</v>
      </c>
      <c r="R1817" s="54">
        <v>221</v>
      </c>
      <c r="S1817" s="52" t="s">
        <v>3770</v>
      </c>
      <c r="T1817" s="53"/>
      <c r="U1817" s="53"/>
      <c r="V1817" s="27" t="s">
        <v>18136</v>
      </c>
    </row>
    <row r="1818" spans="13:22">
      <c r="M1818" s="60" t="s">
        <v>3771</v>
      </c>
      <c r="N1818" s="51" t="s">
        <v>72</v>
      </c>
      <c r="O1818" s="51" t="s">
        <v>3573</v>
      </c>
      <c r="P1818" s="52" t="s">
        <v>18140</v>
      </c>
      <c r="Q1818" s="53" t="s">
        <v>112</v>
      </c>
      <c r="R1818" s="54">
        <v>2600</v>
      </c>
      <c r="S1818" s="52" t="s">
        <v>3772</v>
      </c>
      <c r="T1818" s="53"/>
      <c r="U1818" s="53"/>
      <c r="V1818" s="27" t="s">
        <v>18137</v>
      </c>
    </row>
    <row r="1819" spans="13:22">
      <c r="M1819" s="60" t="s">
        <v>3773</v>
      </c>
      <c r="N1819" s="51" t="s">
        <v>72</v>
      </c>
      <c r="O1819" s="51" t="s">
        <v>3573</v>
      </c>
      <c r="P1819" s="52" t="s">
        <v>18141</v>
      </c>
      <c r="Q1819" s="53" t="s">
        <v>112</v>
      </c>
      <c r="R1819" s="54">
        <v>8789</v>
      </c>
      <c r="S1819" s="52" t="s">
        <v>3774</v>
      </c>
      <c r="T1819" s="53"/>
      <c r="U1819" s="53"/>
      <c r="V1819" s="27" t="s">
        <v>18138</v>
      </c>
    </row>
    <row r="1820" spans="13:22">
      <c r="M1820" s="60" t="s">
        <v>3775</v>
      </c>
      <c r="N1820" s="51" t="s">
        <v>72</v>
      </c>
      <c r="O1820" s="51" t="s">
        <v>3573</v>
      </c>
      <c r="P1820" s="52" t="s">
        <v>18142</v>
      </c>
      <c r="Q1820" s="53" t="s">
        <v>112</v>
      </c>
      <c r="R1820" s="54">
        <v>958</v>
      </c>
      <c r="S1820" s="52" t="s">
        <v>3776</v>
      </c>
      <c r="T1820" s="53"/>
      <c r="U1820" s="53"/>
      <c r="V1820" s="27" t="s">
        <v>18139</v>
      </c>
    </row>
    <row r="1821" spans="13:22">
      <c r="M1821" s="60" t="s">
        <v>3777</v>
      </c>
      <c r="N1821" s="51" t="s">
        <v>72</v>
      </c>
      <c r="O1821" s="51" t="s">
        <v>3573</v>
      </c>
      <c r="P1821" s="52" t="s">
        <v>18143</v>
      </c>
      <c r="Q1821" s="53" t="s">
        <v>112</v>
      </c>
      <c r="R1821" s="54">
        <v>1202</v>
      </c>
      <c r="S1821" s="52" t="s">
        <v>3778</v>
      </c>
      <c r="T1821" s="53"/>
      <c r="U1821" s="53"/>
      <c r="V1821" s="27" t="s">
        <v>18140</v>
      </c>
    </row>
    <row r="1822" spans="13:22">
      <c r="M1822" s="60" t="s">
        <v>3779</v>
      </c>
      <c r="N1822" s="51" t="s">
        <v>72</v>
      </c>
      <c r="O1822" s="51" t="s">
        <v>3573</v>
      </c>
      <c r="P1822" s="52" t="s">
        <v>18144</v>
      </c>
      <c r="Q1822" s="53" t="s">
        <v>112</v>
      </c>
      <c r="R1822" s="54">
        <v>2863</v>
      </c>
      <c r="S1822" s="52" t="s">
        <v>3780</v>
      </c>
      <c r="T1822" s="53"/>
      <c r="U1822" s="53"/>
      <c r="V1822" s="27" t="s">
        <v>18141</v>
      </c>
    </row>
    <row r="1823" spans="13:22">
      <c r="M1823" s="60" t="s">
        <v>3781</v>
      </c>
      <c r="N1823" s="51" t="s">
        <v>72</v>
      </c>
      <c r="O1823" s="51" t="s">
        <v>3573</v>
      </c>
      <c r="P1823" s="52" t="s">
        <v>18145</v>
      </c>
      <c r="Q1823" s="53" t="s">
        <v>112</v>
      </c>
      <c r="R1823" s="54">
        <v>11810</v>
      </c>
      <c r="S1823" s="52" t="s">
        <v>3782</v>
      </c>
      <c r="T1823" s="53"/>
      <c r="U1823" s="53"/>
      <c r="V1823" s="27" t="s">
        <v>18142</v>
      </c>
    </row>
    <row r="1824" spans="13:22">
      <c r="M1824" s="60" t="s">
        <v>3783</v>
      </c>
      <c r="N1824" s="51" t="s">
        <v>72</v>
      </c>
      <c r="O1824" s="51" t="s">
        <v>3573</v>
      </c>
      <c r="P1824" s="52" t="s">
        <v>18146</v>
      </c>
      <c r="Q1824" s="53" t="s">
        <v>112</v>
      </c>
      <c r="R1824" s="54">
        <v>2404</v>
      </c>
      <c r="S1824" s="52" t="s">
        <v>3784</v>
      </c>
      <c r="T1824" s="53"/>
      <c r="U1824" s="53"/>
      <c r="V1824" s="27" t="s">
        <v>18143</v>
      </c>
    </row>
    <row r="1825" spans="13:22">
      <c r="M1825" s="60" t="s">
        <v>3785</v>
      </c>
      <c r="N1825" s="51" t="s">
        <v>72</v>
      </c>
      <c r="O1825" s="51" t="s">
        <v>3573</v>
      </c>
      <c r="P1825" s="52" t="s">
        <v>18147</v>
      </c>
      <c r="Q1825" s="53" t="s">
        <v>112</v>
      </c>
      <c r="R1825" s="54">
        <v>2703</v>
      </c>
      <c r="S1825" s="52" t="s">
        <v>3786</v>
      </c>
      <c r="T1825" s="53"/>
      <c r="U1825" s="53"/>
      <c r="V1825" s="27" t="s">
        <v>18144</v>
      </c>
    </row>
    <row r="1826" spans="13:22">
      <c r="M1826" s="60" t="s">
        <v>3787</v>
      </c>
      <c r="N1826" s="51" t="s">
        <v>72</v>
      </c>
      <c r="O1826" s="51" t="s">
        <v>3573</v>
      </c>
      <c r="P1826" s="52" t="s">
        <v>18148</v>
      </c>
      <c r="Q1826" s="53" t="s">
        <v>112</v>
      </c>
      <c r="R1826" s="54">
        <v>186</v>
      </c>
      <c r="S1826" s="52" t="s">
        <v>3788</v>
      </c>
      <c r="T1826" s="53"/>
      <c r="U1826" s="53"/>
      <c r="V1826" s="27" t="s">
        <v>18145</v>
      </c>
    </row>
    <row r="1827" spans="13:22">
      <c r="M1827" s="60" t="s">
        <v>3789</v>
      </c>
      <c r="N1827" s="51" t="s">
        <v>72</v>
      </c>
      <c r="O1827" s="51" t="s">
        <v>3573</v>
      </c>
      <c r="P1827" s="52" t="s">
        <v>18149</v>
      </c>
      <c r="Q1827" s="53" t="s">
        <v>112</v>
      </c>
      <c r="R1827" s="54">
        <v>1062</v>
      </c>
      <c r="S1827" s="52" t="s">
        <v>3790</v>
      </c>
      <c r="T1827" s="53"/>
      <c r="U1827" s="53"/>
      <c r="V1827" s="27" t="s">
        <v>18146</v>
      </c>
    </row>
    <row r="1828" spans="13:22">
      <c r="M1828" s="60" t="s">
        <v>3791</v>
      </c>
      <c r="N1828" s="51" t="s">
        <v>72</v>
      </c>
      <c r="O1828" s="51" t="s">
        <v>3573</v>
      </c>
      <c r="P1828" s="52" t="s">
        <v>18150</v>
      </c>
      <c r="Q1828" s="53" t="s">
        <v>112</v>
      </c>
      <c r="R1828" s="54">
        <v>237</v>
      </c>
      <c r="S1828" s="52" t="s">
        <v>3792</v>
      </c>
      <c r="T1828" s="53"/>
      <c r="U1828" s="53"/>
      <c r="V1828" s="27" t="s">
        <v>18147</v>
      </c>
    </row>
    <row r="1829" spans="13:22">
      <c r="M1829" s="60" t="s">
        <v>3793</v>
      </c>
      <c r="N1829" s="51" t="s">
        <v>72</v>
      </c>
      <c r="O1829" s="51" t="s">
        <v>3573</v>
      </c>
      <c r="P1829" s="52" t="s">
        <v>18151</v>
      </c>
      <c r="Q1829" s="53" t="s">
        <v>112</v>
      </c>
      <c r="R1829" s="54">
        <v>834</v>
      </c>
      <c r="S1829" s="52" t="s">
        <v>3794</v>
      </c>
      <c r="T1829" s="53"/>
      <c r="U1829" s="53"/>
      <c r="V1829" s="27" t="s">
        <v>18148</v>
      </c>
    </row>
    <row r="1830" spans="13:22">
      <c r="M1830" s="60" t="s">
        <v>3795</v>
      </c>
      <c r="N1830" s="51" t="s">
        <v>72</v>
      </c>
      <c r="O1830" s="51" t="s">
        <v>3573</v>
      </c>
      <c r="P1830" s="52" t="s">
        <v>18152</v>
      </c>
      <c r="Q1830" s="53" t="s">
        <v>112</v>
      </c>
      <c r="R1830" s="54">
        <v>692</v>
      </c>
      <c r="S1830" s="52" t="s">
        <v>3796</v>
      </c>
      <c r="T1830" s="53"/>
      <c r="U1830" s="53"/>
      <c r="V1830" s="27" t="s">
        <v>18149</v>
      </c>
    </row>
    <row r="1831" spans="13:22">
      <c r="M1831" s="60" t="s">
        <v>3797</v>
      </c>
      <c r="N1831" s="51" t="s">
        <v>72</v>
      </c>
      <c r="O1831" s="51" t="s">
        <v>3573</v>
      </c>
      <c r="P1831" s="52" t="s">
        <v>18153</v>
      </c>
      <c r="Q1831" s="53" t="s">
        <v>112</v>
      </c>
      <c r="R1831" s="54">
        <v>233</v>
      </c>
      <c r="S1831" s="52" t="s">
        <v>3798</v>
      </c>
      <c r="T1831" s="53"/>
      <c r="U1831" s="53"/>
      <c r="V1831" s="27" t="s">
        <v>18150</v>
      </c>
    </row>
    <row r="1832" spans="13:22">
      <c r="M1832" s="60" t="s">
        <v>3799</v>
      </c>
      <c r="N1832" s="51" t="s">
        <v>72</v>
      </c>
      <c r="O1832" s="51" t="s">
        <v>3573</v>
      </c>
      <c r="P1832" s="52" t="s">
        <v>18154</v>
      </c>
      <c r="Q1832" s="53" t="s">
        <v>112</v>
      </c>
      <c r="R1832" s="54">
        <v>4364</v>
      </c>
      <c r="S1832" s="52" t="s">
        <v>3800</v>
      </c>
      <c r="T1832" s="53"/>
      <c r="U1832" s="53"/>
      <c r="V1832" s="27" t="s">
        <v>18151</v>
      </c>
    </row>
    <row r="1833" spans="13:22">
      <c r="M1833" s="60" t="s">
        <v>3801</v>
      </c>
      <c r="N1833" s="51" t="s">
        <v>72</v>
      </c>
      <c r="O1833" s="51" t="s">
        <v>3573</v>
      </c>
      <c r="P1833" s="52" t="s">
        <v>18155</v>
      </c>
      <c r="Q1833" s="53" t="s">
        <v>112</v>
      </c>
      <c r="R1833" s="54">
        <v>4947</v>
      </c>
      <c r="S1833" s="52" t="s">
        <v>3802</v>
      </c>
      <c r="T1833" s="53"/>
      <c r="U1833" s="53"/>
      <c r="V1833" s="27" t="s">
        <v>18152</v>
      </c>
    </row>
    <row r="1834" spans="13:22">
      <c r="M1834" s="60" t="s">
        <v>3803</v>
      </c>
      <c r="N1834" s="51" t="s">
        <v>72</v>
      </c>
      <c r="O1834" s="51" t="s">
        <v>3573</v>
      </c>
      <c r="P1834" s="52" t="s">
        <v>18156</v>
      </c>
      <c r="Q1834" s="53" t="s">
        <v>112</v>
      </c>
      <c r="R1834" s="54">
        <v>944</v>
      </c>
      <c r="S1834" s="52" t="s">
        <v>3804</v>
      </c>
      <c r="T1834" s="53"/>
      <c r="U1834" s="53"/>
      <c r="V1834" s="27" t="s">
        <v>18153</v>
      </c>
    </row>
    <row r="1835" spans="13:22">
      <c r="M1835" s="60" t="s">
        <v>3805</v>
      </c>
      <c r="N1835" s="51" t="s">
        <v>72</v>
      </c>
      <c r="O1835" s="51" t="s">
        <v>3573</v>
      </c>
      <c r="P1835" s="52" t="s">
        <v>18157</v>
      </c>
      <c r="Q1835" s="53" t="s">
        <v>112</v>
      </c>
      <c r="R1835" s="54">
        <v>1383</v>
      </c>
      <c r="S1835" s="52" t="s">
        <v>3806</v>
      </c>
      <c r="T1835" s="53"/>
      <c r="U1835" s="53"/>
      <c r="V1835" s="27" t="s">
        <v>18154</v>
      </c>
    </row>
    <row r="1836" spans="13:22">
      <c r="M1836" s="60" t="s">
        <v>3807</v>
      </c>
      <c r="N1836" s="51" t="s">
        <v>72</v>
      </c>
      <c r="O1836" s="51" t="s">
        <v>3573</v>
      </c>
      <c r="P1836" s="52" t="s">
        <v>18158</v>
      </c>
      <c r="Q1836" s="53" t="s">
        <v>112</v>
      </c>
      <c r="R1836" s="54">
        <v>305</v>
      </c>
      <c r="S1836" s="52" t="s">
        <v>3808</v>
      </c>
      <c r="T1836" s="53"/>
      <c r="U1836" s="53"/>
      <c r="V1836" s="27" t="s">
        <v>18155</v>
      </c>
    </row>
    <row r="1837" spans="13:22">
      <c r="M1837" s="60" t="s">
        <v>3809</v>
      </c>
      <c r="N1837" s="51" t="s">
        <v>72</v>
      </c>
      <c r="O1837" s="51" t="s">
        <v>3573</v>
      </c>
      <c r="P1837" s="52" t="s">
        <v>18159</v>
      </c>
      <c r="Q1837" s="53" t="s">
        <v>112</v>
      </c>
      <c r="R1837" s="54">
        <v>1308</v>
      </c>
      <c r="S1837" s="52" t="s">
        <v>3810</v>
      </c>
      <c r="T1837" s="53"/>
      <c r="U1837" s="53"/>
      <c r="V1837" s="27" t="s">
        <v>18156</v>
      </c>
    </row>
    <row r="1838" spans="13:22">
      <c r="M1838" s="60" t="s">
        <v>3811</v>
      </c>
      <c r="N1838" s="51" t="s">
        <v>72</v>
      </c>
      <c r="O1838" s="51" t="s">
        <v>3573</v>
      </c>
      <c r="P1838" s="52" t="s">
        <v>18160</v>
      </c>
      <c r="Q1838" s="53" t="s">
        <v>112</v>
      </c>
      <c r="R1838" s="54">
        <v>1715</v>
      </c>
      <c r="S1838" s="52" t="s">
        <v>3812</v>
      </c>
      <c r="T1838" s="53"/>
      <c r="U1838" s="53"/>
      <c r="V1838" s="27" t="s">
        <v>18157</v>
      </c>
    </row>
    <row r="1839" spans="13:22">
      <c r="M1839" s="60" t="s">
        <v>3813</v>
      </c>
      <c r="N1839" s="51" t="s">
        <v>72</v>
      </c>
      <c r="O1839" s="51" t="s">
        <v>3573</v>
      </c>
      <c r="P1839" s="52" t="s">
        <v>18161</v>
      </c>
      <c r="Q1839" s="53" t="s">
        <v>112</v>
      </c>
      <c r="R1839" s="54">
        <v>7945</v>
      </c>
      <c r="S1839" s="52" t="s">
        <v>3814</v>
      </c>
      <c r="T1839" s="53"/>
      <c r="U1839" s="53"/>
      <c r="V1839" s="27" t="s">
        <v>18158</v>
      </c>
    </row>
    <row r="1840" spans="13:22">
      <c r="M1840" s="60" t="s">
        <v>3815</v>
      </c>
      <c r="N1840" s="51" t="s">
        <v>72</v>
      </c>
      <c r="O1840" s="51" t="s">
        <v>3573</v>
      </c>
      <c r="P1840" s="52" t="s">
        <v>18162</v>
      </c>
      <c r="Q1840" s="53" t="s">
        <v>112</v>
      </c>
      <c r="R1840" s="54">
        <v>6231</v>
      </c>
      <c r="S1840" s="52" t="s">
        <v>3816</v>
      </c>
      <c r="T1840" s="53"/>
      <c r="U1840" s="53"/>
      <c r="V1840" s="27" t="s">
        <v>18159</v>
      </c>
    </row>
    <row r="1841" spans="13:22">
      <c r="M1841" s="60" t="s">
        <v>3817</v>
      </c>
      <c r="N1841" s="51" t="s">
        <v>72</v>
      </c>
      <c r="O1841" s="51" t="s">
        <v>3573</v>
      </c>
      <c r="P1841" s="52" t="s">
        <v>18163</v>
      </c>
      <c r="Q1841" s="53" t="s">
        <v>112</v>
      </c>
      <c r="R1841" s="54">
        <v>508</v>
      </c>
      <c r="S1841" s="52" t="s">
        <v>3818</v>
      </c>
      <c r="T1841" s="53"/>
      <c r="U1841" s="53"/>
      <c r="V1841" s="27" t="s">
        <v>18160</v>
      </c>
    </row>
    <row r="1842" spans="13:22">
      <c r="M1842" s="60" t="s">
        <v>3819</v>
      </c>
      <c r="N1842" s="51" t="s">
        <v>72</v>
      </c>
      <c r="O1842" s="51" t="s">
        <v>3573</v>
      </c>
      <c r="P1842" s="52" t="s">
        <v>18164</v>
      </c>
      <c r="Q1842" s="53" t="s">
        <v>112</v>
      </c>
      <c r="R1842" s="54">
        <v>991</v>
      </c>
      <c r="S1842" s="52" t="s">
        <v>3820</v>
      </c>
      <c r="T1842" s="53"/>
      <c r="U1842" s="53"/>
      <c r="V1842" s="27" t="s">
        <v>18161</v>
      </c>
    </row>
    <row r="1843" spans="13:22">
      <c r="M1843" s="60" t="s">
        <v>3821</v>
      </c>
      <c r="N1843" s="51" t="s">
        <v>72</v>
      </c>
      <c r="O1843" s="51" t="s">
        <v>3573</v>
      </c>
      <c r="P1843" s="52" t="s">
        <v>18165</v>
      </c>
      <c r="Q1843" s="53" t="s">
        <v>112</v>
      </c>
      <c r="R1843" s="54">
        <v>7859</v>
      </c>
      <c r="S1843" s="52" t="s">
        <v>3822</v>
      </c>
      <c r="T1843" s="53"/>
      <c r="U1843" s="53"/>
      <c r="V1843" s="27" t="s">
        <v>18162</v>
      </c>
    </row>
    <row r="1844" spans="13:22">
      <c r="M1844" s="60" t="s">
        <v>3823</v>
      </c>
      <c r="N1844" s="51" t="s">
        <v>72</v>
      </c>
      <c r="O1844" s="51" t="s">
        <v>3573</v>
      </c>
      <c r="P1844" s="52" t="s">
        <v>18166</v>
      </c>
      <c r="Q1844" s="53" t="s">
        <v>112</v>
      </c>
      <c r="R1844" s="54">
        <v>290</v>
      </c>
      <c r="S1844" s="52" t="s">
        <v>3824</v>
      </c>
      <c r="T1844" s="53"/>
      <c r="U1844" s="53"/>
      <c r="V1844" s="27" t="s">
        <v>18163</v>
      </c>
    </row>
    <row r="1845" spans="13:22">
      <c r="M1845" s="60" t="s">
        <v>3825</v>
      </c>
      <c r="N1845" s="51" t="s">
        <v>72</v>
      </c>
      <c r="O1845" s="51" t="s">
        <v>3573</v>
      </c>
      <c r="P1845" s="52" t="s">
        <v>18167</v>
      </c>
      <c r="Q1845" s="53" t="s">
        <v>112</v>
      </c>
      <c r="R1845" s="54">
        <v>1752</v>
      </c>
      <c r="S1845" s="52" t="s">
        <v>3826</v>
      </c>
      <c r="T1845" s="53"/>
      <c r="U1845" s="53"/>
      <c r="V1845" s="27" t="s">
        <v>18164</v>
      </c>
    </row>
    <row r="1846" spans="13:22">
      <c r="M1846" s="60" t="s">
        <v>3827</v>
      </c>
      <c r="N1846" s="51" t="s">
        <v>72</v>
      </c>
      <c r="O1846" s="51" t="s">
        <v>3573</v>
      </c>
      <c r="P1846" s="52" t="s">
        <v>18168</v>
      </c>
      <c r="Q1846" s="53" t="s">
        <v>112</v>
      </c>
      <c r="R1846" s="54">
        <v>870</v>
      </c>
      <c r="S1846" s="52" t="s">
        <v>3828</v>
      </c>
      <c r="T1846" s="53"/>
      <c r="U1846" s="53"/>
      <c r="V1846" s="27" t="s">
        <v>18165</v>
      </c>
    </row>
    <row r="1847" spans="13:22">
      <c r="M1847" s="60" t="s">
        <v>3829</v>
      </c>
      <c r="N1847" s="51" t="s">
        <v>72</v>
      </c>
      <c r="O1847" s="51" t="s">
        <v>3573</v>
      </c>
      <c r="P1847" s="52" t="s">
        <v>18169</v>
      </c>
      <c r="Q1847" s="53" t="s">
        <v>112</v>
      </c>
      <c r="R1847" s="54">
        <v>3158</v>
      </c>
      <c r="S1847" s="52" t="s">
        <v>3830</v>
      </c>
      <c r="T1847" s="53"/>
      <c r="U1847" s="53"/>
      <c r="V1847" s="27" t="s">
        <v>18166</v>
      </c>
    </row>
    <row r="1848" spans="13:22">
      <c r="M1848" s="60" t="s">
        <v>3831</v>
      </c>
      <c r="N1848" s="51" t="s">
        <v>72</v>
      </c>
      <c r="O1848" s="51" t="s">
        <v>3573</v>
      </c>
      <c r="P1848" s="52" t="s">
        <v>18170</v>
      </c>
      <c r="Q1848" s="53" t="s">
        <v>112</v>
      </c>
      <c r="R1848" s="54">
        <v>4721</v>
      </c>
      <c r="S1848" s="52" t="s">
        <v>3832</v>
      </c>
      <c r="T1848" s="53"/>
      <c r="U1848" s="53"/>
      <c r="V1848" s="27" t="s">
        <v>18167</v>
      </c>
    </row>
    <row r="1849" spans="13:22">
      <c r="M1849" s="60" t="s">
        <v>3833</v>
      </c>
      <c r="N1849" s="51" t="s">
        <v>72</v>
      </c>
      <c r="O1849" s="51" t="s">
        <v>3573</v>
      </c>
      <c r="P1849" s="52" t="s">
        <v>18171</v>
      </c>
      <c r="Q1849" s="53" t="s">
        <v>112</v>
      </c>
      <c r="R1849" s="54">
        <v>1234</v>
      </c>
      <c r="S1849" s="52" t="s">
        <v>3834</v>
      </c>
      <c r="T1849" s="53"/>
      <c r="U1849" s="53"/>
      <c r="V1849" s="27" t="s">
        <v>18168</v>
      </c>
    </row>
    <row r="1850" spans="13:22">
      <c r="M1850" s="60" t="s">
        <v>3835</v>
      </c>
      <c r="N1850" s="51" t="s">
        <v>72</v>
      </c>
      <c r="O1850" s="51" t="s">
        <v>3573</v>
      </c>
      <c r="P1850" s="52" t="s">
        <v>18172</v>
      </c>
      <c r="Q1850" s="53" t="s">
        <v>112</v>
      </c>
      <c r="R1850" s="54">
        <v>640</v>
      </c>
      <c r="S1850" s="52" t="s">
        <v>3836</v>
      </c>
      <c r="T1850" s="53"/>
      <c r="U1850" s="53"/>
      <c r="V1850" s="27" t="s">
        <v>18169</v>
      </c>
    </row>
    <row r="1851" spans="13:22">
      <c r="M1851" s="60" t="s">
        <v>3837</v>
      </c>
      <c r="N1851" s="51" t="s">
        <v>72</v>
      </c>
      <c r="O1851" s="51" t="s">
        <v>3573</v>
      </c>
      <c r="P1851" s="52" t="s">
        <v>18173</v>
      </c>
      <c r="Q1851" s="53" t="s">
        <v>112</v>
      </c>
      <c r="R1851" s="54">
        <v>617</v>
      </c>
      <c r="S1851" s="52" t="s">
        <v>3838</v>
      </c>
      <c r="T1851" s="53"/>
      <c r="U1851" s="53"/>
      <c r="V1851" s="27" t="s">
        <v>18170</v>
      </c>
    </row>
    <row r="1852" spans="13:22">
      <c r="M1852" s="60" t="s">
        <v>3839</v>
      </c>
      <c r="N1852" s="51" t="s">
        <v>72</v>
      </c>
      <c r="O1852" s="51" t="s">
        <v>3573</v>
      </c>
      <c r="P1852" s="52" t="s">
        <v>18174</v>
      </c>
      <c r="Q1852" s="53" t="s">
        <v>112</v>
      </c>
      <c r="R1852" s="54">
        <v>5755</v>
      </c>
      <c r="S1852" s="52" t="s">
        <v>3840</v>
      </c>
      <c r="T1852" s="53"/>
      <c r="U1852" s="53"/>
      <c r="V1852" s="27" t="s">
        <v>18171</v>
      </c>
    </row>
    <row r="1853" spans="13:22">
      <c r="M1853" s="60" t="s">
        <v>3841</v>
      </c>
      <c r="N1853" s="51" t="s">
        <v>72</v>
      </c>
      <c r="O1853" s="51" t="s">
        <v>3573</v>
      </c>
      <c r="P1853" s="52" t="s">
        <v>18175</v>
      </c>
      <c r="Q1853" s="53" t="s">
        <v>112</v>
      </c>
      <c r="R1853" s="54">
        <v>1150</v>
      </c>
      <c r="S1853" s="52" t="s">
        <v>3842</v>
      </c>
      <c r="T1853" s="53"/>
      <c r="U1853" s="53"/>
      <c r="V1853" s="27" t="s">
        <v>18172</v>
      </c>
    </row>
    <row r="1854" spans="13:22">
      <c r="M1854" s="60" t="s">
        <v>3843</v>
      </c>
      <c r="N1854" s="51" t="s">
        <v>72</v>
      </c>
      <c r="O1854" s="51" t="s">
        <v>3573</v>
      </c>
      <c r="P1854" s="52" t="s">
        <v>18176</v>
      </c>
      <c r="Q1854" s="53" t="s">
        <v>112</v>
      </c>
      <c r="R1854" s="54">
        <v>5123</v>
      </c>
      <c r="S1854" s="52" t="s">
        <v>3844</v>
      </c>
      <c r="T1854" s="53"/>
      <c r="U1854" s="53"/>
      <c r="V1854" s="27" t="s">
        <v>18173</v>
      </c>
    </row>
    <row r="1855" spans="13:22">
      <c r="M1855" s="60" t="s">
        <v>3845</v>
      </c>
      <c r="N1855" s="51" t="s">
        <v>72</v>
      </c>
      <c r="O1855" s="51" t="s">
        <v>3573</v>
      </c>
      <c r="P1855" s="52" t="s">
        <v>18177</v>
      </c>
      <c r="Q1855" s="53" t="s">
        <v>112</v>
      </c>
      <c r="R1855" s="54">
        <v>232</v>
      </c>
      <c r="S1855" s="52" t="s">
        <v>3846</v>
      </c>
      <c r="T1855" s="53"/>
      <c r="U1855" s="53"/>
      <c r="V1855" s="27" t="s">
        <v>18174</v>
      </c>
    </row>
    <row r="1856" spans="13:22">
      <c r="M1856" s="60" t="s">
        <v>3847</v>
      </c>
      <c r="N1856" s="51" t="s">
        <v>72</v>
      </c>
      <c r="O1856" s="51" t="s">
        <v>3573</v>
      </c>
      <c r="P1856" s="52" t="s">
        <v>18178</v>
      </c>
      <c r="Q1856" s="53" t="s">
        <v>112</v>
      </c>
      <c r="R1856" s="54">
        <v>9541</v>
      </c>
      <c r="S1856" s="52" t="s">
        <v>3848</v>
      </c>
      <c r="T1856" s="53"/>
      <c r="U1856" s="53"/>
      <c r="V1856" s="27" t="s">
        <v>18175</v>
      </c>
    </row>
    <row r="1857" spans="13:22">
      <c r="M1857" s="60" t="s">
        <v>3849</v>
      </c>
      <c r="N1857" s="51" t="s">
        <v>72</v>
      </c>
      <c r="O1857" s="51" t="s">
        <v>3573</v>
      </c>
      <c r="P1857" s="52" t="s">
        <v>18179</v>
      </c>
      <c r="Q1857" s="53" t="s">
        <v>112</v>
      </c>
      <c r="R1857" s="54">
        <v>4940</v>
      </c>
      <c r="S1857" s="52" t="s">
        <v>3850</v>
      </c>
      <c r="T1857" s="53"/>
      <c r="U1857" s="53"/>
      <c r="V1857" s="27" t="s">
        <v>18176</v>
      </c>
    </row>
    <row r="1858" spans="13:22">
      <c r="M1858" s="60" t="s">
        <v>3851</v>
      </c>
      <c r="N1858" s="51" t="s">
        <v>72</v>
      </c>
      <c r="O1858" s="51" t="s">
        <v>3573</v>
      </c>
      <c r="P1858" s="52" t="s">
        <v>18180</v>
      </c>
      <c r="Q1858" s="53" t="s">
        <v>112</v>
      </c>
      <c r="R1858" s="54">
        <v>162</v>
      </c>
      <c r="S1858" s="52" t="s">
        <v>3852</v>
      </c>
      <c r="T1858" s="53"/>
      <c r="U1858" s="53"/>
      <c r="V1858" s="27" t="s">
        <v>18177</v>
      </c>
    </row>
    <row r="1859" spans="13:22">
      <c r="M1859" s="60" t="s">
        <v>3853</v>
      </c>
      <c r="N1859" s="51" t="s">
        <v>72</v>
      </c>
      <c r="O1859" s="51" t="s">
        <v>3573</v>
      </c>
      <c r="P1859" s="52" t="s">
        <v>18181</v>
      </c>
      <c r="Q1859" s="53" t="s">
        <v>112</v>
      </c>
      <c r="R1859" s="54">
        <v>2665</v>
      </c>
      <c r="S1859" s="52" t="s">
        <v>3854</v>
      </c>
      <c r="T1859" s="53"/>
      <c r="U1859" s="53"/>
      <c r="V1859" s="27" t="s">
        <v>18178</v>
      </c>
    </row>
    <row r="1860" spans="13:22">
      <c r="M1860" s="60" t="s">
        <v>3855</v>
      </c>
      <c r="N1860" s="51" t="s">
        <v>72</v>
      </c>
      <c r="O1860" s="51" t="s">
        <v>3573</v>
      </c>
      <c r="P1860" s="52" t="s">
        <v>18182</v>
      </c>
      <c r="Q1860" s="53" t="s">
        <v>112</v>
      </c>
      <c r="R1860" s="54">
        <v>2687</v>
      </c>
      <c r="S1860" s="52" t="s">
        <v>3856</v>
      </c>
      <c r="T1860" s="53"/>
      <c r="U1860" s="53"/>
      <c r="V1860" s="27" t="s">
        <v>18179</v>
      </c>
    </row>
    <row r="1861" spans="13:22">
      <c r="M1861" s="60" t="s">
        <v>3857</v>
      </c>
      <c r="N1861" s="51" t="s">
        <v>72</v>
      </c>
      <c r="O1861" s="51" t="s">
        <v>3573</v>
      </c>
      <c r="P1861" s="52" t="s">
        <v>18183</v>
      </c>
      <c r="Q1861" s="53" t="s">
        <v>112</v>
      </c>
      <c r="R1861" s="54">
        <v>1499</v>
      </c>
      <c r="S1861" s="52" t="s">
        <v>3858</v>
      </c>
      <c r="T1861" s="53"/>
      <c r="U1861" s="53"/>
      <c r="V1861" s="27" t="s">
        <v>18180</v>
      </c>
    </row>
    <row r="1862" spans="13:22">
      <c r="M1862" s="60" t="s">
        <v>3859</v>
      </c>
      <c r="N1862" s="51" t="s">
        <v>72</v>
      </c>
      <c r="O1862" s="51" t="s">
        <v>3573</v>
      </c>
      <c r="P1862" s="52" t="s">
        <v>18184</v>
      </c>
      <c r="Q1862" s="53" t="s">
        <v>112</v>
      </c>
      <c r="R1862" s="54">
        <v>200</v>
      </c>
      <c r="S1862" s="52" t="s">
        <v>3860</v>
      </c>
      <c r="T1862" s="53"/>
      <c r="U1862" s="53"/>
      <c r="V1862" s="27" t="s">
        <v>18181</v>
      </c>
    </row>
    <row r="1863" spans="13:22">
      <c r="M1863" s="60" t="s">
        <v>3861</v>
      </c>
      <c r="N1863" s="51" t="s">
        <v>72</v>
      </c>
      <c r="O1863" s="51" t="s">
        <v>3573</v>
      </c>
      <c r="P1863" s="52" t="s">
        <v>18185</v>
      </c>
      <c r="Q1863" s="53" t="s">
        <v>112</v>
      </c>
      <c r="R1863" s="54">
        <v>3064</v>
      </c>
      <c r="S1863" s="52" t="s">
        <v>3862</v>
      </c>
      <c r="T1863" s="53"/>
      <c r="U1863" s="53"/>
      <c r="V1863" s="27" t="s">
        <v>18182</v>
      </c>
    </row>
    <row r="1864" spans="13:22">
      <c r="M1864" s="60" t="s">
        <v>3863</v>
      </c>
      <c r="N1864" s="51" t="s">
        <v>72</v>
      </c>
      <c r="O1864" s="51" t="s">
        <v>3573</v>
      </c>
      <c r="P1864" s="52" t="s">
        <v>18186</v>
      </c>
      <c r="Q1864" s="53" t="s">
        <v>112</v>
      </c>
      <c r="R1864" s="54">
        <v>756</v>
      </c>
      <c r="S1864" s="52" t="s">
        <v>3864</v>
      </c>
      <c r="T1864" s="53"/>
      <c r="U1864" s="53"/>
      <c r="V1864" s="27" t="s">
        <v>18183</v>
      </c>
    </row>
    <row r="1865" spans="13:22">
      <c r="M1865" s="60" t="s">
        <v>3865</v>
      </c>
      <c r="N1865" s="51" t="s">
        <v>72</v>
      </c>
      <c r="O1865" s="51" t="s">
        <v>3573</v>
      </c>
      <c r="P1865" s="52" t="s">
        <v>18187</v>
      </c>
      <c r="Q1865" s="53" t="s">
        <v>112</v>
      </c>
      <c r="R1865" s="54">
        <v>4176</v>
      </c>
      <c r="S1865" s="52" t="s">
        <v>3866</v>
      </c>
      <c r="T1865" s="53"/>
      <c r="U1865" s="53"/>
      <c r="V1865" s="27" t="s">
        <v>18184</v>
      </c>
    </row>
    <row r="1866" spans="13:22">
      <c r="M1866" s="60" t="s">
        <v>3867</v>
      </c>
      <c r="N1866" s="51" t="s">
        <v>72</v>
      </c>
      <c r="O1866" s="51" t="s">
        <v>3573</v>
      </c>
      <c r="P1866" s="52" t="s">
        <v>18188</v>
      </c>
      <c r="Q1866" s="53" t="s">
        <v>112</v>
      </c>
      <c r="R1866" s="54">
        <v>8038</v>
      </c>
      <c r="S1866" s="52" t="s">
        <v>3868</v>
      </c>
      <c r="T1866" s="53"/>
      <c r="U1866" s="53"/>
      <c r="V1866" s="27" t="s">
        <v>18185</v>
      </c>
    </row>
    <row r="1867" spans="13:22">
      <c r="M1867" s="60" t="s">
        <v>3869</v>
      </c>
      <c r="N1867" s="51" t="s">
        <v>72</v>
      </c>
      <c r="O1867" s="51" t="s">
        <v>3573</v>
      </c>
      <c r="P1867" s="52" t="s">
        <v>18189</v>
      </c>
      <c r="Q1867" s="53" t="s">
        <v>112</v>
      </c>
      <c r="R1867" s="54">
        <v>197</v>
      </c>
      <c r="S1867" s="52" t="s">
        <v>3870</v>
      </c>
      <c r="T1867" s="53"/>
      <c r="U1867" s="53"/>
      <c r="V1867" s="27" t="s">
        <v>18186</v>
      </c>
    </row>
    <row r="1868" spans="13:22">
      <c r="M1868" s="60" t="s">
        <v>3871</v>
      </c>
      <c r="N1868" s="51" t="s">
        <v>72</v>
      </c>
      <c r="O1868" s="51" t="s">
        <v>3872</v>
      </c>
      <c r="P1868" s="52" t="s">
        <v>18190</v>
      </c>
      <c r="Q1868" s="53" t="s">
        <v>112</v>
      </c>
      <c r="R1868" s="54">
        <v>1163</v>
      </c>
      <c r="S1868" s="52" t="s">
        <v>3873</v>
      </c>
      <c r="T1868" s="53"/>
      <c r="U1868" s="53"/>
      <c r="V1868" s="27" t="s">
        <v>18187</v>
      </c>
    </row>
    <row r="1869" spans="13:22">
      <c r="M1869" s="60" t="s">
        <v>3874</v>
      </c>
      <c r="N1869" s="51" t="s">
        <v>72</v>
      </c>
      <c r="O1869" s="51" t="s">
        <v>3872</v>
      </c>
      <c r="P1869" s="52" t="s">
        <v>18191</v>
      </c>
      <c r="Q1869" s="53" t="s">
        <v>112</v>
      </c>
      <c r="R1869" s="54">
        <v>3917</v>
      </c>
      <c r="S1869" s="52" t="s">
        <v>3875</v>
      </c>
      <c r="T1869" s="53"/>
      <c r="U1869" s="53"/>
      <c r="V1869" s="27" t="s">
        <v>18188</v>
      </c>
    </row>
    <row r="1870" spans="13:22">
      <c r="M1870" s="60" t="s">
        <v>3876</v>
      </c>
      <c r="N1870" s="51" t="s">
        <v>72</v>
      </c>
      <c r="O1870" s="51" t="s">
        <v>3872</v>
      </c>
      <c r="P1870" s="52" t="s">
        <v>18192</v>
      </c>
      <c r="Q1870" s="53" t="s">
        <v>112</v>
      </c>
      <c r="R1870" s="54">
        <v>2011</v>
      </c>
      <c r="S1870" s="52" t="s">
        <v>3877</v>
      </c>
      <c r="T1870" s="53"/>
      <c r="U1870" s="53"/>
      <c r="V1870" s="27" t="s">
        <v>18189</v>
      </c>
    </row>
    <row r="1871" spans="13:22">
      <c r="M1871" s="60" t="s">
        <v>3878</v>
      </c>
      <c r="N1871" s="51" t="s">
        <v>72</v>
      </c>
      <c r="O1871" s="51" t="s">
        <v>3872</v>
      </c>
      <c r="P1871" s="52" t="s">
        <v>18193</v>
      </c>
      <c r="Q1871" s="53" t="s">
        <v>112</v>
      </c>
      <c r="R1871" s="54">
        <v>608</v>
      </c>
      <c r="S1871" s="52" t="s">
        <v>3879</v>
      </c>
      <c r="T1871" s="53"/>
      <c r="U1871" s="53"/>
      <c r="V1871" s="27" t="s">
        <v>18190</v>
      </c>
    </row>
    <row r="1872" spans="13:22">
      <c r="M1872" s="60" t="s">
        <v>3880</v>
      </c>
      <c r="N1872" s="51" t="s">
        <v>72</v>
      </c>
      <c r="O1872" s="51" t="s">
        <v>3872</v>
      </c>
      <c r="P1872" s="52" t="s">
        <v>18194</v>
      </c>
      <c r="Q1872" s="53" t="s">
        <v>112</v>
      </c>
      <c r="R1872" s="54">
        <v>4919</v>
      </c>
      <c r="S1872" s="52" t="s">
        <v>3881</v>
      </c>
      <c r="T1872" s="53"/>
      <c r="U1872" s="53"/>
      <c r="V1872" s="27" t="s">
        <v>18191</v>
      </c>
    </row>
    <row r="1873" spans="13:22">
      <c r="M1873" s="60" t="s">
        <v>3882</v>
      </c>
      <c r="N1873" s="51" t="s">
        <v>72</v>
      </c>
      <c r="O1873" s="51" t="s">
        <v>3872</v>
      </c>
      <c r="P1873" s="52" t="s">
        <v>18195</v>
      </c>
      <c r="Q1873" s="53" t="s">
        <v>112</v>
      </c>
      <c r="R1873" s="54">
        <v>1467</v>
      </c>
      <c r="S1873" s="52" t="s">
        <v>3883</v>
      </c>
      <c r="T1873" s="53"/>
      <c r="U1873" s="53"/>
      <c r="V1873" s="27" t="s">
        <v>18192</v>
      </c>
    </row>
    <row r="1874" spans="13:22">
      <c r="M1874" s="60" t="s">
        <v>3884</v>
      </c>
      <c r="N1874" s="51" t="s">
        <v>72</v>
      </c>
      <c r="O1874" s="51" t="s">
        <v>3872</v>
      </c>
      <c r="P1874" s="52" t="s">
        <v>18196</v>
      </c>
      <c r="Q1874" s="53" t="s">
        <v>112</v>
      </c>
      <c r="R1874" s="54">
        <v>580</v>
      </c>
      <c r="S1874" s="52" t="s">
        <v>3885</v>
      </c>
      <c r="T1874" s="53"/>
      <c r="U1874" s="53"/>
      <c r="V1874" s="27" t="s">
        <v>18193</v>
      </c>
    </row>
    <row r="1875" spans="13:22">
      <c r="M1875" s="60" t="s">
        <v>3886</v>
      </c>
      <c r="N1875" s="51" t="s">
        <v>72</v>
      </c>
      <c r="O1875" s="51" t="s">
        <v>3872</v>
      </c>
      <c r="P1875" s="52" t="s">
        <v>18197</v>
      </c>
      <c r="Q1875" s="53" t="s">
        <v>112</v>
      </c>
      <c r="R1875" s="54">
        <v>1171</v>
      </c>
      <c r="S1875" s="52" t="s">
        <v>3887</v>
      </c>
      <c r="T1875" s="53"/>
      <c r="U1875" s="53"/>
      <c r="V1875" s="27" t="s">
        <v>18194</v>
      </c>
    </row>
    <row r="1876" spans="13:22">
      <c r="M1876" s="60" t="s">
        <v>3888</v>
      </c>
      <c r="N1876" s="51" t="s">
        <v>72</v>
      </c>
      <c r="O1876" s="51" t="s">
        <v>3872</v>
      </c>
      <c r="P1876" s="52" t="s">
        <v>18198</v>
      </c>
      <c r="Q1876" s="53" t="s">
        <v>112</v>
      </c>
      <c r="R1876" s="54">
        <v>1239</v>
      </c>
      <c r="S1876" s="52" t="s">
        <v>3889</v>
      </c>
      <c r="T1876" s="53"/>
      <c r="U1876" s="53"/>
      <c r="V1876" s="27" t="s">
        <v>18195</v>
      </c>
    </row>
    <row r="1877" spans="13:22">
      <c r="M1877" s="60" t="s">
        <v>3890</v>
      </c>
      <c r="N1877" s="51" t="s">
        <v>72</v>
      </c>
      <c r="O1877" s="51" t="s">
        <v>3872</v>
      </c>
      <c r="P1877" s="52" t="s">
        <v>18199</v>
      </c>
      <c r="Q1877" s="53" t="s">
        <v>112</v>
      </c>
      <c r="R1877" s="54">
        <v>673</v>
      </c>
      <c r="S1877" s="52" t="s">
        <v>3891</v>
      </c>
      <c r="T1877" s="53"/>
      <c r="U1877" s="53"/>
      <c r="V1877" s="27" t="s">
        <v>18196</v>
      </c>
    </row>
    <row r="1878" spans="13:22">
      <c r="M1878" s="60" t="s">
        <v>3892</v>
      </c>
      <c r="N1878" s="51" t="s">
        <v>72</v>
      </c>
      <c r="O1878" s="51" t="s">
        <v>3872</v>
      </c>
      <c r="P1878" s="52" t="s">
        <v>18200</v>
      </c>
      <c r="Q1878" s="53" t="s">
        <v>112</v>
      </c>
      <c r="R1878" s="54">
        <v>2165</v>
      </c>
      <c r="S1878" s="52" t="s">
        <v>3893</v>
      </c>
      <c r="T1878" s="53"/>
      <c r="U1878" s="53"/>
      <c r="V1878" s="27" t="s">
        <v>18197</v>
      </c>
    </row>
    <row r="1879" spans="13:22">
      <c r="M1879" s="60" t="s">
        <v>3894</v>
      </c>
      <c r="N1879" s="51" t="s">
        <v>72</v>
      </c>
      <c r="O1879" s="51" t="s">
        <v>3872</v>
      </c>
      <c r="P1879" s="52" t="s">
        <v>18201</v>
      </c>
      <c r="Q1879" s="53" t="s">
        <v>112</v>
      </c>
      <c r="R1879" s="54">
        <v>548</v>
      </c>
      <c r="S1879" s="52" t="s">
        <v>3895</v>
      </c>
      <c r="T1879" s="53"/>
      <c r="U1879" s="53"/>
      <c r="V1879" s="27" t="s">
        <v>18198</v>
      </c>
    </row>
    <row r="1880" spans="13:22">
      <c r="M1880" s="60" t="s">
        <v>3896</v>
      </c>
      <c r="N1880" s="51" t="s">
        <v>72</v>
      </c>
      <c r="O1880" s="51" t="s">
        <v>3872</v>
      </c>
      <c r="P1880" s="52" t="s">
        <v>18202</v>
      </c>
      <c r="Q1880" s="53" t="s">
        <v>112</v>
      </c>
      <c r="R1880" s="54">
        <v>423</v>
      </c>
      <c r="S1880" s="52" t="s">
        <v>3897</v>
      </c>
      <c r="T1880" s="53"/>
      <c r="U1880" s="53"/>
      <c r="V1880" s="27" t="s">
        <v>18199</v>
      </c>
    </row>
    <row r="1881" spans="13:22">
      <c r="M1881" s="60" t="s">
        <v>3898</v>
      </c>
      <c r="N1881" s="51" t="s">
        <v>72</v>
      </c>
      <c r="O1881" s="51" t="s">
        <v>3872</v>
      </c>
      <c r="P1881" s="52" t="s">
        <v>18203</v>
      </c>
      <c r="Q1881" s="53" t="s">
        <v>112</v>
      </c>
      <c r="R1881" s="54">
        <v>2324</v>
      </c>
      <c r="S1881" s="52" t="s">
        <v>3899</v>
      </c>
      <c r="T1881" s="53"/>
      <c r="U1881" s="53"/>
      <c r="V1881" s="27" t="s">
        <v>18200</v>
      </c>
    </row>
    <row r="1882" spans="13:22">
      <c r="M1882" s="60" t="s">
        <v>3900</v>
      </c>
      <c r="N1882" s="51" t="s">
        <v>72</v>
      </c>
      <c r="O1882" s="51" t="s">
        <v>3872</v>
      </c>
      <c r="P1882" s="52" t="s">
        <v>18204</v>
      </c>
      <c r="Q1882" s="53" t="s">
        <v>112</v>
      </c>
      <c r="R1882" s="54">
        <v>3817</v>
      </c>
      <c r="S1882" s="52" t="s">
        <v>3901</v>
      </c>
      <c r="T1882" s="53"/>
      <c r="U1882" s="53"/>
      <c r="V1882" s="27" t="s">
        <v>18201</v>
      </c>
    </row>
    <row r="1883" spans="13:22">
      <c r="M1883" s="60" t="s">
        <v>3902</v>
      </c>
      <c r="N1883" s="51" t="s">
        <v>72</v>
      </c>
      <c r="O1883" s="51" t="s">
        <v>3872</v>
      </c>
      <c r="P1883" s="52" t="s">
        <v>18205</v>
      </c>
      <c r="Q1883" s="53" t="s">
        <v>112</v>
      </c>
      <c r="R1883" s="54">
        <v>1876</v>
      </c>
      <c r="S1883" s="52" t="s">
        <v>3903</v>
      </c>
      <c r="T1883" s="53"/>
      <c r="U1883" s="53"/>
      <c r="V1883" s="27" t="s">
        <v>18202</v>
      </c>
    </row>
    <row r="1884" spans="13:22">
      <c r="M1884" s="60" t="s">
        <v>3904</v>
      </c>
      <c r="N1884" s="51" t="s">
        <v>72</v>
      </c>
      <c r="O1884" s="51" t="s">
        <v>3872</v>
      </c>
      <c r="P1884" s="52" t="s">
        <v>18206</v>
      </c>
      <c r="Q1884" s="53" t="s">
        <v>112</v>
      </c>
      <c r="R1884" s="54">
        <v>1145</v>
      </c>
      <c r="S1884" s="52" t="s">
        <v>3905</v>
      </c>
      <c r="T1884" s="53"/>
      <c r="U1884" s="53"/>
      <c r="V1884" s="27" t="s">
        <v>18203</v>
      </c>
    </row>
    <row r="1885" spans="13:22">
      <c r="M1885" s="60" t="s">
        <v>3906</v>
      </c>
      <c r="N1885" s="51" t="s">
        <v>72</v>
      </c>
      <c r="O1885" s="51" t="s">
        <v>3872</v>
      </c>
      <c r="P1885" s="52" t="s">
        <v>18207</v>
      </c>
      <c r="Q1885" s="53" t="s">
        <v>112</v>
      </c>
      <c r="R1885" s="54">
        <v>520</v>
      </c>
      <c r="S1885" s="52" t="s">
        <v>3907</v>
      </c>
      <c r="T1885" s="53"/>
      <c r="U1885" s="53"/>
      <c r="V1885" s="27" t="s">
        <v>18204</v>
      </c>
    </row>
    <row r="1886" spans="13:22">
      <c r="M1886" s="60" t="s">
        <v>3908</v>
      </c>
      <c r="N1886" s="51" t="s">
        <v>72</v>
      </c>
      <c r="O1886" s="51" t="s">
        <v>3872</v>
      </c>
      <c r="P1886" s="52" t="s">
        <v>18208</v>
      </c>
      <c r="Q1886" s="53" t="s">
        <v>112</v>
      </c>
      <c r="R1886" s="54">
        <v>1837</v>
      </c>
      <c r="S1886" s="52" t="s">
        <v>3909</v>
      </c>
      <c r="T1886" s="53"/>
      <c r="U1886" s="53"/>
      <c r="V1886" s="27" t="s">
        <v>18205</v>
      </c>
    </row>
    <row r="1887" spans="13:22">
      <c r="M1887" s="60" t="s">
        <v>3910</v>
      </c>
      <c r="N1887" s="51" t="s">
        <v>72</v>
      </c>
      <c r="O1887" s="51" t="s">
        <v>3872</v>
      </c>
      <c r="P1887" s="52" t="s">
        <v>18209</v>
      </c>
      <c r="Q1887" s="53" t="s">
        <v>112</v>
      </c>
      <c r="R1887" s="54">
        <v>15481</v>
      </c>
      <c r="S1887" s="52" t="s">
        <v>3911</v>
      </c>
      <c r="T1887" s="53"/>
      <c r="U1887" s="53"/>
      <c r="V1887" s="27" t="s">
        <v>18206</v>
      </c>
    </row>
    <row r="1888" spans="13:22">
      <c r="M1888" s="60" t="s">
        <v>3912</v>
      </c>
      <c r="N1888" s="51" t="s">
        <v>72</v>
      </c>
      <c r="O1888" s="51" t="s">
        <v>3872</v>
      </c>
      <c r="P1888" s="52" t="s">
        <v>18210</v>
      </c>
      <c r="Q1888" s="53" t="s">
        <v>112</v>
      </c>
      <c r="R1888" s="54">
        <v>1633</v>
      </c>
      <c r="S1888" s="52" t="s">
        <v>3913</v>
      </c>
      <c r="T1888" s="53"/>
      <c r="U1888" s="53"/>
      <c r="V1888" s="27" t="s">
        <v>18207</v>
      </c>
    </row>
    <row r="1889" spans="13:22">
      <c r="M1889" s="60" t="s">
        <v>3914</v>
      </c>
      <c r="N1889" s="51" t="s">
        <v>72</v>
      </c>
      <c r="O1889" s="51" t="s">
        <v>3872</v>
      </c>
      <c r="P1889" s="52" t="s">
        <v>18211</v>
      </c>
      <c r="Q1889" s="53" t="s">
        <v>112</v>
      </c>
      <c r="R1889" s="54">
        <v>450</v>
      </c>
      <c r="S1889" s="52" t="s">
        <v>3915</v>
      </c>
      <c r="T1889" s="53"/>
      <c r="U1889" s="53"/>
      <c r="V1889" s="27" t="s">
        <v>18208</v>
      </c>
    </row>
    <row r="1890" spans="13:22">
      <c r="M1890" s="60" t="s">
        <v>3916</v>
      </c>
      <c r="N1890" s="51" t="s">
        <v>72</v>
      </c>
      <c r="O1890" s="51" t="s">
        <v>3872</v>
      </c>
      <c r="P1890" s="52" t="s">
        <v>18212</v>
      </c>
      <c r="Q1890" s="53" t="s">
        <v>112</v>
      </c>
      <c r="R1890" s="54">
        <v>573</v>
      </c>
      <c r="S1890" s="52" t="s">
        <v>3917</v>
      </c>
      <c r="T1890" s="53"/>
      <c r="U1890" s="53"/>
      <c r="V1890" s="27" t="s">
        <v>18209</v>
      </c>
    </row>
    <row r="1891" spans="13:22">
      <c r="M1891" s="60" t="s">
        <v>3918</v>
      </c>
      <c r="N1891" s="51" t="s">
        <v>72</v>
      </c>
      <c r="O1891" s="51" t="s">
        <v>3872</v>
      </c>
      <c r="P1891" s="52" t="s">
        <v>18213</v>
      </c>
      <c r="Q1891" s="53" t="s">
        <v>112</v>
      </c>
      <c r="R1891" s="54">
        <v>9454</v>
      </c>
      <c r="S1891" s="52" t="s">
        <v>3919</v>
      </c>
      <c r="T1891" s="53"/>
      <c r="U1891" s="53"/>
      <c r="V1891" s="27" t="s">
        <v>18210</v>
      </c>
    </row>
    <row r="1892" spans="13:22">
      <c r="M1892" s="60" t="s">
        <v>3920</v>
      </c>
      <c r="N1892" s="51" t="s">
        <v>72</v>
      </c>
      <c r="O1892" s="51" t="s">
        <v>3872</v>
      </c>
      <c r="P1892" s="52" t="s">
        <v>18214</v>
      </c>
      <c r="Q1892" s="53" t="s">
        <v>112</v>
      </c>
      <c r="R1892" s="54">
        <v>5671</v>
      </c>
      <c r="S1892" s="52" t="s">
        <v>3921</v>
      </c>
      <c r="T1892" s="53"/>
      <c r="U1892" s="53"/>
      <c r="V1892" s="27" t="s">
        <v>18211</v>
      </c>
    </row>
    <row r="1893" spans="13:22">
      <c r="M1893" s="60" t="s">
        <v>3922</v>
      </c>
      <c r="N1893" s="51" t="s">
        <v>72</v>
      </c>
      <c r="O1893" s="51" t="s">
        <v>3872</v>
      </c>
      <c r="P1893" s="52" t="s">
        <v>18215</v>
      </c>
      <c r="Q1893" s="53" t="s">
        <v>112</v>
      </c>
      <c r="R1893" s="54">
        <v>307</v>
      </c>
      <c r="S1893" s="52" t="s">
        <v>3923</v>
      </c>
      <c r="T1893" s="53"/>
      <c r="U1893" s="53"/>
      <c r="V1893" s="27" t="s">
        <v>18212</v>
      </c>
    </row>
    <row r="1894" spans="13:22">
      <c r="M1894" s="60" t="s">
        <v>3924</v>
      </c>
      <c r="N1894" s="51" t="s">
        <v>72</v>
      </c>
      <c r="O1894" s="51" t="s">
        <v>3872</v>
      </c>
      <c r="P1894" s="52" t="s">
        <v>18216</v>
      </c>
      <c r="Q1894" s="53" t="s">
        <v>112</v>
      </c>
      <c r="R1894" s="54">
        <v>479</v>
      </c>
      <c r="S1894" s="52" t="s">
        <v>3925</v>
      </c>
      <c r="T1894" s="53"/>
      <c r="U1894" s="53"/>
      <c r="V1894" s="27" t="s">
        <v>18213</v>
      </c>
    </row>
    <row r="1895" spans="13:22">
      <c r="M1895" s="60" t="s">
        <v>3926</v>
      </c>
      <c r="N1895" s="51" t="s">
        <v>72</v>
      </c>
      <c r="O1895" s="51" t="s">
        <v>3872</v>
      </c>
      <c r="P1895" s="52" t="s">
        <v>18217</v>
      </c>
      <c r="Q1895" s="53" t="s">
        <v>112</v>
      </c>
      <c r="R1895" s="54">
        <v>2280</v>
      </c>
      <c r="S1895" s="52" t="s">
        <v>3927</v>
      </c>
      <c r="T1895" s="53"/>
      <c r="U1895" s="53"/>
      <c r="V1895" s="27" t="s">
        <v>18214</v>
      </c>
    </row>
    <row r="1896" spans="13:22">
      <c r="M1896" s="60" t="s">
        <v>3928</v>
      </c>
      <c r="N1896" s="51" t="s">
        <v>72</v>
      </c>
      <c r="O1896" s="51" t="s">
        <v>3872</v>
      </c>
      <c r="P1896" s="52" t="s">
        <v>18218</v>
      </c>
      <c r="Q1896" s="53" t="s">
        <v>112</v>
      </c>
      <c r="R1896" s="54">
        <v>901</v>
      </c>
      <c r="S1896" s="52" t="s">
        <v>3929</v>
      </c>
      <c r="T1896" s="53"/>
      <c r="U1896" s="53"/>
      <c r="V1896" s="27" t="s">
        <v>18215</v>
      </c>
    </row>
    <row r="1897" spans="13:22">
      <c r="M1897" s="60" t="s">
        <v>3930</v>
      </c>
      <c r="N1897" s="51" t="s">
        <v>72</v>
      </c>
      <c r="O1897" s="51" t="s">
        <v>3872</v>
      </c>
      <c r="P1897" s="52" t="s">
        <v>18219</v>
      </c>
      <c r="Q1897" s="53" t="s">
        <v>112</v>
      </c>
      <c r="R1897" s="54">
        <v>1195</v>
      </c>
      <c r="S1897" s="52" t="s">
        <v>3931</v>
      </c>
      <c r="T1897" s="53"/>
      <c r="U1897" s="53"/>
      <c r="V1897" s="27" t="s">
        <v>18216</v>
      </c>
    </row>
    <row r="1898" spans="13:22">
      <c r="M1898" s="60" t="s">
        <v>3932</v>
      </c>
      <c r="N1898" s="51" t="s">
        <v>72</v>
      </c>
      <c r="O1898" s="51" t="s">
        <v>3872</v>
      </c>
      <c r="P1898" s="52" t="s">
        <v>18220</v>
      </c>
      <c r="Q1898" s="53" t="s">
        <v>112</v>
      </c>
      <c r="R1898" s="54">
        <v>1075</v>
      </c>
      <c r="S1898" s="52" t="s">
        <v>3933</v>
      </c>
      <c r="T1898" s="53"/>
      <c r="U1898" s="53"/>
      <c r="V1898" s="27" t="s">
        <v>18217</v>
      </c>
    </row>
    <row r="1899" spans="13:22">
      <c r="M1899" s="60" t="s">
        <v>3934</v>
      </c>
      <c r="N1899" s="51" t="s">
        <v>72</v>
      </c>
      <c r="O1899" s="51" t="s">
        <v>3872</v>
      </c>
      <c r="P1899" s="52" t="s">
        <v>18221</v>
      </c>
      <c r="Q1899" s="53" t="s">
        <v>112</v>
      </c>
      <c r="R1899" s="54">
        <v>1359</v>
      </c>
      <c r="S1899" s="52" t="s">
        <v>3935</v>
      </c>
      <c r="T1899" s="53"/>
      <c r="U1899" s="53"/>
      <c r="V1899" s="27" t="s">
        <v>18218</v>
      </c>
    </row>
    <row r="1900" spans="13:22">
      <c r="M1900" s="60" t="s">
        <v>3936</v>
      </c>
      <c r="N1900" s="51" t="s">
        <v>72</v>
      </c>
      <c r="O1900" s="51" t="s">
        <v>3872</v>
      </c>
      <c r="P1900" s="52" t="s">
        <v>18222</v>
      </c>
      <c r="Q1900" s="53" t="s">
        <v>112</v>
      </c>
      <c r="R1900" s="54">
        <v>1569</v>
      </c>
      <c r="S1900" s="52" t="s">
        <v>3937</v>
      </c>
      <c r="T1900" s="53"/>
      <c r="U1900" s="53"/>
      <c r="V1900" s="27" t="s">
        <v>18219</v>
      </c>
    </row>
    <row r="1901" spans="13:22">
      <c r="M1901" s="60" t="s">
        <v>3938</v>
      </c>
      <c r="N1901" s="51" t="s">
        <v>72</v>
      </c>
      <c r="O1901" s="51" t="s">
        <v>3872</v>
      </c>
      <c r="P1901" s="52" t="s">
        <v>18223</v>
      </c>
      <c r="Q1901" s="53" t="s">
        <v>112</v>
      </c>
      <c r="R1901" s="54">
        <v>34606</v>
      </c>
      <c r="S1901" s="52" t="s">
        <v>3939</v>
      </c>
      <c r="T1901" s="53"/>
      <c r="U1901" s="53"/>
      <c r="V1901" s="27" t="s">
        <v>18220</v>
      </c>
    </row>
    <row r="1902" spans="13:22">
      <c r="M1902" s="60" t="s">
        <v>3940</v>
      </c>
      <c r="N1902" s="51" t="s">
        <v>72</v>
      </c>
      <c r="O1902" s="51" t="s">
        <v>3872</v>
      </c>
      <c r="P1902" s="52" t="s">
        <v>18224</v>
      </c>
      <c r="Q1902" s="53" t="s">
        <v>112</v>
      </c>
      <c r="R1902" s="54">
        <v>72672</v>
      </c>
      <c r="S1902" s="52" t="s">
        <v>3941</v>
      </c>
      <c r="T1902" s="53"/>
      <c r="U1902" s="53"/>
      <c r="V1902" s="27" t="s">
        <v>18221</v>
      </c>
    </row>
    <row r="1903" spans="13:22">
      <c r="M1903" s="60" t="s">
        <v>3942</v>
      </c>
      <c r="N1903" s="51" t="s">
        <v>72</v>
      </c>
      <c r="O1903" s="51" t="s">
        <v>3872</v>
      </c>
      <c r="P1903" s="52" t="s">
        <v>18225</v>
      </c>
      <c r="Q1903" s="53" t="s">
        <v>112</v>
      </c>
      <c r="R1903" s="54">
        <v>1730</v>
      </c>
      <c r="S1903" s="52" t="s">
        <v>3943</v>
      </c>
      <c r="T1903" s="53"/>
      <c r="U1903" s="53"/>
      <c r="V1903" s="27" t="s">
        <v>18222</v>
      </c>
    </row>
    <row r="1904" spans="13:22">
      <c r="M1904" s="60" t="s">
        <v>3944</v>
      </c>
      <c r="N1904" s="51" t="s">
        <v>72</v>
      </c>
      <c r="O1904" s="51" t="s">
        <v>3872</v>
      </c>
      <c r="P1904" s="52" t="s">
        <v>18226</v>
      </c>
      <c r="Q1904" s="53" t="s">
        <v>112</v>
      </c>
      <c r="R1904" s="54">
        <v>643</v>
      </c>
      <c r="S1904" s="52" t="s">
        <v>3945</v>
      </c>
      <c r="T1904" s="53"/>
      <c r="U1904" s="53"/>
      <c r="V1904" s="27" t="s">
        <v>18223</v>
      </c>
    </row>
    <row r="1905" spans="13:22">
      <c r="M1905" s="60" t="s">
        <v>3946</v>
      </c>
      <c r="N1905" s="51" t="s">
        <v>72</v>
      </c>
      <c r="O1905" s="51" t="s">
        <v>3872</v>
      </c>
      <c r="P1905" s="52" t="s">
        <v>18227</v>
      </c>
      <c r="Q1905" s="53" t="s">
        <v>112</v>
      </c>
      <c r="R1905" s="54">
        <v>433</v>
      </c>
      <c r="S1905" s="52" t="s">
        <v>3947</v>
      </c>
      <c r="T1905" s="53"/>
      <c r="U1905" s="53"/>
      <c r="V1905" s="27" t="s">
        <v>18224</v>
      </c>
    </row>
    <row r="1906" spans="13:22">
      <c r="M1906" s="60" t="s">
        <v>3948</v>
      </c>
      <c r="N1906" s="51" t="s">
        <v>72</v>
      </c>
      <c r="O1906" s="51" t="s">
        <v>3872</v>
      </c>
      <c r="P1906" s="52" t="s">
        <v>18228</v>
      </c>
      <c r="Q1906" s="53" t="s">
        <v>112</v>
      </c>
      <c r="R1906" s="54">
        <v>302</v>
      </c>
      <c r="S1906" s="52" t="s">
        <v>3949</v>
      </c>
      <c r="T1906" s="53"/>
      <c r="U1906" s="53"/>
      <c r="V1906" s="27" t="s">
        <v>18225</v>
      </c>
    </row>
    <row r="1907" spans="13:22">
      <c r="M1907" s="60" t="s">
        <v>3950</v>
      </c>
      <c r="N1907" s="51" t="s">
        <v>72</v>
      </c>
      <c r="O1907" s="51" t="s">
        <v>3872</v>
      </c>
      <c r="P1907" s="52" t="s">
        <v>18229</v>
      </c>
      <c r="Q1907" s="53" t="s">
        <v>112</v>
      </c>
      <c r="R1907" s="54">
        <v>3809</v>
      </c>
      <c r="S1907" s="52" t="s">
        <v>3951</v>
      </c>
      <c r="T1907" s="53"/>
      <c r="U1907" s="53"/>
      <c r="V1907" s="27" t="s">
        <v>18226</v>
      </c>
    </row>
    <row r="1908" spans="13:22">
      <c r="M1908" s="60" t="s">
        <v>3952</v>
      </c>
      <c r="N1908" s="51" t="s">
        <v>72</v>
      </c>
      <c r="O1908" s="51" t="s">
        <v>3872</v>
      </c>
      <c r="P1908" s="52" t="s">
        <v>18230</v>
      </c>
      <c r="Q1908" s="53" t="s">
        <v>112</v>
      </c>
      <c r="R1908" s="54">
        <v>1219</v>
      </c>
      <c r="S1908" s="52" t="s">
        <v>3953</v>
      </c>
      <c r="T1908" s="53"/>
      <c r="U1908" s="53"/>
      <c r="V1908" s="27" t="s">
        <v>18227</v>
      </c>
    </row>
    <row r="1909" spans="13:22">
      <c r="M1909" s="60" t="s">
        <v>3954</v>
      </c>
      <c r="N1909" s="51" t="s">
        <v>72</v>
      </c>
      <c r="O1909" s="51" t="s">
        <v>3872</v>
      </c>
      <c r="P1909" s="52" t="s">
        <v>18231</v>
      </c>
      <c r="Q1909" s="53" t="s">
        <v>112</v>
      </c>
      <c r="R1909" s="54">
        <v>1046</v>
      </c>
      <c r="S1909" s="52" t="s">
        <v>3955</v>
      </c>
      <c r="T1909" s="53"/>
      <c r="U1909" s="53"/>
      <c r="V1909" s="27" t="s">
        <v>18228</v>
      </c>
    </row>
    <row r="1910" spans="13:22">
      <c r="M1910" s="60" t="s">
        <v>3956</v>
      </c>
      <c r="N1910" s="51" t="s">
        <v>72</v>
      </c>
      <c r="O1910" s="51" t="s">
        <v>3872</v>
      </c>
      <c r="P1910" s="52" t="s">
        <v>18232</v>
      </c>
      <c r="Q1910" s="53" t="s">
        <v>112</v>
      </c>
      <c r="R1910" s="54">
        <v>881</v>
      </c>
      <c r="S1910" s="52" t="s">
        <v>3957</v>
      </c>
      <c r="T1910" s="53"/>
      <c r="U1910" s="53"/>
      <c r="V1910" s="27" t="s">
        <v>18229</v>
      </c>
    </row>
    <row r="1911" spans="13:22">
      <c r="M1911" s="60" t="s">
        <v>3958</v>
      </c>
      <c r="N1911" s="51" t="s">
        <v>72</v>
      </c>
      <c r="O1911" s="51" t="s">
        <v>3872</v>
      </c>
      <c r="P1911" s="52" t="s">
        <v>18233</v>
      </c>
      <c r="Q1911" s="53" t="s">
        <v>112</v>
      </c>
      <c r="R1911" s="54">
        <v>1920</v>
      </c>
      <c r="S1911" s="52" t="s">
        <v>3959</v>
      </c>
      <c r="T1911" s="53"/>
      <c r="U1911" s="53"/>
      <c r="V1911" s="27" t="s">
        <v>18230</v>
      </c>
    </row>
    <row r="1912" spans="13:22">
      <c r="M1912" s="60" t="s">
        <v>3960</v>
      </c>
      <c r="N1912" s="51" t="s">
        <v>72</v>
      </c>
      <c r="O1912" s="51" t="s">
        <v>3872</v>
      </c>
      <c r="P1912" s="52" t="s">
        <v>18234</v>
      </c>
      <c r="Q1912" s="53" t="s">
        <v>112</v>
      </c>
      <c r="R1912" s="54">
        <v>1144</v>
      </c>
      <c r="S1912" s="52" t="s">
        <v>3961</v>
      </c>
      <c r="T1912" s="53"/>
      <c r="U1912" s="53"/>
      <c r="V1912" s="27" t="s">
        <v>18231</v>
      </c>
    </row>
    <row r="1913" spans="13:22">
      <c r="M1913" s="60" t="s">
        <v>3962</v>
      </c>
      <c r="N1913" s="51" t="s">
        <v>72</v>
      </c>
      <c r="O1913" s="51" t="s">
        <v>3872</v>
      </c>
      <c r="P1913" s="52" t="s">
        <v>18235</v>
      </c>
      <c r="Q1913" s="53" t="s">
        <v>112</v>
      </c>
      <c r="R1913" s="54">
        <v>1336</v>
      </c>
      <c r="S1913" s="52" t="s">
        <v>3963</v>
      </c>
      <c r="T1913" s="53"/>
      <c r="U1913" s="53"/>
      <c r="V1913" s="27" t="s">
        <v>18232</v>
      </c>
    </row>
    <row r="1914" spans="13:22">
      <c r="M1914" s="60" t="s">
        <v>3964</v>
      </c>
      <c r="N1914" s="51" t="s">
        <v>72</v>
      </c>
      <c r="O1914" s="51" t="s">
        <v>3872</v>
      </c>
      <c r="P1914" s="52" t="s">
        <v>18236</v>
      </c>
      <c r="Q1914" s="53" t="s">
        <v>112</v>
      </c>
      <c r="R1914" s="54">
        <v>627</v>
      </c>
      <c r="S1914" s="52" t="s">
        <v>3965</v>
      </c>
      <c r="T1914" s="53"/>
      <c r="U1914" s="53"/>
      <c r="V1914" s="27" t="s">
        <v>18233</v>
      </c>
    </row>
    <row r="1915" spans="13:22">
      <c r="M1915" s="60" t="s">
        <v>3966</v>
      </c>
      <c r="N1915" s="51" t="s">
        <v>72</v>
      </c>
      <c r="O1915" s="51" t="s">
        <v>3872</v>
      </c>
      <c r="P1915" s="52" t="s">
        <v>18237</v>
      </c>
      <c r="Q1915" s="53" t="s">
        <v>112</v>
      </c>
      <c r="R1915" s="54">
        <v>1511</v>
      </c>
      <c r="S1915" s="52" t="s">
        <v>3967</v>
      </c>
      <c r="T1915" s="53"/>
      <c r="U1915" s="53"/>
      <c r="V1915" s="27" t="s">
        <v>18234</v>
      </c>
    </row>
    <row r="1916" spans="13:22">
      <c r="M1916" s="60" t="s">
        <v>3968</v>
      </c>
      <c r="N1916" s="51" t="s">
        <v>72</v>
      </c>
      <c r="O1916" s="51" t="s">
        <v>3872</v>
      </c>
      <c r="P1916" s="52" t="s">
        <v>18238</v>
      </c>
      <c r="Q1916" s="53" t="s">
        <v>112</v>
      </c>
      <c r="R1916" s="54">
        <v>1730</v>
      </c>
      <c r="S1916" s="52" t="s">
        <v>3969</v>
      </c>
      <c r="T1916" s="53"/>
      <c r="U1916" s="53"/>
      <c r="V1916" s="27" t="s">
        <v>18235</v>
      </c>
    </row>
    <row r="1917" spans="13:22">
      <c r="M1917" s="60" t="s">
        <v>3970</v>
      </c>
      <c r="N1917" s="51" t="s">
        <v>72</v>
      </c>
      <c r="O1917" s="51" t="s">
        <v>3872</v>
      </c>
      <c r="P1917" s="52" t="s">
        <v>18239</v>
      </c>
      <c r="Q1917" s="53" t="s">
        <v>112</v>
      </c>
      <c r="R1917" s="54">
        <v>2697</v>
      </c>
      <c r="S1917" s="52" t="s">
        <v>3971</v>
      </c>
      <c r="T1917" s="53"/>
      <c r="U1917" s="53"/>
      <c r="V1917" s="27" t="s">
        <v>18236</v>
      </c>
    </row>
    <row r="1918" spans="13:22">
      <c r="M1918" s="60" t="s">
        <v>3972</v>
      </c>
      <c r="N1918" s="51" t="s">
        <v>72</v>
      </c>
      <c r="O1918" s="51" t="s">
        <v>3872</v>
      </c>
      <c r="P1918" s="52" t="s">
        <v>18240</v>
      </c>
      <c r="Q1918" s="53" t="s">
        <v>112</v>
      </c>
      <c r="R1918" s="54">
        <v>1139</v>
      </c>
      <c r="S1918" s="52" t="s">
        <v>3973</v>
      </c>
      <c r="T1918" s="53"/>
      <c r="U1918" s="53"/>
      <c r="V1918" s="27" t="s">
        <v>18237</v>
      </c>
    </row>
    <row r="1919" spans="13:22">
      <c r="M1919" s="60" t="s">
        <v>3974</v>
      </c>
      <c r="N1919" s="51" t="s">
        <v>72</v>
      </c>
      <c r="O1919" s="51" t="s">
        <v>3872</v>
      </c>
      <c r="P1919" s="52" t="s">
        <v>18241</v>
      </c>
      <c r="Q1919" s="53" t="s">
        <v>112</v>
      </c>
      <c r="R1919" s="54">
        <v>1968</v>
      </c>
      <c r="S1919" s="52" t="s">
        <v>3975</v>
      </c>
      <c r="T1919" s="53"/>
      <c r="U1919" s="53"/>
      <c r="V1919" s="27" t="s">
        <v>18238</v>
      </c>
    </row>
    <row r="1920" spans="13:22">
      <c r="M1920" s="60" t="s">
        <v>3976</v>
      </c>
      <c r="N1920" s="51" t="s">
        <v>72</v>
      </c>
      <c r="O1920" s="51" t="s">
        <v>3872</v>
      </c>
      <c r="P1920" s="52" t="s">
        <v>18242</v>
      </c>
      <c r="Q1920" s="53" t="s">
        <v>112</v>
      </c>
      <c r="R1920" s="54">
        <v>2818</v>
      </c>
      <c r="S1920" s="52" t="s">
        <v>3977</v>
      </c>
      <c r="T1920" s="53"/>
      <c r="U1920" s="53"/>
      <c r="V1920" s="27" t="s">
        <v>18239</v>
      </c>
    </row>
    <row r="1921" spans="13:22">
      <c r="M1921" s="60" t="s">
        <v>3978</v>
      </c>
      <c r="N1921" s="51" t="s">
        <v>72</v>
      </c>
      <c r="O1921" s="51" t="s">
        <v>3872</v>
      </c>
      <c r="P1921" s="52" t="s">
        <v>18243</v>
      </c>
      <c r="Q1921" s="53" t="s">
        <v>112</v>
      </c>
      <c r="R1921" s="54">
        <v>1718</v>
      </c>
      <c r="S1921" s="52" t="s">
        <v>3979</v>
      </c>
      <c r="T1921" s="53"/>
      <c r="U1921" s="53"/>
      <c r="V1921" s="27" t="s">
        <v>18240</v>
      </c>
    </row>
    <row r="1922" spans="13:22">
      <c r="M1922" s="60" t="s">
        <v>3980</v>
      </c>
      <c r="N1922" s="51" t="s">
        <v>72</v>
      </c>
      <c r="O1922" s="51" t="s">
        <v>3872</v>
      </c>
      <c r="P1922" s="52" t="s">
        <v>18244</v>
      </c>
      <c r="Q1922" s="53" t="s">
        <v>112</v>
      </c>
      <c r="R1922" s="54">
        <v>2084</v>
      </c>
      <c r="S1922" s="52" t="s">
        <v>3981</v>
      </c>
      <c r="T1922" s="53"/>
      <c r="U1922" s="53"/>
      <c r="V1922" s="27" t="s">
        <v>18241</v>
      </c>
    </row>
    <row r="1923" spans="13:22">
      <c r="M1923" s="60" t="s">
        <v>3982</v>
      </c>
      <c r="N1923" s="51" t="s">
        <v>72</v>
      </c>
      <c r="O1923" s="51" t="s">
        <v>3872</v>
      </c>
      <c r="P1923" s="52" t="s">
        <v>18245</v>
      </c>
      <c r="Q1923" s="53" t="s">
        <v>112</v>
      </c>
      <c r="R1923" s="54">
        <v>2279</v>
      </c>
      <c r="S1923" s="52" t="s">
        <v>3983</v>
      </c>
      <c r="T1923" s="53"/>
      <c r="U1923" s="53"/>
      <c r="V1923" s="27" t="s">
        <v>18242</v>
      </c>
    </row>
    <row r="1924" spans="13:22">
      <c r="M1924" s="60" t="s">
        <v>3984</v>
      </c>
      <c r="N1924" s="51" t="s">
        <v>72</v>
      </c>
      <c r="O1924" s="51" t="s">
        <v>3872</v>
      </c>
      <c r="P1924" s="52" t="s">
        <v>18246</v>
      </c>
      <c r="Q1924" s="53" t="s">
        <v>112</v>
      </c>
      <c r="R1924" s="54">
        <v>2491</v>
      </c>
      <c r="S1924" s="52" t="s">
        <v>3985</v>
      </c>
      <c r="T1924" s="53"/>
      <c r="U1924" s="53"/>
      <c r="V1924" s="27" t="s">
        <v>18243</v>
      </c>
    </row>
    <row r="1925" spans="13:22">
      <c r="M1925" s="60" t="s">
        <v>3986</v>
      </c>
      <c r="N1925" s="51" t="s">
        <v>72</v>
      </c>
      <c r="O1925" s="51" t="s">
        <v>3872</v>
      </c>
      <c r="P1925" s="52" t="s">
        <v>18247</v>
      </c>
      <c r="Q1925" s="53" t="s">
        <v>112</v>
      </c>
      <c r="R1925" s="54">
        <v>750</v>
      </c>
      <c r="S1925" s="52" t="s">
        <v>3987</v>
      </c>
      <c r="T1925" s="53"/>
      <c r="U1925" s="53"/>
      <c r="V1925" s="27" t="s">
        <v>18244</v>
      </c>
    </row>
    <row r="1926" spans="13:22">
      <c r="M1926" s="60" t="s">
        <v>3988</v>
      </c>
      <c r="N1926" s="51" t="s">
        <v>72</v>
      </c>
      <c r="O1926" s="51" t="s">
        <v>3872</v>
      </c>
      <c r="P1926" s="52" t="s">
        <v>18248</v>
      </c>
      <c r="Q1926" s="53" t="s">
        <v>112</v>
      </c>
      <c r="R1926" s="54">
        <v>837</v>
      </c>
      <c r="S1926" s="52" t="s">
        <v>3989</v>
      </c>
      <c r="T1926" s="53"/>
      <c r="U1926" s="53"/>
      <c r="V1926" s="27" t="s">
        <v>18245</v>
      </c>
    </row>
    <row r="1927" spans="13:22">
      <c r="M1927" s="60" t="s">
        <v>3990</v>
      </c>
      <c r="N1927" s="51" t="s">
        <v>72</v>
      </c>
      <c r="O1927" s="51" t="s">
        <v>3872</v>
      </c>
      <c r="P1927" s="52" t="s">
        <v>18249</v>
      </c>
      <c r="Q1927" s="53" t="s">
        <v>112</v>
      </c>
      <c r="R1927" s="54">
        <v>6100</v>
      </c>
      <c r="S1927" s="52" t="s">
        <v>3991</v>
      </c>
      <c r="T1927" s="53"/>
      <c r="U1927" s="53"/>
      <c r="V1927" s="27" t="s">
        <v>18246</v>
      </c>
    </row>
    <row r="1928" spans="13:22">
      <c r="M1928" s="60" t="s">
        <v>3992</v>
      </c>
      <c r="N1928" s="51" t="s">
        <v>72</v>
      </c>
      <c r="O1928" s="51" t="s">
        <v>3872</v>
      </c>
      <c r="P1928" s="52" t="s">
        <v>18250</v>
      </c>
      <c r="Q1928" s="53" t="s">
        <v>112</v>
      </c>
      <c r="R1928" s="54">
        <v>927</v>
      </c>
      <c r="S1928" s="52" t="s">
        <v>3993</v>
      </c>
      <c r="T1928" s="53"/>
      <c r="U1928" s="53"/>
      <c r="V1928" s="27" t="s">
        <v>18247</v>
      </c>
    </row>
    <row r="1929" spans="13:22">
      <c r="M1929" s="60" t="s">
        <v>3994</v>
      </c>
      <c r="N1929" s="51" t="s">
        <v>72</v>
      </c>
      <c r="O1929" s="51" t="s">
        <v>3872</v>
      </c>
      <c r="P1929" s="52" t="s">
        <v>18251</v>
      </c>
      <c r="Q1929" s="53" t="s">
        <v>112</v>
      </c>
      <c r="R1929" s="54">
        <v>2825</v>
      </c>
      <c r="S1929" s="52" t="s">
        <v>3995</v>
      </c>
      <c r="T1929" s="53"/>
      <c r="U1929" s="53"/>
      <c r="V1929" s="27" t="s">
        <v>18248</v>
      </c>
    </row>
    <row r="1930" spans="13:22">
      <c r="M1930" s="60" t="s">
        <v>3996</v>
      </c>
      <c r="N1930" s="51" t="s">
        <v>72</v>
      </c>
      <c r="O1930" s="51" t="s">
        <v>3872</v>
      </c>
      <c r="P1930" s="52" t="s">
        <v>18252</v>
      </c>
      <c r="Q1930" s="53" t="s">
        <v>112</v>
      </c>
      <c r="R1930" s="54">
        <v>1404</v>
      </c>
      <c r="S1930" s="52" t="s">
        <v>3997</v>
      </c>
      <c r="T1930" s="53"/>
      <c r="U1930" s="53"/>
      <c r="V1930" s="27" t="s">
        <v>18249</v>
      </c>
    </row>
    <row r="1931" spans="13:22">
      <c r="M1931" s="60" t="s">
        <v>3998</v>
      </c>
      <c r="N1931" s="51" t="s">
        <v>72</v>
      </c>
      <c r="O1931" s="51" t="s">
        <v>3872</v>
      </c>
      <c r="P1931" s="52" t="s">
        <v>18253</v>
      </c>
      <c r="Q1931" s="53" t="s">
        <v>112</v>
      </c>
      <c r="R1931" s="54">
        <v>3826</v>
      </c>
      <c r="S1931" s="52" t="s">
        <v>3999</v>
      </c>
      <c r="T1931" s="53"/>
      <c r="U1931" s="53"/>
      <c r="V1931" s="27" t="s">
        <v>18250</v>
      </c>
    </row>
    <row r="1932" spans="13:22">
      <c r="M1932" s="60" t="s">
        <v>4000</v>
      </c>
      <c r="N1932" s="51" t="s">
        <v>72</v>
      </c>
      <c r="O1932" s="51" t="s">
        <v>3872</v>
      </c>
      <c r="P1932" s="52" t="s">
        <v>18254</v>
      </c>
      <c r="Q1932" s="53" t="s">
        <v>112</v>
      </c>
      <c r="R1932" s="54">
        <v>9011</v>
      </c>
      <c r="S1932" s="52" t="s">
        <v>4001</v>
      </c>
      <c r="T1932" s="53"/>
      <c r="U1932" s="53"/>
      <c r="V1932" s="27" t="s">
        <v>18251</v>
      </c>
    </row>
    <row r="1933" spans="13:22">
      <c r="M1933" s="60" t="s">
        <v>4002</v>
      </c>
      <c r="N1933" s="51" t="s">
        <v>72</v>
      </c>
      <c r="O1933" s="51" t="s">
        <v>3872</v>
      </c>
      <c r="P1933" s="52" t="s">
        <v>18255</v>
      </c>
      <c r="Q1933" s="53" t="s">
        <v>112</v>
      </c>
      <c r="R1933" s="54">
        <v>3383</v>
      </c>
      <c r="S1933" s="52" t="s">
        <v>4003</v>
      </c>
      <c r="T1933" s="53"/>
      <c r="U1933" s="53"/>
      <c r="V1933" s="27" t="s">
        <v>18252</v>
      </c>
    </row>
    <row r="1934" spans="13:22">
      <c r="M1934" s="60" t="s">
        <v>4004</v>
      </c>
      <c r="N1934" s="51" t="s">
        <v>72</v>
      </c>
      <c r="O1934" s="51" t="s">
        <v>3872</v>
      </c>
      <c r="P1934" s="52" t="s">
        <v>18256</v>
      </c>
      <c r="Q1934" s="53" t="s">
        <v>112</v>
      </c>
      <c r="R1934" s="54">
        <v>1518</v>
      </c>
      <c r="S1934" s="52" t="s">
        <v>4005</v>
      </c>
      <c r="T1934" s="53"/>
      <c r="U1934" s="53"/>
      <c r="V1934" s="27" t="s">
        <v>18253</v>
      </c>
    </row>
    <row r="1935" spans="13:22">
      <c r="M1935" s="60" t="s">
        <v>4006</v>
      </c>
      <c r="N1935" s="51" t="s">
        <v>72</v>
      </c>
      <c r="O1935" s="51" t="s">
        <v>3872</v>
      </c>
      <c r="P1935" s="52" t="s">
        <v>18257</v>
      </c>
      <c r="Q1935" s="53" t="s">
        <v>112</v>
      </c>
      <c r="R1935" s="54">
        <v>609</v>
      </c>
      <c r="S1935" s="52" t="s">
        <v>4007</v>
      </c>
      <c r="T1935" s="53"/>
      <c r="U1935" s="53"/>
      <c r="V1935" s="27" t="s">
        <v>18254</v>
      </c>
    </row>
    <row r="1936" spans="13:22">
      <c r="M1936" s="60" t="s">
        <v>4008</v>
      </c>
      <c r="N1936" s="51" t="s">
        <v>72</v>
      </c>
      <c r="O1936" s="51" t="s">
        <v>3872</v>
      </c>
      <c r="P1936" s="52" t="s">
        <v>18258</v>
      </c>
      <c r="Q1936" s="53" t="s">
        <v>112</v>
      </c>
      <c r="R1936" s="54">
        <v>3959</v>
      </c>
      <c r="S1936" s="52" t="s">
        <v>4009</v>
      </c>
      <c r="T1936" s="53"/>
      <c r="U1936" s="53"/>
      <c r="V1936" s="27" t="s">
        <v>18255</v>
      </c>
    </row>
    <row r="1937" spans="13:22">
      <c r="M1937" s="60" t="s">
        <v>4010</v>
      </c>
      <c r="N1937" s="51" t="s">
        <v>72</v>
      </c>
      <c r="O1937" s="51" t="s">
        <v>3872</v>
      </c>
      <c r="P1937" s="52" t="s">
        <v>18259</v>
      </c>
      <c r="Q1937" s="53" t="s">
        <v>112</v>
      </c>
      <c r="R1937" s="54">
        <v>2527</v>
      </c>
      <c r="S1937" s="52" t="s">
        <v>4011</v>
      </c>
      <c r="T1937" s="53"/>
      <c r="U1937" s="53"/>
      <c r="V1937" s="27" t="s">
        <v>18256</v>
      </c>
    </row>
    <row r="1938" spans="13:22">
      <c r="M1938" s="60" t="s">
        <v>4012</v>
      </c>
      <c r="N1938" s="51" t="s">
        <v>72</v>
      </c>
      <c r="O1938" s="51" t="s">
        <v>3872</v>
      </c>
      <c r="P1938" s="52" t="s">
        <v>18260</v>
      </c>
      <c r="Q1938" s="53" t="s">
        <v>112</v>
      </c>
      <c r="R1938" s="54">
        <v>1130</v>
      </c>
      <c r="S1938" s="52" t="s">
        <v>4013</v>
      </c>
      <c r="T1938" s="53"/>
      <c r="U1938" s="53"/>
      <c r="V1938" s="27" t="s">
        <v>18257</v>
      </c>
    </row>
    <row r="1939" spans="13:22">
      <c r="M1939" s="60" t="s">
        <v>4014</v>
      </c>
      <c r="N1939" s="51" t="s">
        <v>72</v>
      </c>
      <c r="O1939" s="51" t="s">
        <v>3872</v>
      </c>
      <c r="P1939" s="52" t="s">
        <v>18261</v>
      </c>
      <c r="Q1939" s="53" t="s">
        <v>112</v>
      </c>
      <c r="R1939" s="54">
        <v>1269</v>
      </c>
      <c r="S1939" s="52" t="s">
        <v>4015</v>
      </c>
      <c r="T1939" s="53"/>
      <c r="U1939" s="53"/>
      <c r="V1939" s="27" t="s">
        <v>18258</v>
      </c>
    </row>
    <row r="1940" spans="13:22">
      <c r="M1940" s="60" t="s">
        <v>4016</v>
      </c>
      <c r="N1940" s="51" t="s">
        <v>72</v>
      </c>
      <c r="O1940" s="51" t="s">
        <v>3872</v>
      </c>
      <c r="P1940" s="52" t="s">
        <v>18262</v>
      </c>
      <c r="Q1940" s="53" t="s">
        <v>112</v>
      </c>
      <c r="R1940" s="54">
        <v>1597</v>
      </c>
      <c r="S1940" s="52" t="s">
        <v>4017</v>
      </c>
      <c r="T1940" s="53"/>
      <c r="U1940" s="53"/>
      <c r="V1940" s="27" t="s">
        <v>18259</v>
      </c>
    </row>
    <row r="1941" spans="13:22">
      <c r="M1941" s="60" t="s">
        <v>4018</v>
      </c>
      <c r="N1941" s="51" t="s">
        <v>72</v>
      </c>
      <c r="O1941" s="51" t="s">
        <v>3872</v>
      </c>
      <c r="P1941" s="52" t="s">
        <v>18263</v>
      </c>
      <c r="Q1941" s="53" t="s">
        <v>112</v>
      </c>
      <c r="R1941" s="54">
        <v>6385</v>
      </c>
      <c r="S1941" s="52" t="s">
        <v>4019</v>
      </c>
      <c r="T1941" s="53"/>
      <c r="U1941" s="53"/>
      <c r="V1941" s="27" t="s">
        <v>18260</v>
      </c>
    </row>
    <row r="1942" spans="13:22">
      <c r="M1942" s="60" t="s">
        <v>4020</v>
      </c>
      <c r="N1942" s="51" t="s">
        <v>72</v>
      </c>
      <c r="O1942" s="51" t="s">
        <v>3872</v>
      </c>
      <c r="P1942" s="52" t="s">
        <v>18264</v>
      </c>
      <c r="Q1942" s="53" t="s">
        <v>112</v>
      </c>
      <c r="R1942" s="54">
        <v>1441</v>
      </c>
      <c r="S1942" s="52" t="s">
        <v>4021</v>
      </c>
      <c r="T1942" s="53"/>
      <c r="U1942" s="53"/>
      <c r="V1942" s="27" t="s">
        <v>18261</v>
      </c>
    </row>
    <row r="1943" spans="13:22">
      <c r="M1943" s="60" t="s">
        <v>4022</v>
      </c>
      <c r="N1943" s="51" t="s">
        <v>72</v>
      </c>
      <c r="O1943" s="51" t="s">
        <v>3872</v>
      </c>
      <c r="P1943" s="52" t="s">
        <v>18265</v>
      </c>
      <c r="Q1943" s="53" t="s">
        <v>112</v>
      </c>
      <c r="R1943" s="54">
        <v>894</v>
      </c>
      <c r="S1943" s="52" t="s">
        <v>4023</v>
      </c>
      <c r="T1943" s="53"/>
      <c r="U1943" s="53"/>
      <c r="V1943" s="27" t="s">
        <v>18262</v>
      </c>
    </row>
    <row r="1944" spans="13:22">
      <c r="M1944" s="60" t="s">
        <v>4024</v>
      </c>
      <c r="N1944" s="51" t="s">
        <v>72</v>
      </c>
      <c r="O1944" s="51" t="s">
        <v>3872</v>
      </c>
      <c r="P1944" s="52" t="s">
        <v>18266</v>
      </c>
      <c r="Q1944" s="53" t="s">
        <v>112</v>
      </c>
      <c r="R1944" s="54">
        <v>1773</v>
      </c>
      <c r="S1944" s="52" t="s">
        <v>4025</v>
      </c>
      <c r="T1944" s="53"/>
      <c r="U1944" s="53"/>
      <c r="V1944" s="27" t="s">
        <v>18263</v>
      </c>
    </row>
    <row r="1945" spans="13:22">
      <c r="M1945" s="60" t="s">
        <v>4026</v>
      </c>
      <c r="N1945" s="51" t="s">
        <v>72</v>
      </c>
      <c r="O1945" s="51" t="s">
        <v>3872</v>
      </c>
      <c r="P1945" s="52" t="s">
        <v>18267</v>
      </c>
      <c r="Q1945" s="53" t="s">
        <v>112</v>
      </c>
      <c r="R1945" s="54">
        <v>1001</v>
      </c>
      <c r="S1945" s="52" t="s">
        <v>4027</v>
      </c>
      <c r="T1945" s="53"/>
      <c r="U1945" s="53"/>
      <c r="V1945" s="27" t="s">
        <v>18264</v>
      </c>
    </row>
    <row r="1946" spans="13:22">
      <c r="M1946" s="60" t="s">
        <v>4028</v>
      </c>
      <c r="N1946" s="51" t="s">
        <v>72</v>
      </c>
      <c r="O1946" s="51" t="s">
        <v>3872</v>
      </c>
      <c r="P1946" s="52" t="s">
        <v>18268</v>
      </c>
      <c r="Q1946" s="53" t="s">
        <v>112</v>
      </c>
      <c r="R1946" s="54">
        <v>3417</v>
      </c>
      <c r="S1946" s="52" t="s">
        <v>4029</v>
      </c>
      <c r="T1946" s="53"/>
      <c r="U1946" s="53"/>
      <c r="V1946" s="27" t="s">
        <v>18265</v>
      </c>
    </row>
    <row r="1947" spans="13:22">
      <c r="M1947" s="60" t="s">
        <v>4030</v>
      </c>
      <c r="N1947" s="51" t="s">
        <v>72</v>
      </c>
      <c r="O1947" s="51" t="s">
        <v>3872</v>
      </c>
      <c r="P1947" s="52" t="s">
        <v>18269</v>
      </c>
      <c r="Q1947" s="53" t="s">
        <v>112</v>
      </c>
      <c r="R1947" s="54">
        <v>526</v>
      </c>
      <c r="S1947" s="52" t="s">
        <v>4031</v>
      </c>
      <c r="T1947" s="53"/>
      <c r="U1947" s="53"/>
      <c r="V1947" s="27" t="s">
        <v>18266</v>
      </c>
    </row>
    <row r="1948" spans="13:22">
      <c r="M1948" s="60" t="s">
        <v>4032</v>
      </c>
      <c r="N1948" s="51" t="s">
        <v>72</v>
      </c>
      <c r="O1948" s="51" t="s">
        <v>3872</v>
      </c>
      <c r="P1948" s="52" t="s">
        <v>18270</v>
      </c>
      <c r="Q1948" s="53" t="s">
        <v>112</v>
      </c>
      <c r="R1948" s="54">
        <v>1869</v>
      </c>
      <c r="S1948" s="52" t="s">
        <v>4033</v>
      </c>
      <c r="T1948" s="53"/>
      <c r="U1948" s="53"/>
      <c r="V1948" s="27" t="s">
        <v>18267</v>
      </c>
    </row>
    <row r="1949" spans="13:22">
      <c r="M1949" s="60" t="s">
        <v>4034</v>
      </c>
      <c r="N1949" s="51" t="s">
        <v>72</v>
      </c>
      <c r="O1949" s="51" t="s">
        <v>3872</v>
      </c>
      <c r="P1949" s="52" t="s">
        <v>18271</v>
      </c>
      <c r="Q1949" s="53" t="s">
        <v>112</v>
      </c>
      <c r="R1949" s="54">
        <v>8177</v>
      </c>
      <c r="S1949" s="52" t="s">
        <v>4035</v>
      </c>
      <c r="T1949" s="53"/>
      <c r="U1949" s="53"/>
      <c r="V1949" s="27" t="s">
        <v>18268</v>
      </c>
    </row>
    <row r="1950" spans="13:22">
      <c r="M1950" s="60" t="s">
        <v>4036</v>
      </c>
      <c r="N1950" s="51" t="s">
        <v>72</v>
      </c>
      <c r="O1950" s="51" t="s">
        <v>3872</v>
      </c>
      <c r="P1950" s="52" t="s">
        <v>18272</v>
      </c>
      <c r="Q1950" s="53" t="s">
        <v>112</v>
      </c>
      <c r="R1950" s="54">
        <v>2287</v>
      </c>
      <c r="S1950" s="52" t="s">
        <v>4037</v>
      </c>
      <c r="T1950" s="53"/>
      <c r="U1950" s="53"/>
      <c r="V1950" s="27" t="s">
        <v>18269</v>
      </c>
    </row>
    <row r="1951" spans="13:22">
      <c r="M1951" s="60" t="s">
        <v>4038</v>
      </c>
      <c r="N1951" s="51" t="s">
        <v>72</v>
      </c>
      <c r="O1951" s="51" t="s">
        <v>3872</v>
      </c>
      <c r="P1951" s="52" t="s">
        <v>18273</v>
      </c>
      <c r="Q1951" s="53" t="s">
        <v>112</v>
      </c>
      <c r="R1951" s="54">
        <v>3169</v>
      </c>
      <c r="S1951" s="52" t="s">
        <v>4039</v>
      </c>
      <c r="T1951" s="53"/>
      <c r="U1951" s="53"/>
      <c r="V1951" s="27" t="s">
        <v>18270</v>
      </c>
    </row>
    <row r="1952" spans="13:22">
      <c r="M1952" s="60" t="s">
        <v>4040</v>
      </c>
      <c r="N1952" s="51" t="s">
        <v>72</v>
      </c>
      <c r="O1952" s="51" t="s">
        <v>3872</v>
      </c>
      <c r="P1952" s="52" t="s">
        <v>18274</v>
      </c>
      <c r="Q1952" s="53" t="s">
        <v>112</v>
      </c>
      <c r="R1952" s="54">
        <v>1151</v>
      </c>
      <c r="S1952" s="52" t="s">
        <v>4041</v>
      </c>
      <c r="T1952" s="53"/>
      <c r="U1952" s="53"/>
      <c r="V1952" s="27" t="s">
        <v>18271</v>
      </c>
    </row>
    <row r="1953" spans="13:22">
      <c r="M1953" s="60" t="s">
        <v>4042</v>
      </c>
      <c r="N1953" s="51" t="s">
        <v>72</v>
      </c>
      <c r="O1953" s="51" t="s">
        <v>3872</v>
      </c>
      <c r="P1953" s="52" t="s">
        <v>18275</v>
      </c>
      <c r="Q1953" s="53" t="s">
        <v>112</v>
      </c>
      <c r="R1953" s="54">
        <v>2182</v>
      </c>
      <c r="S1953" s="52" t="s">
        <v>4043</v>
      </c>
      <c r="T1953" s="53"/>
      <c r="U1953" s="53"/>
      <c r="V1953" s="27" t="s">
        <v>18272</v>
      </c>
    </row>
    <row r="1954" spans="13:22">
      <c r="M1954" s="60" t="s">
        <v>4044</v>
      </c>
      <c r="N1954" s="51" t="s">
        <v>72</v>
      </c>
      <c r="O1954" s="51" t="s">
        <v>3872</v>
      </c>
      <c r="P1954" s="52" t="s">
        <v>18276</v>
      </c>
      <c r="Q1954" s="53" t="s">
        <v>112</v>
      </c>
      <c r="R1954" s="54">
        <v>1319</v>
      </c>
      <c r="S1954" s="52" t="s">
        <v>4045</v>
      </c>
      <c r="T1954" s="53"/>
      <c r="U1954" s="53"/>
      <c r="V1954" s="27" t="s">
        <v>18273</v>
      </c>
    </row>
    <row r="1955" spans="13:22">
      <c r="M1955" s="60" t="s">
        <v>4046</v>
      </c>
      <c r="N1955" s="51" t="s">
        <v>72</v>
      </c>
      <c r="O1955" s="51" t="s">
        <v>3872</v>
      </c>
      <c r="P1955" s="52" t="s">
        <v>18277</v>
      </c>
      <c r="Q1955" s="53" t="s">
        <v>112</v>
      </c>
      <c r="R1955" s="54">
        <v>1910</v>
      </c>
      <c r="S1955" s="52" t="s">
        <v>4047</v>
      </c>
      <c r="T1955" s="53"/>
      <c r="U1955" s="53"/>
      <c r="V1955" s="27" t="s">
        <v>18274</v>
      </c>
    </row>
    <row r="1956" spans="13:22">
      <c r="M1956" s="60" t="s">
        <v>4048</v>
      </c>
      <c r="N1956" s="51" t="s">
        <v>72</v>
      </c>
      <c r="O1956" s="51" t="s">
        <v>3872</v>
      </c>
      <c r="P1956" s="52" t="s">
        <v>18278</v>
      </c>
      <c r="Q1956" s="53" t="s">
        <v>112</v>
      </c>
      <c r="R1956" s="54">
        <v>406</v>
      </c>
      <c r="S1956" s="52" t="s">
        <v>4049</v>
      </c>
      <c r="T1956" s="53"/>
      <c r="U1956" s="53"/>
      <c r="V1956" s="27" t="s">
        <v>18275</v>
      </c>
    </row>
    <row r="1957" spans="13:22">
      <c r="M1957" s="60" t="s">
        <v>4050</v>
      </c>
      <c r="N1957" s="51" t="s">
        <v>72</v>
      </c>
      <c r="O1957" s="51" t="s">
        <v>3872</v>
      </c>
      <c r="P1957" s="52" t="s">
        <v>18279</v>
      </c>
      <c r="Q1957" s="53" t="s">
        <v>112</v>
      </c>
      <c r="R1957" s="54">
        <v>1347</v>
      </c>
      <c r="S1957" s="52" t="s">
        <v>4051</v>
      </c>
      <c r="T1957" s="53"/>
      <c r="U1957" s="53"/>
      <c r="V1957" s="27" t="s">
        <v>18276</v>
      </c>
    </row>
    <row r="1958" spans="13:22">
      <c r="M1958" s="60" t="s">
        <v>4052</v>
      </c>
      <c r="N1958" s="51" t="s">
        <v>72</v>
      </c>
      <c r="O1958" s="51" t="s">
        <v>3872</v>
      </c>
      <c r="P1958" s="52" t="s">
        <v>18280</v>
      </c>
      <c r="Q1958" s="53" t="s">
        <v>112</v>
      </c>
      <c r="R1958" s="54">
        <v>545</v>
      </c>
      <c r="S1958" s="52" t="s">
        <v>4053</v>
      </c>
      <c r="T1958" s="53"/>
      <c r="U1958" s="53"/>
      <c r="V1958" s="27" t="s">
        <v>18277</v>
      </c>
    </row>
    <row r="1959" spans="13:22">
      <c r="M1959" s="60" t="s">
        <v>4054</v>
      </c>
      <c r="N1959" s="51" t="s">
        <v>72</v>
      </c>
      <c r="O1959" s="51" t="s">
        <v>3872</v>
      </c>
      <c r="P1959" s="52" t="s">
        <v>18281</v>
      </c>
      <c r="Q1959" s="53" t="s">
        <v>112</v>
      </c>
      <c r="R1959" s="54">
        <v>3542</v>
      </c>
      <c r="S1959" s="52" t="s">
        <v>4055</v>
      </c>
      <c r="T1959" s="53"/>
      <c r="U1959" s="53"/>
      <c r="V1959" s="27" t="s">
        <v>18278</v>
      </c>
    </row>
    <row r="1960" spans="13:22">
      <c r="M1960" s="60" t="s">
        <v>4056</v>
      </c>
      <c r="N1960" s="51" t="s">
        <v>72</v>
      </c>
      <c r="O1960" s="51" t="s">
        <v>3872</v>
      </c>
      <c r="P1960" s="52" t="s">
        <v>18282</v>
      </c>
      <c r="Q1960" s="53" t="s">
        <v>112</v>
      </c>
      <c r="R1960" s="54">
        <v>3266</v>
      </c>
      <c r="S1960" s="52" t="s">
        <v>4057</v>
      </c>
      <c r="T1960" s="53"/>
      <c r="U1960" s="53"/>
      <c r="V1960" s="27" t="s">
        <v>18279</v>
      </c>
    </row>
    <row r="1961" spans="13:22">
      <c r="M1961" s="60" t="s">
        <v>4058</v>
      </c>
      <c r="N1961" s="51" t="s">
        <v>72</v>
      </c>
      <c r="O1961" s="51" t="s">
        <v>3872</v>
      </c>
      <c r="P1961" s="52" t="s">
        <v>18283</v>
      </c>
      <c r="Q1961" s="53" t="s">
        <v>112</v>
      </c>
      <c r="R1961" s="54">
        <v>940</v>
      </c>
      <c r="S1961" s="52" t="s">
        <v>4059</v>
      </c>
      <c r="T1961" s="53"/>
      <c r="U1961" s="53"/>
      <c r="V1961" s="27" t="s">
        <v>18280</v>
      </c>
    </row>
    <row r="1962" spans="13:22">
      <c r="M1962" s="60" t="s">
        <v>4060</v>
      </c>
      <c r="N1962" s="51" t="s">
        <v>72</v>
      </c>
      <c r="O1962" s="51" t="s">
        <v>3872</v>
      </c>
      <c r="P1962" s="52" t="s">
        <v>18284</v>
      </c>
      <c r="Q1962" s="53" t="s">
        <v>112</v>
      </c>
      <c r="R1962" s="54">
        <v>7601</v>
      </c>
      <c r="S1962" s="52" t="s">
        <v>4061</v>
      </c>
      <c r="T1962" s="53"/>
      <c r="U1962" s="53"/>
      <c r="V1962" s="27" t="s">
        <v>18281</v>
      </c>
    </row>
    <row r="1963" spans="13:22">
      <c r="M1963" s="60" t="s">
        <v>4062</v>
      </c>
      <c r="N1963" s="51" t="s">
        <v>72</v>
      </c>
      <c r="O1963" s="51" t="s">
        <v>3872</v>
      </c>
      <c r="P1963" s="52" t="s">
        <v>18285</v>
      </c>
      <c r="Q1963" s="53" t="s">
        <v>112</v>
      </c>
      <c r="R1963" s="54">
        <v>8857</v>
      </c>
      <c r="S1963" s="52" t="s">
        <v>4063</v>
      </c>
      <c r="T1963" s="53"/>
      <c r="U1963" s="53"/>
      <c r="V1963" s="27" t="s">
        <v>18282</v>
      </c>
    </row>
    <row r="1964" spans="13:22">
      <c r="M1964" s="60" t="s">
        <v>4064</v>
      </c>
      <c r="N1964" s="51" t="s">
        <v>72</v>
      </c>
      <c r="O1964" s="51" t="s">
        <v>3872</v>
      </c>
      <c r="P1964" s="52" t="s">
        <v>18286</v>
      </c>
      <c r="Q1964" s="53" t="s">
        <v>112</v>
      </c>
      <c r="R1964" s="54">
        <v>3127</v>
      </c>
      <c r="S1964" s="52" t="s">
        <v>4065</v>
      </c>
      <c r="T1964" s="53"/>
      <c r="U1964" s="53"/>
      <c r="V1964" s="27" t="s">
        <v>18283</v>
      </c>
    </row>
    <row r="1965" spans="13:22">
      <c r="M1965" s="60" t="s">
        <v>4066</v>
      </c>
      <c r="N1965" s="51" t="s">
        <v>72</v>
      </c>
      <c r="O1965" s="51" t="s">
        <v>3872</v>
      </c>
      <c r="P1965" s="52" t="s">
        <v>18287</v>
      </c>
      <c r="Q1965" s="53" t="s">
        <v>112</v>
      </c>
      <c r="R1965" s="54">
        <v>1491</v>
      </c>
      <c r="S1965" s="52" t="s">
        <v>4067</v>
      </c>
      <c r="T1965" s="53"/>
      <c r="U1965" s="53"/>
      <c r="V1965" s="27" t="s">
        <v>18284</v>
      </c>
    </row>
    <row r="1966" spans="13:22">
      <c r="M1966" s="60" t="s">
        <v>4068</v>
      </c>
      <c r="N1966" s="51" t="s">
        <v>72</v>
      </c>
      <c r="O1966" s="51" t="s">
        <v>3872</v>
      </c>
      <c r="P1966" s="52" t="s">
        <v>18288</v>
      </c>
      <c r="Q1966" s="53" t="s">
        <v>112</v>
      </c>
      <c r="R1966" s="54">
        <v>616</v>
      </c>
      <c r="S1966" s="52" t="s">
        <v>4069</v>
      </c>
      <c r="T1966" s="53"/>
      <c r="U1966" s="53"/>
      <c r="V1966" s="27" t="s">
        <v>18285</v>
      </c>
    </row>
    <row r="1967" spans="13:22">
      <c r="M1967" s="60" t="s">
        <v>4070</v>
      </c>
      <c r="N1967" s="51" t="s">
        <v>72</v>
      </c>
      <c r="O1967" s="51" t="s">
        <v>3872</v>
      </c>
      <c r="P1967" s="52" t="s">
        <v>18289</v>
      </c>
      <c r="Q1967" s="53" t="s">
        <v>112</v>
      </c>
      <c r="R1967" s="54">
        <v>6882</v>
      </c>
      <c r="S1967" s="52" t="s">
        <v>4071</v>
      </c>
      <c r="T1967" s="53"/>
      <c r="U1967" s="53"/>
      <c r="V1967" s="27" t="s">
        <v>18286</v>
      </c>
    </row>
    <row r="1968" spans="13:22">
      <c r="M1968" s="60" t="s">
        <v>4072</v>
      </c>
      <c r="N1968" s="51" t="s">
        <v>72</v>
      </c>
      <c r="O1968" s="51" t="s">
        <v>3872</v>
      </c>
      <c r="P1968" s="52" t="s">
        <v>18290</v>
      </c>
      <c r="Q1968" s="53" t="s">
        <v>112</v>
      </c>
      <c r="R1968" s="54">
        <v>1502</v>
      </c>
      <c r="S1968" s="52" t="s">
        <v>4073</v>
      </c>
      <c r="T1968" s="53"/>
      <c r="U1968" s="53"/>
      <c r="V1968" s="27" t="s">
        <v>18287</v>
      </c>
    </row>
    <row r="1969" spans="13:22">
      <c r="M1969" s="60" t="s">
        <v>4074</v>
      </c>
      <c r="N1969" s="51" t="s">
        <v>72</v>
      </c>
      <c r="O1969" s="51" t="s">
        <v>3872</v>
      </c>
      <c r="P1969" s="52" t="s">
        <v>18291</v>
      </c>
      <c r="Q1969" s="53" t="s">
        <v>112</v>
      </c>
      <c r="R1969" s="54">
        <v>420</v>
      </c>
      <c r="S1969" s="52" t="s">
        <v>4075</v>
      </c>
      <c r="T1969" s="53"/>
      <c r="U1969" s="53"/>
      <c r="V1969" s="27" t="s">
        <v>18288</v>
      </c>
    </row>
    <row r="1970" spans="13:22">
      <c r="M1970" s="60" t="s">
        <v>4076</v>
      </c>
      <c r="N1970" s="51" t="s">
        <v>72</v>
      </c>
      <c r="O1970" s="51" t="s">
        <v>3872</v>
      </c>
      <c r="P1970" s="52" t="s">
        <v>18292</v>
      </c>
      <c r="Q1970" s="53" t="s">
        <v>112</v>
      </c>
      <c r="R1970" s="54">
        <v>473</v>
      </c>
      <c r="S1970" s="52" t="s">
        <v>4077</v>
      </c>
      <c r="T1970" s="53"/>
      <c r="U1970" s="53"/>
      <c r="V1970" s="27" t="s">
        <v>18289</v>
      </c>
    </row>
    <row r="1971" spans="13:22">
      <c r="M1971" s="60" t="s">
        <v>4078</v>
      </c>
      <c r="N1971" s="51" t="s">
        <v>72</v>
      </c>
      <c r="O1971" s="51" t="s">
        <v>3872</v>
      </c>
      <c r="P1971" s="52" t="s">
        <v>18293</v>
      </c>
      <c r="Q1971" s="53" t="s">
        <v>112</v>
      </c>
      <c r="R1971" s="54">
        <v>458</v>
      </c>
      <c r="S1971" s="52" t="s">
        <v>4079</v>
      </c>
      <c r="T1971" s="53"/>
      <c r="U1971" s="53"/>
      <c r="V1971" s="27" t="s">
        <v>18290</v>
      </c>
    </row>
    <row r="1972" spans="13:22">
      <c r="M1972" s="60" t="s">
        <v>4080</v>
      </c>
      <c r="N1972" s="51" t="s">
        <v>72</v>
      </c>
      <c r="O1972" s="51" t="s">
        <v>3872</v>
      </c>
      <c r="P1972" s="52" t="s">
        <v>18294</v>
      </c>
      <c r="Q1972" s="53" t="s">
        <v>112</v>
      </c>
      <c r="R1972" s="54">
        <v>2079</v>
      </c>
      <c r="S1972" s="52" t="s">
        <v>4081</v>
      </c>
      <c r="T1972" s="53"/>
      <c r="U1972" s="53"/>
      <c r="V1972" s="27" t="s">
        <v>18291</v>
      </c>
    </row>
    <row r="1973" spans="13:22">
      <c r="M1973" s="60" t="s">
        <v>4082</v>
      </c>
      <c r="N1973" s="51" t="s">
        <v>72</v>
      </c>
      <c r="O1973" s="51" t="s">
        <v>3872</v>
      </c>
      <c r="P1973" s="52" t="s">
        <v>18295</v>
      </c>
      <c r="Q1973" s="53" t="s">
        <v>112</v>
      </c>
      <c r="R1973" s="54">
        <v>592</v>
      </c>
      <c r="S1973" s="52" t="s">
        <v>4083</v>
      </c>
      <c r="T1973" s="53"/>
      <c r="U1973" s="53"/>
      <c r="V1973" s="27" t="s">
        <v>18292</v>
      </c>
    </row>
    <row r="1974" spans="13:22">
      <c r="M1974" s="60" t="s">
        <v>4084</v>
      </c>
      <c r="N1974" s="51" t="s">
        <v>72</v>
      </c>
      <c r="O1974" s="51" t="s">
        <v>3872</v>
      </c>
      <c r="P1974" s="52" t="s">
        <v>18296</v>
      </c>
      <c r="Q1974" s="53" t="s">
        <v>112</v>
      </c>
      <c r="R1974" s="54">
        <v>2809</v>
      </c>
      <c r="S1974" s="52" t="s">
        <v>4085</v>
      </c>
      <c r="T1974" s="53"/>
      <c r="U1974" s="53"/>
      <c r="V1974" s="27" t="s">
        <v>18293</v>
      </c>
    </row>
    <row r="1975" spans="13:22">
      <c r="M1975" s="60" t="s">
        <v>4086</v>
      </c>
      <c r="N1975" s="51" t="s">
        <v>72</v>
      </c>
      <c r="O1975" s="51" t="s">
        <v>3872</v>
      </c>
      <c r="P1975" s="52" t="s">
        <v>18297</v>
      </c>
      <c r="Q1975" s="53" t="s">
        <v>112</v>
      </c>
      <c r="R1975" s="54">
        <v>1688</v>
      </c>
      <c r="S1975" s="52" t="s">
        <v>4087</v>
      </c>
      <c r="T1975" s="53"/>
      <c r="U1975" s="53"/>
      <c r="V1975" s="27" t="s">
        <v>18294</v>
      </c>
    </row>
    <row r="1976" spans="13:22">
      <c r="M1976" s="60" t="s">
        <v>4088</v>
      </c>
      <c r="N1976" s="51" t="s">
        <v>72</v>
      </c>
      <c r="O1976" s="51" t="s">
        <v>3872</v>
      </c>
      <c r="P1976" s="52" t="s">
        <v>18298</v>
      </c>
      <c r="Q1976" s="53" t="s">
        <v>112</v>
      </c>
      <c r="R1976" s="54">
        <v>3655</v>
      </c>
      <c r="S1976" s="52" t="s">
        <v>4089</v>
      </c>
      <c r="T1976" s="53"/>
      <c r="U1976" s="53"/>
      <c r="V1976" s="27" t="s">
        <v>18295</v>
      </c>
    </row>
    <row r="1977" spans="13:22">
      <c r="M1977" s="60" t="s">
        <v>4090</v>
      </c>
      <c r="N1977" s="51" t="s">
        <v>72</v>
      </c>
      <c r="O1977" s="51" t="s">
        <v>3872</v>
      </c>
      <c r="P1977" s="52" t="s">
        <v>18299</v>
      </c>
      <c r="Q1977" s="53" t="s">
        <v>112</v>
      </c>
      <c r="R1977" s="54">
        <v>4527</v>
      </c>
      <c r="S1977" s="52" t="s">
        <v>4091</v>
      </c>
      <c r="T1977" s="53"/>
      <c r="U1977" s="53"/>
      <c r="V1977" s="27" t="s">
        <v>18296</v>
      </c>
    </row>
    <row r="1978" spans="13:22">
      <c r="M1978" s="60" t="s">
        <v>4092</v>
      </c>
      <c r="N1978" s="51" t="s">
        <v>72</v>
      </c>
      <c r="O1978" s="51" t="s">
        <v>3872</v>
      </c>
      <c r="P1978" s="52" t="s">
        <v>18300</v>
      </c>
      <c r="Q1978" s="53" t="s">
        <v>112</v>
      </c>
      <c r="R1978" s="54">
        <v>3891</v>
      </c>
      <c r="S1978" s="52" t="s">
        <v>4093</v>
      </c>
      <c r="T1978" s="53"/>
      <c r="U1978" s="53"/>
      <c r="V1978" s="27" t="s">
        <v>18297</v>
      </c>
    </row>
    <row r="1979" spans="13:22">
      <c r="M1979" s="60" t="s">
        <v>4094</v>
      </c>
      <c r="N1979" s="51" t="s">
        <v>72</v>
      </c>
      <c r="O1979" s="51" t="s">
        <v>3872</v>
      </c>
      <c r="P1979" s="52" t="s">
        <v>18301</v>
      </c>
      <c r="Q1979" s="53" t="s">
        <v>112</v>
      </c>
      <c r="R1979" s="54">
        <v>487</v>
      </c>
      <c r="S1979" s="52" t="s">
        <v>4095</v>
      </c>
      <c r="T1979" s="53"/>
      <c r="U1979" s="53"/>
      <c r="V1979" s="27" t="s">
        <v>18298</v>
      </c>
    </row>
    <row r="1980" spans="13:22">
      <c r="M1980" s="60" t="s">
        <v>4096</v>
      </c>
      <c r="N1980" s="51" t="s">
        <v>72</v>
      </c>
      <c r="O1980" s="51" t="s">
        <v>3872</v>
      </c>
      <c r="P1980" s="52" t="s">
        <v>18302</v>
      </c>
      <c r="Q1980" s="53" t="s">
        <v>112</v>
      </c>
      <c r="R1980" s="54">
        <v>340</v>
      </c>
      <c r="S1980" s="52" t="s">
        <v>4097</v>
      </c>
      <c r="T1980" s="53"/>
      <c r="U1980" s="53"/>
      <c r="V1980" s="27" t="s">
        <v>18299</v>
      </c>
    </row>
    <row r="1981" spans="13:22">
      <c r="M1981" s="60" t="s">
        <v>4098</v>
      </c>
      <c r="N1981" s="51" t="s">
        <v>72</v>
      </c>
      <c r="O1981" s="51" t="s">
        <v>4099</v>
      </c>
      <c r="P1981" s="52" t="s">
        <v>18303</v>
      </c>
      <c r="Q1981" s="53" t="s">
        <v>112</v>
      </c>
      <c r="R1981" s="54">
        <v>3207</v>
      </c>
      <c r="S1981" s="52" t="s">
        <v>4100</v>
      </c>
      <c r="T1981" s="53"/>
      <c r="U1981" s="53"/>
      <c r="V1981" s="27" t="s">
        <v>18300</v>
      </c>
    </row>
    <row r="1982" spans="13:22">
      <c r="M1982" s="60" t="s">
        <v>4101</v>
      </c>
      <c r="N1982" s="51" t="s">
        <v>72</v>
      </c>
      <c r="O1982" s="51" t="s">
        <v>4099</v>
      </c>
      <c r="P1982" s="52" t="s">
        <v>18304</v>
      </c>
      <c r="Q1982" s="53" t="s">
        <v>112</v>
      </c>
      <c r="R1982" s="54">
        <v>2802</v>
      </c>
      <c r="S1982" s="52" t="s">
        <v>4102</v>
      </c>
      <c r="T1982" s="53"/>
      <c r="U1982" s="53"/>
      <c r="V1982" s="27" t="s">
        <v>18301</v>
      </c>
    </row>
    <row r="1983" spans="13:22">
      <c r="M1983" s="60" t="s">
        <v>4103</v>
      </c>
      <c r="N1983" s="51" t="s">
        <v>72</v>
      </c>
      <c r="O1983" s="51" t="s">
        <v>4099</v>
      </c>
      <c r="P1983" s="52" t="s">
        <v>18305</v>
      </c>
      <c r="Q1983" s="53" t="s">
        <v>112</v>
      </c>
      <c r="R1983" s="54">
        <v>2322</v>
      </c>
      <c r="S1983" s="52" t="s">
        <v>4104</v>
      </c>
      <c r="T1983" s="53"/>
      <c r="U1983" s="53"/>
      <c r="V1983" s="27" t="s">
        <v>18302</v>
      </c>
    </row>
    <row r="1984" spans="13:22">
      <c r="M1984" s="60" t="s">
        <v>4105</v>
      </c>
      <c r="N1984" s="51" t="s">
        <v>72</v>
      </c>
      <c r="O1984" s="51" t="s">
        <v>4099</v>
      </c>
      <c r="P1984" s="52" t="s">
        <v>18306</v>
      </c>
      <c r="Q1984" s="53" t="s">
        <v>112</v>
      </c>
      <c r="R1984" s="54">
        <v>4114</v>
      </c>
      <c r="S1984" s="52" t="s">
        <v>4106</v>
      </c>
      <c r="T1984" s="53"/>
      <c r="U1984" s="53"/>
      <c r="V1984" s="27" t="s">
        <v>18303</v>
      </c>
    </row>
    <row r="1985" spans="13:22">
      <c r="M1985" s="60" t="s">
        <v>4107</v>
      </c>
      <c r="N1985" s="51" t="s">
        <v>72</v>
      </c>
      <c r="O1985" s="51" t="s">
        <v>4099</v>
      </c>
      <c r="P1985" s="52" t="s">
        <v>18307</v>
      </c>
      <c r="Q1985" s="53" t="s">
        <v>112</v>
      </c>
      <c r="R1985" s="54">
        <v>2388</v>
      </c>
      <c r="S1985" s="52" t="s">
        <v>4108</v>
      </c>
      <c r="T1985" s="53"/>
      <c r="U1985" s="53"/>
      <c r="V1985" s="27" t="s">
        <v>18304</v>
      </c>
    </row>
    <row r="1986" spans="13:22">
      <c r="M1986" s="60" t="s">
        <v>4109</v>
      </c>
      <c r="N1986" s="51" t="s">
        <v>72</v>
      </c>
      <c r="O1986" s="51" t="s">
        <v>4099</v>
      </c>
      <c r="P1986" s="79" t="s">
        <v>4110</v>
      </c>
      <c r="Q1986" s="53" t="s">
        <v>112</v>
      </c>
      <c r="R1986" s="54">
        <v>5060</v>
      </c>
      <c r="S1986" s="52" t="s">
        <v>4111</v>
      </c>
      <c r="T1986" s="53" t="s">
        <v>242</v>
      </c>
      <c r="U1986" s="53"/>
      <c r="V1986" s="27" t="s">
        <v>18305</v>
      </c>
    </row>
    <row r="1987" spans="13:22">
      <c r="M1987" s="60" t="s">
        <v>4112</v>
      </c>
      <c r="N1987" s="51" t="s">
        <v>72</v>
      </c>
      <c r="O1987" s="51" t="s">
        <v>4099</v>
      </c>
      <c r="P1987" s="52" t="s">
        <v>18308</v>
      </c>
      <c r="Q1987" s="53" t="s">
        <v>112</v>
      </c>
      <c r="R1987" s="54">
        <v>1284</v>
      </c>
      <c r="S1987" s="52" t="s">
        <v>4113</v>
      </c>
      <c r="T1987" s="53"/>
      <c r="U1987" s="53"/>
      <c r="V1987" s="27" t="s">
        <v>18306</v>
      </c>
    </row>
    <row r="1988" spans="13:22">
      <c r="M1988" s="60" t="s">
        <v>4114</v>
      </c>
      <c r="N1988" s="51" t="s">
        <v>72</v>
      </c>
      <c r="O1988" s="51" t="s">
        <v>4099</v>
      </c>
      <c r="P1988" s="52" t="s">
        <v>18309</v>
      </c>
      <c r="Q1988" s="53" t="s">
        <v>112</v>
      </c>
      <c r="R1988" s="54">
        <v>3490</v>
      </c>
      <c r="S1988" s="52" t="s">
        <v>4115</v>
      </c>
      <c r="T1988" s="53"/>
      <c r="U1988" s="53"/>
      <c r="V1988" s="27" t="s">
        <v>18307</v>
      </c>
    </row>
    <row r="1989" spans="13:22">
      <c r="M1989" s="60" t="s">
        <v>4116</v>
      </c>
      <c r="N1989" s="51" t="s">
        <v>72</v>
      </c>
      <c r="O1989" s="51" t="s">
        <v>4099</v>
      </c>
      <c r="P1989" s="52" t="s">
        <v>18310</v>
      </c>
      <c r="Q1989" s="53" t="s">
        <v>112</v>
      </c>
      <c r="R1989" s="54">
        <v>3386</v>
      </c>
      <c r="S1989" s="52" t="s">
        <v>4117</v>
      </c>
      <c r="T1989" s="53"/>
      <c r="U1989" s="53"/>
      <c r="V1989" s="27" t="s">
        <v>4110</v>
      </c>
    </row>
    <row r="1990" spans="13:22">
      <c r="M1990" s="60" t="s">
        <v>4118</v>
      </c>
      <c r="N1990" s="51" t="s">
        <v>72</v>
      </c>
      <c r="O1990" s="51" t="s">
        <v>4099</v>
      </c>
      <c r="P1990" s="52" t="s">
        <v>18311</v>
      </c>
      <c r="Q1990" s="53" t="s">
        <v>112</v>
      </c>
      <c r="R1990" s="54">
        <v>4529</v>
      </c>
      <c r="S1990" s="52" t="s">
        <v>4119</v>
      </c>
      <c r="T1990" s="53"/>
      <c r="U1990" s="53"/>
      <c r="V1990" s="27" t="s">
        <v>18308</v>
      </c>
    </row>
    <row r="1991" spans="13:22">
      <c r="M1991" s="60" t="s">
        <v>4120</v>
      </c>
      <c r="N1991" s="51" t="s">
        <v>72</v>
      </c>
      <c r="O1991" s="51" t="s">
        <v>4099</v>
      </c>
      <c r="P1991" s="52" t="s">
        <v>18312</v>
      </c>
      <c r="Q1991" s="53" t="s">
        <v>112</v>
      </c>
      <c r="R1991" s="54">
        <v>2909</v>
      </c>
      <c r="S1991" s="52" t="s">
        <v>4121</v>
      </c>
      <c r="T1991" s="53"/>
      <c r="U1991" s="53"/>
      <c r="V1991" s="27" t="s">
        <v>18309</v>
      </c>
    </row>
    <row r="1992" spans="13:22">
      <c r="M1992" s="60" t="s">
        <v>4122</v>
      </c>
      <c r="N1992" s="51" t="s">
        <v>72</v>
      </c>
      <c r="O1992" s="51" t="s">
        <v>4099</v>
      </c>
      <c r="P1992" s="52" t="s">
        <v>18313</v>
      </c>
      <c r="Q1992" s="53" t="s">
        <v>112</v>
      </c>
      <c r="R1992" s="54">
        <v>5428</v>
      </c>
      <c r="S1992" s="52" t="s">
        <v>4123</v>
      </c>
      <c r="T1992" s="53"/>
      <c r="U1992" s="53"/>
      <c r="V1992" s="27" t="s">
        <v>18310</v>
      </c>
    </row>
    <row r="1993" spans="13:22">
      <c r="M1993" s="60" t="s">
        <v>4124</v>
      </c>
      <c r="N1993" s="51" t="s">
        <v>72</v>
      </c>
      <c r="O1993" s="51" t="s">
        <v>4099</v>
      </c>
      <c r="P1993" s="52" t="s">
        <v>18314</v>
      </c>
      <c r="Q1993" s="53" t="s">
        <v>112</v>
      </c>
      <c r="R1993" s="54">
        <v>13836</v>
      </c>
      <c r="S1993" s="52" t="s">
        <v>4125</v>
      </c>
      <c r="T1993" s="53"/>
      <c r="U1993" s="53"/>
      <c r="V1993" s="27" t="s">
        <v>18311</v>
      </c>
    </row>
    <row r="1994" spans="13:22">
      <c r="M1994" s="60" t="s">
        <v>4126</v>
      </c>
      <c r="N1994" s="51" t="s">
        <v>72</v>
      </c>
      <c r="O1994" s="51" t="s">
        <v>4099</v>
      </c>
      <c r="P1994" s="52" t="s">
        <v>18315</v>
      </c>
      <c r="Q1994" s="53" t="s">
        <v>112</v>
      </c>
      <c r="R1994" s="54">
        <v>1414</v>
      </c>
      <c r="S1994" s="52" t="s">
        <v>4127</v>
      </c>
      <c r="T1994" s="53"/>
      <c r="U1994" s="53"/>
      <c r="V1994" s="27" t="s">
        <v>18312</v>
      </c>
    </row>
    <row r="1995" spans="13:22">
      <c r="M1995" s="60" t="s">
        <v>4128</v>
      </c>
      <c r="N1995" s="51" t="s">
        <v>72</v>
      </c>
      <c r="O1995" s="51" t="s">
        <v>4099</v>
      </c>
      <c r="P1995" s="52" t="s">
        <v>18316</v>
      </c>
      <c r="Q1995" s="53" t="s">
        <v>112</v>
      </c>
      <c r="R1995" s="54">
        <v>848</v>
      </c>
      <c r="S1995" s="52" t="s">
        <v>4129</v>
      </c>
      <c r="T1995" s="53"/>
      <c r="U1995" s="53"/>
      <c r="V1995" s="27" t="s">
        <v>18313</v>
      </c>
    </row>
    <row r="1996" spans="13:22">
      <c r="M1996" s="60" t="s">
        <v>4130</v>
      </c>
      <c r="N1996" s="51" t="s">
        <v>72</v>
      </c>
      <c r="O1996" s="51" t="s">
        <v>4099</v>
      </c>
      <c r="P1996" s="52" t="s">
        <v>18317</v>
      </c>
      <c r="Q1996" s="53" t="s">
        <v>112</v>
      </c>
      <c r="R1996" s="54">
        <v>13200</v>
      </c>
      <c r="S1996" s="52" t="s">
        <v>4131</v>
      </c>
      <c r="T1996" s="53"/>
      <c r="U1996" s="53"/>
      <c r="V1996" s="27" t="s">
        <v>18314</v>
      </c>
    </row>
    <row r="1997" spans="13:22">
      <c r="M1997" s="60" t="s">
        <v>4132</v>
      </c>
      <c r="N1997" s="51" t="s">
        <v>72</v>
      </c>
      <c r="O1997" s="51" t="s">
        <v>4099</v>
      </c>
      <c r="P1997" s="52" t="s">
        <v>18318</v>
      </c>
      <c r="Q1997" s="53" t="s">
        <v>112</v>
      </c>
      <c r="R1997" s="54">
        <v>4374</v>
      </c>
      <c r="S1997" s="52" t="s">
        <v>4133</v>
      </c>
      <c r="T1997" s="53"/>
      <c r="U1997" s="53"/>
      <c r="V1997" s="27" t="s">
        <v>18315</v>
      </c>
    </row>
    <row r="1998" spans="13:22">
      <c r="M1998" s="60" t="s">
        <v>4134</v>
      </c>
      <c r="N1998" s="51" t="s">
        <v>72</v>
      </c>
      <c r="O1998" s="51" t="s">
        <v>4099</v>
      </c>
      <c r="P1998" s="52" t="s">
        <v>18319</v>
      </c>
      <c r="Q1998" s="53" t="s">
        <v>112</v>
      </c>
      <c r="R1998" s="54">
        <v>527</v>
      </c>
      <c r="S1998" s="52" t="s">
        <v>4135</v>
      </c>
      <c r="T1998" s="53"/>
      <c r="U1998" s="53"/>
      <c r="V1998" s="27" t="s">
        <v>18316</v>
      </c>
    </row>
    <row r="1999" spans="13:22">
      <c r="M1999" s="60" t="s">
        <v>4136</v>
      </c>
      <c r="N1999" s="51" t="s">
        <v>72</v>
      </c>
      <c r="O1999" s="51" t="s">
        <v>4099</v>
      </c>
      <c r="P1999" s="52" t="s">
        <v>18320</v>
      </c>
      <c r="Q1999" s="53" t="s">
        <v>112</v>
      </c>
      <c r="R1999" s="54">
        <v>2603</v>
      </c>
      <c r="S1999" s="52" t="s">
        <v>4137</v>
      </c>
      <c r="T1999" s="53"/>
      <c r="U1999" s="53"/>
      <c r="V1999" s="27" t="s">
        <v>18317</v>
      </c>
    </row>
    <row r="2000" spans="13:22">
      <c r="M2000" s="60" t="s">
        <v>4138</v>
      </c>
      <c r="N2000" s="51" t="s">
        <v>72</v>
      </c>
      <c r="O2000" s="51" t="s">
        <v>4099</v>
      </c>
      <c r="P2000" s="52" t="s">
        <v>18321</v>
      </c>
      <c r="Q2000" s="53" t="s">
        <v>112</v>
      </c>
      <c r="R2000" s="54">
        <v>3859</v>
      </c>
      <c r="S2000" s="52" t="s">
        <v>4139</v>
      </c>
      <c r="T2000" s="53"/>
      <c r="U2000" s="53"/>
      <c r="V2000" s="27" t="s">
        <v>18318</v>
      </c>
    </row>
    <row r="2001" spans="13:22">
      <c r="M2001" s="60" t="s">
        <v>4140</v>
      </c>
      <c r="N2001" s="51" t="s">
        <v>72</v>
      </c>
      <c r="O2001" s="51" t="s">
        <v>4099</v>
      </c>
      <c r="P2001" s="52" t="s">
        <v>18322</v>
      </c>
      <c r="Q2001" s="53" t="s">
        <v>112</v>
      </c>
      <c r="R2001" s="54">
        <v>2393</v>
      </c>
      <c r="S2001" s="52" t="s">
        <v>4141</v>
      </c>
      <c r="T2001" s="53"/>
      <c r="U2001" s="53"/>
      <c r="V2001" s="27" t="s">
        <v>18319</v>
      </c>
    </row>
    <row r="2002" spans="13:22">
      <c r="M2002" s="60" t="s">
        <v>4142</v>
      </c>
      <c r="N2002" s="51" t="s">
        <v>72</v>
      </c>
      <c r="O2002" s="51" t="s">
        <v>4099</v>
      </c>
      <c r="P2002" s="52" t="s">
        <v>18323</v>
      </c>
      <c r="Q2002" s="53" t="s">
        <v>112</v>
      </c>
      <c r="R2002" s="54">
        <v>3779</v>
      </c>
      <c r="S2002" s="52" t="s">
        <v>4143</v>
      </c>
      <c r="T2002" s="53"/>
      <c r="U2002" s="53"/>
      <c r="V2002" s="27" t="s">
        <v>18320</v>
      </c>
    </row>
    <row r="2003" spans="13:22">
      <c r="M2003" s="60" t="s">
        <v>4144</v>
      </c>
      <c r="N2003" s="51" t="s">
        <v>72</v>
      </c>
      <c r="O2003" s="51" t="s">
        <v>4099</v>
      </c>
      <c r="P2003" s="52" t="s">
        <v>18324</v>
      </c>
      <c r="Q2003" s="53" t="s">
        <v>112</v>
      </c>
      <c r="R2003" s="54">
        <v>7960</v>
      </c>
      <c r="S2003" s="52" t="s">
        <v>4145</v>
      </c>
      <c r="T2003" s="53"/>
      <c r="U2003" s="53"/>
      <c r="V2003" s="27" t="s">
        <v>18321</v>
      </c>
    </row>
    <row r="2004" spans="13:22">
      <c r="M2004" s="60" t="s">
        <v>4146</v>
      </c>
      <c r="N2004" s="51" t="s">
        <v>72</v>
      </c>
      <c r="O2004" s="51" t="s">
        <v>4099</v>
      </c>
      <c r="P2004" s="52" t="s">
        <v>18325</v>
      </c>
      <c r="Q2004" s="53" t="s">
        <v>112</v>
      </c>
      <c r="R2004" s="54">
        <v>1745</v>
      </c>
      <c r="S2004" s="52" t="s">
        <v>4147</v>
      </c>
      <c r="T2004" s="53"/>
      <c r="U2004" s="53"/>
      <c r="V2004" s="27" t="s">
        <v>18322</v>
      </c>
    </row>
    <row r="2005" spans="13:22">
      <c r="M2005" s="60" t="s">
        <v>4148</v>
      </c>
      <c r="N2005" s="51" t="s">
        <v>72</v>
      </c>
      <c r="O2005" s="51" t="s">
        <v>4099</v>
      </c>
      <c r="P2005" s="52" t="s">
        <v>18326</v>
      </c>
      <c r="Q2005" s="53" t="s">
        <v>112</v>
      </c>
      <c r="R2005" s="54">
        <v>1171</v>
      </c>
      <c r="S2005" s="52" t="s">
        <v>4149</v>
      </c>
      <c r="T2005" s="53"/>
      <c r="U2005" s="53"/>
      <c r="V2005" s="27" t="s">
        <v>18323</v>
      </c>
    </row>
    <row r="2006" spans="13:22">
      <c r="M2006" s="60" t="s">
        <v>4150</v>
      </c>
      <c r="N2006" s="51" t="s">
        <v>72</v>
      </c>
      <c r="O2006" s="51" t="s">
        <v>4099</v>
      </c>
      <c r="P2006" s="52" t="s">
        <v>18327</v>
      </c>
      <c r="Q2006" s="53" t="s">
        <v>112</v>
      </c>
      <c r="R2006" s="54">
        <v>4775</v>
      </c>
      <c r="S2006" s="52" t="s">
        <v>4151</v>
      </c>
      <c r="T2006" s="53"/>
      <c r="U2006" s="53"/>
      <c r="V2006" s="27" t="s">
        <v>18324</v>
      </c>
    </row>
    <row r="2007" spans="13:22">
      <c r="M2007" s="60" t="s">
        <v>4152</v>
      </c>
      <c r="N2007" s="51" t="s">
        <v>72</v>
      </c>
      <c r="O2007" s="51" t="s">
        <v>4099</v>
      </c>
      <c r="P2007" s="52" t="s">
        <v>18328</v>
      </c>
      <c r="Q2007" s="53" t="s">
        <v>112</v>
      </c>
      <c r="R2007" s="54">
        <v>261</v>
      </c>
      <c r="S2007" s="52" t="s">
        <v>4153</v>
      </c>
      <c r="T2007" s="53"/>
      <c r="U2007" s="53"/>
      <c r="V2007" s="27" t="s">
        <v>18325</v>
      </c>
    </row>
    <row r="2008" spans="13:22">
      <c r="M2008" s="60" t="s">
        <v>4154</v>
      </c>
      <c r="N2008" s="51" t="s">
        <v>72</v>
      </c>
      <c r="O2008" s="51" t="s">
        <v>4099</v>
      </c>
      <c r="P2008" s="52" t="s">
        <v>18329</v>
      </c>
      <c r="Q2008" s="53" t="s">
        <v>112</v>
      </c>
      <c r="R2008" s="54">
        <v>1713</v>
      </c>
      <c r="S2008" s="52" t="s">
        <v>4155</v>
      </c>
      <c r="T2008" s="53"/>
      <c r="U2008" s="53"/>
      <c r="V2008" s="27" t="s">
        <v>18326</v>
      </c>
    </row>
    <row r="2009" spans="13:22">
      <c r="M2009" s="60" t="s">
        <v>4156</v>
      </c>
      <c r="N2009" s="51" t="s">
        <v>72</v>
      </c>
      <c r="O2009" s="51" t="s">
        <v>4099</v>
      </c>
      <c r="P2009" s="52" t="s">
        <v>18330</v>
      </c>
      <c r="Q2009" s="53" t="s">
        <v>112</v>
      </c>
      <c r="R2009" s="54">
        <v>1636</v>
      </c>
      <c r="S2009" s="52" t="s">
        <v>4157</v>
      </c>
      <c r="T2009" s="53"/>
      <c r="U2009" s="53"/>
      <c r="V2009" s="27" t="s">
        <v>18327</v>
      </c>
    </row>
    <row r="2010" spans="13:22">
      <c r="M2010" s="60" t="s">
        <v>4158</v>
      </c>
      <c r="N2010" s="51" t="s">
        <v>72</v>
      </c>
      <c r="O2010" s="51" t="s">
        <v>4099</v>
      </c>
      <c r="P2010" s="52" t="s">
        <v>18331</v>
      </c>
      <c r="Q2010" s="53" t="s">
        <v>112</v>
      </c>
      <c r="R2010" s="54">
        <v>2614</v>
      </c>
      <c r="S2010" s="52" t="s">
        <v>4159</v>
      </c>
      <c r="T2010" s="53"/>
      <c r="U2010" s="53"/>
      <c r="V2010" s="27" t="s">
        <v>18328</v>
      </c>
    </row>
    <row r="2011" spans="13:22">
      <c r="M2011" s="60" t="s">
        <v>4160</v>
      </c>
      <c r="N2011" s="51" t="s">
        <v>72</v>
      </c>
      <c r="O2011" s="51" t="s">
        <v>4099</v>
      </c>
      <c r="P2011" s="52" t="s">
        <v>18332</v>
      </c>
      <c r="Q2011" s="53" t="s">
        <v>112</v>
      </c>
      <c r="R2011" s="54">
        <v>2558</v>
      </c>
      <c r="S2011" s="52" t="s">
        <v>4161</v>
      </c>
      <c r="T2011" s="53"/>
      <c r="U2011" s="53"/>
      <c r="V2011" s="27" t="s">
        <v>18329</v>
      </c>
    </row>
    <row r="2012" spans="13:22">
      <c r="M2012" s="60" t="s">
        <v>4162</v>
      </c>
      <c r="N2012" s="51" t="s">
        <v>72</v>
      </c>
      <c r="O2012" s="51" t="s">
        <v>4099</v>
      </c>
      <c r="P2012" s="52" t="s">
        <v>18333</v>
      </c>
      <c r="Q2012" s="53" t="s">
        <v>112</v>
      </c>
      <c r="R2012" s="54">
        <v>308</v>
      </c>
      <c r="S2012" s="52" t="s">
        <v>4163</v>
      </c>
      <c r="T2012" s="53"/>
      <c r="U2012" s="53"/>
      <c r="V2012" s="27" t="s">
        <v>18330</v>
      </c>
    </row>
    <row r="2013" spans="13:22">
      <c r="M2013" s="60" t="s">
        <v>4164</v>
      </c>
      <c r="N2013" s="51" t="s">
        <v>72</v>
      </c>
      <c r="O2013" s="51" t="s">
        <v>4099</v>
      </c>
      <c r="P2013" s="52" t="s">
        <v>18334</v>
      </c>
      <c r="Q2013" s="53" t="s">
        <v>112</v>
      </c>
      <c r="R2013" s="54">
        <v>1206</v>
      </c>
      <c r="S2013" s="52" t="s">
        <v>4165</v>
      </c>
      <c r="T2013" s="53"/>
      <c r="U2013" s="53"/>
      <c r="V2013" s="27" t="s">
        <v>18331</v>
      </c>
    </row>
    <row r="2014" spans="13:22">
      <c r="M2014" s="60" t="s">
        <v>4166</v>
      </c>
      <c r="N2014" s="51" t="s">
        <v>72</v>
      </c>
      <c r="O2014" s="51" t="s">
        <v>4099</v>
      </c>
      <c r="P2014" s="52" t="s">
        <v>18335</v>
      </c>
      <c r="Q2014" s="53" t="s">
        <v>112</v>
      </c>
      <c r="R2014" s="54">
        <v>691</v>
      </c>
      <c r="S2014" s="52" t="s">
        <v>4167</v>
      </c>
      <c r="T2014" s="53"/>
      <c r="U2014" s="53"/>
      <c r="V2014" s="27" t="s">
        <v>18332</v>
      </c>
    </row>
    <row r="2015" spans="13:22">
      <c r="M2015" s="60" t="s">
        <v>4168</v>
      </c>
      <c r="N2015" s="51" t="s">
        <v>72</v>
      </c>
      <c r="O2015" s="51" t="s">
        <v>4099</v>
      </c>
      <c r="P2015" s="52" t="s">
        <v>18336</v>
      </c>
      <c r="Q2015" s="53" t="s">
        <v>112</v>
      </c>
      <c r="R2015" s="54">
        <v>757</v>
      </c>
      <c r="S2015" s="52" t="s">
        <v>4169</v>
      </c>
      <c r="T2015" s="53"/>
      <c r="U2015" s="53"/>
      <c r="V2015" s="27" t="s">
        <v>18333</v>
      </c>
    </row>
    <row r="2016" spans="13:22">
      <c r="M2016" s="60" t="s">
        <v>4170</v>
      </c>
      <c r="N2016" s="51" t="s">
        <v>72</v>
      </c>
      <c r="O2016" s="51" t="s">
        <v>4099</v>
      </c>
      <c r="P2016" s="52" t="s">
        <v>18337</v>
      </c>
      <c r="Q2016" s="53" t="s">
        <v>112</v>
      </c>
      <c r="R2016" s="54">
        <v>8499</v>
      </c>
      <c r="S2016" s="52" t="s">
        <v>4171</v>
      </c>
      <c r="T2016" s="53"/>
      <c r="U2016" s="53"/>
      <c r="V2016" s="27" t="s">
        <v>18334</v>
      </c>
    </row>
    <row r="2017" spans="13:22">
      <c r="M2017" s="60" t="s">
        <v>4172</v>
      </c>
      <c r="N2017" s="51" t="s">
        <v>72</v>
      </c>
      <c r="O2017" s="51" t="s">
        <v>4099</v>
      </c>
      <c r="P2017" s="52" t="s">
        <v>18338</v>
      </c>
      <c r="Q2017" s="53" t="s">
        <v>112</v>
      </c>
      <c r="R2017" s="54">
        <v>2512</v>
      </c>
      <c r="S2017" s="52" t="s">
        <v>4173</v>
      </c>
      <c r="T2017" s="53"/>
      <c r="U2017" s="53"/>
      <c r="V2017" s="27" t="s">
        <v>18335</v>
      </c>
    </row>
    <row r="2018" spans="13:22">
      <c r="M2018" s="60" t="s">
        <v>4174</v>
      </c>
      <c r="N2018" s="51" t="s">
        <v>72</v>
      </c>
      <c r="O2018" s="51" t="s">
        <v>4099</v>
      </c>
      <c r="P2018" s="52" t="s">
        <v>18339</v>
      </c>
      <c r="Q2018" s="53" t="s">
        <v>112</v>
      </c>
      <c r="R2018" s="54">
        <v>2716</v>
      </c>
      <c r="S2018" s="52" t="s">
        <v>4175</v>
      </c>
      <c r="T2018" s="53"/>
      <c r="U2018" s="53"/>
      <c r="V2018" s="27" t="s">
        <v>18336</v>
      </c>
    </row>
    <row r="2019" spans="13:22">
      <c r="M2019" s="60" t="s">
        <v>4176</v>
      </c>
      <c r="N2019" s="51" t="s">
        <v>72</v>
      </c>
      <c r="O2019" s="51" t="s">
        <v>4099</v>
      </c>
      <c r="P2019" s="52" t="s">
        <v>18340</v>
      </c>
      <c r="Q2019" s="53" t="s">
        <v>112</v>
      </c>
      <c r="R2019" s="54">
        <v>2469</v>
      </c>
      <c r="S2019" s="52" t="s">
        <v>4177</v>
      </c>
      <c r="T2019" s="53"/>
      <c r="U2019" s="53"/>
      <c r="V2019" s="27" t="s">
        <v>18337</v>
      </c>
    </row>
    <row r="2020" spans="13:22">
      <c r="M2020" s="60" t="s">
        <v>4178</v>
      </c>
      <c r="N2020" s="51" t="s">
        <v>72</v>
      </c>
      <c r="O2020" s="51" t="s">
        <v>4099</v>
      </c>
      <c r="P2020" s="52" t="s">
        <v>18341</v>
      </c>
      <c r="Q2020" s="53" t="s">
        <v>112</v>
      </c>
      <c r="R2020" s="54">
        <v>1962</v>
      </c>
      <c r="S2020" s="52" t="s">
        <v>4179</v>
      </c>
      <c r="T2020" s="53"/>
      <c r="U2020" s="53"/>
      <c r="V2020" s="27" t="s">
        <v>18338</v>
      </c>
    </row>
    <row r="2021" spans="13:22">
      <c r="M2021" s="60" t="s">
        <v>4180</v>
      </c>
      <c r="N2021" s="51" t="s">
        <v>72</v>
      </c>
      <c r="O2021" s="51" t="s">
        <v>4099</v>
      </c>
      <c r="P2021" s="52" t="s">
        <v>18342</v>
      </c>
      <c r="Q2021" s="53" t="s">
        <v>112</v>
      </c>
      <c r="R2021" s="54">
        <v>4697</v>
      </c>
      <c r="S2021" s="52" t="s">
        <v>4181</v>
      </c>
      <c r="T2021" s="53"/>
      <c r="U2021" s="53"/>
      <c r="V2021" s="27" t="s">
        <v>18339</v>
      </c>
    </row>
    <row r="2022" spans="13:22">
      <c r="M2022" s="60" t="s">
        <v>4182</v>
      </c>
      <c r="N2022" s="51" t="s">
        <v>72</v>
      </c>
      <c r="O2022" s="51" t="s">
        <v>4099</v>
      </c>
      <c r="P2022" s="52" t="s">
        <v>18343</v>
      </c>
      <c r="Q2022" s="53" t="s">
        <v>112</v>
      </c>
      <c r="R2022" s="54">
        <v>48173</v>
      </c>
      <c r="S2022" s="52" t="s">
        <v>4183</v>
      </c>
      <c r="T2022" s="53"/>
      <c r="U2022" s="53"/>
      <c r="V2022" s="27" t="s">
        <v>18340</v>
      </c>
    </row>
    <row r="2023" spans="13:22">
      <c r="M2023" s="60" t="s">
        <v>4184</v>
      </c>
      <c r="N2023" s="51" t="s">
        <v>72</v>
      </c>
      <c r="O2023" s="51" t="s">
        <v>4099</v>
      </c>
      <c r="P2023" s="52" t="s">
        <v>18344</v>
      </c>
      <c r="Q2023" s="53" t="s">
        <v>112</v>
      </c>
      <c r="R2023" s="54">
        <v>2139</v>
      </c>
      <c r="S2023" s="52" t="s">
        <v>4185</v>
      </c>
      <c r="T2023" s="53"/>
      <c r="U2023" s="53"/>
      <c r="V2023" s="27" t="s">
        <v>18341</v>
      </c>
    </row>
    <row r="2024" spans="13:22">
      <c r="M2024" s="60" t="s">
        <v>4186</v>
      </c>
      <c r="N2024" s="51" t="s">
        <v>72</v>
      </c>
      <c r="O2024" s="51" t="s">
        <v>4099</v>
      </c>
      <c r="P2024" s="52" t="s">
        <v>18345</v>
      </c>
      <c r="Q2024" s="53" t="s">
        <v>112</v>
      </c>
      <c r="R2024" s="54">
        <v>5107</v>
      </c>
      <c r="S2024" s="52" t="s">
        <v>4187</v>
      </c>
      <c r="T2024" s="53"/>
      <c r="U2024" s="53"/>
      <c r="V2024" s="27" t="s">
        <v>18342</v>
      </c>
    </row>
    <row r="2025" spans="13:22">
      <c r="M2025" s="60" t="s">
        <v>4188</v>
      </c>
      <c r="N2025" s="51" t="s">
        <v>72</v>
      </c>
      <c r="O2025" s="51" t="s">
        <v>4099</v>
      </c>
      <c r="P2025" s="52" t="s">
        <v>18346</v>
      </c>
      <c r="Q2025" s="53" t="s">
        <v>112</v>
      </c>
      <c r="R2025" s="54">
        <v>4312</v>
      </c>
      <c r="S2025" s="52" t="s">
        <v>4189</v>
      </c>
      <c r="T2025" s="53"/>
      <c r="U2025" s="53"/>
      <c r="V2025" s="27" t="s">
        <v>18343</v>
      </c>
    </row>
    <row r="2026" spans="13:22">
      <c r="M2026" s="60" t="s">
        <v>4190</v>
      </c>
      <c r="N2026" s="51" t="s">
        <v>72</v>
      </c>
      <c r="O2026" s="51" t="s">
        <v>4099</v>
      </c>
      <c r="P2026" s="52" t="s">
        <v>18347</v>
      </c>
      <c r="Q2026" s="53" t="s">
        <v>112</v>
      </c>
      <c r="R2026" s="54">
        <v>10231</v>
      </c>
      <c r="S2026" s="52" t="s">
        <v>4191</v>
      </c>
      <c r="T2026" s="53"/>
      <c r="U2026" s="53"/>
      <c r="V2026" s="27" t="s">
        <v>18344</v>
      </c>
    </row>
    <row r="2027" spans="13:22">
      <c r="M2027" s="60" t="s">
        <v>4192</v>
      </c>
      <c r="N2027" s="51" t="s">
        <v>72</v>
      </c>
      <c r="O2027" s="51" t="s">
        <v>4099</v>
      </c>
      <c r="P2027" s="52" t="s">
        <v>18348</v>
      </c>
      <c r="Q2027" s="53" t="s">
        <v>112</v>
      </c>
      <c r="R2027" s="54">
        <v>368</v>
      </c>
      <c r="S2027" s="52" t="s">
        <v>4193</v>
      </c>
      <c r="T2027" s="53"/>
      <c r="U2027" s="53"/>
      <c r="V2027" s="27" t="s">
        <v>18345</v>
      </c>
    </row>
    <row r="2028" spans="13:22">
      <c r="M2028" s="60" t="s">
        <v>4194</v>
      </c>
      <c r="N2028" s="51" t="s">
        <v>72</v>
      </c>
      <c r="O2028" s="51" t="s">
        <v>4099</v>
      </c>
      <c r="P2028" s="52" t="s">
        <v>18349</v>
      </c>
      <c r="Q2028" s="53" t="s">
        <v>112</v>
      </c>
      <c r="R2028" s="54">
        <v>14857</v>
      </c>
      <c r="S2028" s="52" t="s">
        <v>4195</v>
      </c>
      <c r="T2028" s="53"/>
      <c r="U2028" s="53"/>
      <c r="V2028" s="27" t="s">
        <v>18346</v>
      </c>
    </row>
    <row r="2029" spans="13:22">
      <c r="M2029" s="60" t="s">
        <v>4196</v>
      </c>
      <c r="N2029" s="51" t="s">
        <v>72</v>
      </c>
      <c r="O2029" s="51" t="s">
        <v>4099</v>
      </c>
      <c r="P2029" s="52" t="s">
        <v>18350</v>
      </c>
      <c r="Q2029" s="53" t="s">
        <v>112</v>
      </c>
      <c r="R2029" s="54">
        <v>8787</v>
      </c>
      <c r="S2029" s="52" t="s">
        <v>4197</v>
      </c>
      <c r="T2029" s="53"/>
      <c r="U2029" s="53"/>
      <c r="V2029" s="27" t="s">
        <v>18347</v>
      </c>
    </row>
    <row r="2030" spans="13:22">
      <c r="M2030" s="60" t="s">
        <v>4198</v>
      </c>
      <c r="N2030" s="51" t="s">
        <v>72</v>
      </c>
      <c r="O2030" s="51" t="s">
        <v>4099</v>
      </c>
      <c r="P2030" s="52" t="s">
        <v>18351</v>
      </c>
      <c r="Q2030" s="53" t="s">
        <v>112</v>
      </c>
      <c r="R2030" s="54">
        <v>480</v>
      </c>
      <c r="S2030" s="52" t="s">
        <v>4199</v>
      </c>
      <c r="T2030" s="53"/>
      <c r="U2030" s="53"/>
      <c r="V2030" s="27" t="s">
        <v>18348</v>
      </c>
    </row>
    <row r="2031" spans="13:22">
      <c r="M2031" s="60" t="s">
        <v>4200</v>
      </c>
      <c r="N2031" s="51" t="s">
        <v>72</v>
      </c>
      <c r="O2031" s="51" t="s">
        <v>4099</v>
      </c>
      <c r="P2031" s="52" t="s">
        <v>18352</v>
      </c>
      <c r="Q2031" s="53" t="s">
        <v>112</v>
      </c>
      <c r="R2031" s="54">
        <v>3586</v>
      </c>
      <c r="S2031" s="52" t="s">
        <v>4201</v>
      </c>
      <c r="T2031" s="53"/>
      <c r="U2031" s="53"/>
      <c r="V2031" s="27" t="s">
        <v>18349</v>
      </c>
    </row>
    <row r="2032" spans="13:22">
      <c r="M2032" s="60" t="s">
        <v>4202</v>
      </c>
      <c r="N2032" s="51" t="s">
        <v>72</v>
      </c>
      <c r="O2032" s="51" t="s">
        <v>4099</v>
      </c>
      <c r="P2032" s="52" t="s">
        <v>18353</v>
      </c>
      <c r="Q2032" s="53" t="s">
        <v>112</v>
      </c>
      <c r="R2032" s="54">
        <v>1904</v>
      </c>
      <c r="S2032" s="52" t="s">
        <v>4203</v>
      </c>
      <c r="T2032" s="53"/>
      <c r="U2032" s="53"/>
      <c r="V2032" s="27" t="s">
        <v>18350</v>
      </c>
    </row>
    <row r="2033" spans="13:22">
      <c r="M2033" s="60" t="s">
        <v>4204</v>
      </c>
      <c r="N2033" s="51" t="s">
        <v>72</v>
      </c>
      <c r="O2033" s="51" t="s">
        <v>4099</v>
      </c>
      <c r="P2033" s="52" t="s">
        <v>18354</v>
      </c>
      <c r="Q2033" s="53" t="s">
        <v>112</v>
      </c>
      <c r="R2033" s="54">
        <v>2704</v>
      </c>
      <c r="S2033" s="52" t="s">
        <v>4205</v>
      </c>
      <c r="T2033" s="53"/>
      <c r="U2033" s="53"/>
      <c r="V2033" s="27" t="s">
        <v>18351</v>
      </c>
    </row>
    <row r="2034" spans="13:22">
      <c r="M2034" s="60" t="s">
        <v>4206</v>
      </c>
      <c r="N2034" s="51" t="s">
        <v>72</v>
      </c>
      <c r="O2034" s="51" t="s">
        <v>4099</v>
      </c>
      <c r="P2034" s="52" t="s">
        <v>18355</v>
      </c>
      <c r="Q2034" s="53" t="s">
        <v>112</v>
      </c>
      <c r="R2034" s="54">
        <v>4158</v>
      </c>
      <c r="S2034" s="52" t="s">
        <v>4207</v>
      </c>
      <c r="T2034" s="53"/>
      <c r="U2034" s="53"/>
      <c r="V2034" s="27" t="s">
        <v>18352</v>
      </c>
    </row>
    <row r="2035" spans="13:22">
      <c r="M2035" s="60" t="s">
        <v>4208</v>
      </c>
      <c r="N2035" s="51" t="s">
        <v>72</v>
      </c>
      <c r="O2035" s="51" t="s">
        <v>4099</v>
      </c>
      <c r="P2035" s="52" t="s">
        <v>18356</v>
      </c>
      <c r="Q2035" s="53" t="s">
        <v>112</v>
      </c>
      <c r="R2035" s="54">
        <v>30</v>
      </c>
      <c r="S2035" s="52" t="s">
        <v>4209</v>
      </c>
      <c r="T2035" s="53"/>
      <c r="U2035" s="53"/>
      <c r="V2035" s="27" t="s">
        <v>18353</v>
      </c>
    </row>
    <row r="2036" spans="13:22">
      <c r="M2036" s="60" t="s">
        <v>4210</v>
      </c>
      <c r="N2036" s="51" t="s">
        <v>72</v>
      </c>
      <c r="O2036" s="51" t="s">
        <v>4099</v>
      </c>
      <c r="P2036" s="52" t="s">
        <v>18357</v>
      </c>
      <c r="Q2036" s="53" t="s">
        <v>112</v>
      </c>
      <c r="R2036" s="54">
        <v>3668</v>
      </c>
      <c r="S2036" s="52" t="s">
        <v>4211</v>
      </c>
      <c r="T2036" s="53"/>
      <c r="U2036" s="53"/>
      <c r="V2036" s="27" t="s">
        <v>18354</v>
      </c>
    </row>
    <row r="2037" spans="13:22">
      <c r="M2037" s="60" t="s">
        <v>4212</v>
      </c>
      <c r="N2037" s="51" t="s">
        <v>72</v>
      </c>
      <c r="O2037" s="51" t="s">
        <v>4099</v>
      </c>
      <c r="P2037" s="52" t="s">
        <v>18358</v>
      </c>
      <c r="Q2037" s="53" t="s">
        <v>112</v>
      </c>
      <c r="R2037" s="54">
        <v>9234</v>
      </c>
      <c r="S2037" s="52" t="s">
        <v>4213</v>
      </c>
      <c r="T2037" s="53"/>
      <c r="U2037" s="53"/>
      <c r="V2037" s="27" t="s">
        <v>18355</v>
      </c>
    </row>
    <row r="2038" spans="13:22">
      <c r="M2038" s="60" t="s">
        <v>4214</v>
      </c>
      <c r="N2038" s="51" t="s">
        <v>72</v>
      </c>
      <c r="O2038" s="51" t="s">
        <v>4099</v>
      </c>
      <c r="P2038" s="52" t="s">
        <v>18359</v>
      </c>
      <c r="Q2038" s="53" t="s">
        <v>112</v>
      </c>
      <c r="R2038" s="54">
        <v>6443</v>
      </c>
      <c r="S2038" s="52" t="s">
        <v>4215</v>
      </c>
      <c r="T2038" s="53"/>
      <c r="U2038" s="53"/>
      <c r="V2038" s="27" t="s">
        <v>18356</v>
      </c>
    </row>
    <row r="2039" spans="13:22">
      <c r="M2039" s="60" t="s">
        <v>4216</v>
      </c>
      <c r="N2039" s="51" t="s">
        <v>72</v>
      </c>
      <c r="O2039" s="51" t="s">
        <v>4099</v>
      </c>
      <c r="P2039" s="52" t="s">
        <v>18360</v>
      </c>
      <c r="Q2039" s="53" t="s">
        <v>112</v>
      </c>
      <c r="R2039" s="54">
        <v>7040</v>
      </c>
      <c r="S2039" s="52" t="s">
        <v>4217</v>
      </c>
      <c r="T2039" s="53"/>
      <c r="U2039" s="53"/>
      <c r="V2039" s="27" t="s">
        <v>18357</v>
      </c>
    </row>
    <row r="2040" spans="13:22">
      <c r="M2040" s="60" t="s">
        <v>4218</v>
      </c>
      <c r="N2040" s="51" t="s">
        <v>72</v>
      </c>
      <c r="O2040" s="51" t="s">
        <v>4099</v>
      </c>
      <c r="P2040" s="52" t="s">
        <v>18361</v>
      </c>
      <c r="Q2040" s="53" t="s">
        <v>112</v>
      </c>
      <c r="R2040" s="54">
        <v>1242</v>
      </c>
      <c r="S2040" s="52" t="s">
        <v>4219</v>
      </c>
      <c r="T2040" s="53"/>
      <c r="U2040" s="53"/>
      <c r="V2040" s="27" t="s">
        <v>18358</v>
      </c>
    </row>
    <row r="2041" spans="13:22">
      <c r="M2041" s="60" t="s">
        <v>4220</v>
      </c>
      <c r="N2041" s="51" t="s">
        <v>72</v>
      </c>
      <c r="O2041" s="51" t="s">
        <v>4099</v>
      </c>
      <c r="P2041" s="52" t="s">
        <v>18362</v>
      </c>
      <c r="Q2041" s="53" t="s">
        <v>112</v>
      </c>
      <c r="R2041" s="54">
        <v>4829</v>
      </c>
      <c r="S2041" s="52" t="s">
        <v>4221</v>
      </c>
      <c r="T2041" s="53"/>
      <c r="U2041" s="53"/>
      <c r="V2041" s="27" t="s">
        <v>18359</v>
      </c>
    </row>
    <row r="2042" spans="13:22">
      <c r="M2042" s="60" t="s">
        <v>4222</v>
      </c>
      <c r="N2042" s="51" t="s">
        <v>72</v>
      </c>
      <c r="O2042" s="51" t="s">
        <v>4099</v>
      </c>
      <c r="P2042" s="52" t="s">
        <v>18363</v>
      </c>
      <c r="Q2042" s="53" t="s">
        <v>112</v>
      </c>
      <c r="R2042" s="54">
        <v>3832</v>
      </c>
      <c r="S2042" s="52" t="s">
        <v>4223</v>
      </c>
      <c r="T2042" s="53"/>
      <c r="U2042" s="53"/>
      <c r="V2042" s="27" t="s">
        <v>18360</v>
      </c>
    </row>
    <row r="2043" spans="13:22">
      <c r="M2043" s="60" t="s">
        <v>4224</v>
      </c>
      <c r="N2043" s="51" t="s">
        <v>72</v>
      </c>
      <c r="O2043" s="51" t="s">
        <v>4099</v>
      </c>
      <c r="P2043" s="52" t="s">
        <v>18364</v>
      </c>
      <c r="Q2043" s="53" t="s">
        <v>112</v>
      </c>
      <c r="R2043" s="54">
        <v>345</v>
      </c>
      <c r="S2043" s="52" t="s">
        <v>4225</v>
      </c>
      <c r="T2043" s="53"/>
      <c r="U2043" s="53"/>
      <c r="V2043" s="27" t="s">
        <v>18361</v>
      </c>
    </row>
    <row r="2044" spans="13:22">
      <c r="M2044" s="60" t="s">
        <v>4226</v>
      </c>
      <c r="N2044" s="51" t="s">
        <v>72</v>
      </c>
      <c r="O2044" s="51" t="s">
        <v>4099</v>
      </c>
      <c r="P2044" s="52" t="s">
        <v>18365</v>
      </c>
      <c r="Q2044" s="53" t="s">
        <v>112</v>
      </c>
      <c r="R2044" s="54">
        <v>134</v>
      </c>
      <c r="S2044" s="52" t="s">
        <v>4227</v>
      </c>
      <c r="T2044" s="53"/>
      <c r="U2044" s="53"/>
      <c r="V2044" s="27" t="s">
        <v>18362</v>
      </c>
    </row>
    <row r="2045" spans="13:22">
      <c r="M2045" s="60" t="s">
        <v>4228</v>
      </c>
      <c r="N2045" s="51" t="s">
        <v>72</v>
      </c>
      <c r="O2045" s="51" t="s">
        <v>4099</v>
      </c>
      <c r="P2045" s="52" t="s">
        <v>18366</v>
      </c>
      <c r="Q2045" s="53" t="s">
        <v>112</v>
      </c>
      <c r="R2045" s="54">
        <v>1961</v>
      </c>
      <c r="S2045" s="52" t="s">
        <v>4229</v>
      </c>
      <c r="T2045" s="53"/>
      <c r="U2045" s="53"/>
      <c r="V2045" s="27" t="s">
        <v>18363</v>
      </c>
    </row>
    <row r="2046" spans="13:22">
      <c r="M2046" s="60" t="s">
        <v>4230</v>
      </c>
      <c r="N2046" s="51" t="s">
        <v>72</v>
      </c>
      <c r="O2046" s="51" t="s">
        <v>4099</v>
      </c>
      <c r="P2046" s="52" t="s">
        <v>18367</v>
      </c>
      <c r="Q2046" s="53" t="s">
        <v>112</v>
      </c>
      <c r="R2046" s="54">
        <v>894</v>
      </c>
      <c r="S2046" s="52" t="s">
        <v>4231</v>
      </c>
      <c r="T2046" s="53"/>
      <c r="U2046" s="53"/>
      <c r="V2046" s="27" t="s">
        <v>18364</v>
      </c>
    </row>
    <row r="2047" spans="13:22">
      <c r="M2047" s="60" t="s">
        <v>4232</v>
      </c>
      <c r="N2047" s="51" t="s">
        <v>72</v>
      </c>
      <c r="O2047" s="51" t="s">
        <v>4099</v>
      </c>
      <c r="P2047" s="52" t="s">
        <v>18368</v>
      </c>
      <c r="Q2047" s="53" t="s">
        <v>112</v>
      </c>
      <c r="R2047" s="54">
        <v>2223</v>
      </c>
      <c r="S2047" s="52" t="s">
        <v>4233</v>
      </c>
      <c r="T2047" s="53"/>
      <c r="U2047" s="53"/>
      <c r="V2047" s="27" t="s">
        <v>18365</v>
      </c>
    </row>
    <row r="2048" spans="13:22">
      <c r="M2048" s="60" t="s">
        <v>4234</v>
      </c>
      <c r="N2048" s="51" t="s">
        <v>72</v>
      </c>
      <c r="O2048" s="51" t="s">
        <v>4099</v>
      </c>
      <c r="P2048" s="52" t="s">
        <v>18369</v>
      </c>
      <c r="Q2048" s="53" t="s">
        <v>112</v>
      </c>
      <c r="R2048" s="54">
        <v>2205</v>
      </c>
      <c r="S2048" s="52" t="s">
        <v>4235</v>
      </c>
      <c r="T2048" s="53"/>
      <c r="U2048" s="53"/>
      <c r="V2048" s="27" t="s">
        <v>18366</v>
      </c>
    </row>
    <row r="2049" spans="13:22">
      <c r="M2049" s="60" t="s">
        <v>4236</v>
      </c>
      <c r="N2049" s="51" t="s">
        <v>72</v>
      </c>
      <c r="O2049" s="51" t="s">
        <v>4099</v>
      </c>
      <c r="P2049" s="52" t="s">
        <v>18370</v>
      </c>
      <c r="Q2049" s="53" t="s">
        <v>112</v>
      </c>
      <c r="R2049" s="54">
        <v>2279</v>
      </c>
      <c r="S2049" s="52" t="s">
        <v>4237</v>
      </c>
      <c r="T2049" s="53"/>
      <c r="U2049" s="53"/>
      <c r="V2049" s="27" t="s">
        <v>18367</v>
      </c>
    </row>
    <row r="2050" spans="13:22">
      <c r="M2050" s="60" t="s">
        <v>4238</v>
      </c>
      <c r="N2050" s="51" t="s">
        <v>72</v>
      </c>
      <c r="O2050" s="51" t="s">
        <v>4099</v>
      </c>
      <c r="P2050" s="52" t="s">
        <v>18371</v>
      </c>
      <c r="Q2050" s="53" t="s">
        <v>112</v>
      </c>
      <c r="R2050" s="54">
        <v>6361</v>
      </c>
      <c r="S2050" s="52" t="s">
        <v>4239</v>
      </c>
      <c r="T2050" s="53"/>
      <c r="U2050" s="53"/>
      <c r="V2050" s="27" t="s">
        <v>18368</v>
      </c>
    </row>
    <row r="2051" spans="13:22">
      <c r="M2051" s="60" t="s">
        <v>4240</v>
      </c>
      <c r="N2051" s="51" t="s">
        <v>72</v>
      </c>
      <c r="O2051" s="51" t="s">
        <v>4099</v>
      </c>
      <c r="P2051" s="52" t="s">
        <v>18372</v>
      </c>
      <c r="Q2051" s="53" t="s">
        <v>112</v>
      </c>
      <c r="R2051" s="54">
        <v>3105</v>
      </c>
      <c r="S2051" s="52" t="s">
        <v>4241</v>
      </c>
      <c r="T2051" s="53"/>
      <c r="U2051" s="53"/>
      <c r="V2051" s="27" t="s">
        <v>18369</v>
      </c>
    </row>
    <row r="2052" spans="13:22">
      <c r="M2052" s="60" t="s">
        <v>4242</v>
      </c>
      <c r="N2052" s="51" t="s">
        <v>72</v>
      </c>
      <c r="O2052" s="51" t="s">
        <v>4099</v>
      </c>
      <c r="P2052" s="79" t="s">
        <v>18373</v>
      </c>
      <c r="Q2052" s="53" t="s">
        <v>112</v>
      </c>
      <c r="R2052" s="54">
        <v>2177</v>
      </c>
      <c r="S2052" s="52" t="s">
        <v>4243</v>
      </c>
      <c r="T2052" s="53" t="s">
        <v>242</v>
      </c>
      <c r="U2052" s="53"/>
      <c r="V2052" s="27" t="s">
        <v>18370</v>
      </c>
    </row>
    <row r="2053" spans="13:22">
      <c r="M2053" s="60" t="s">
        <v>4244</v>
      </c>
      <c r="N2053" s="51" t="s">
        <v>72</v>
      </c>
      <c r="O2053" s="51" t="s">
        <v>4099</v>
      </c>
      <c r="P2053" s="52" t="s">
        <v>18374</v>
      </c>
      <c r="Q2053" s="53" t="s">
        <v>112</v>
      </c>
      <c r="R2053" s="54">
        <v>2313</v>
      </c>
      <c r="S2053" s="52" t="s">
        <v>4245</v>
      </c>
      <c r="T2053" s="53"/>
      <c r="U2053" s="53"/>
      <c r="V2053" s="27" t="s">
        <v>18371</v>
      </c>
    </row>
    <row r="2054" spans="13:22">
      <c r="M2054" s="60" t="s">
        <v>4246</v>
      </c>
      <c r="N2054" s="51" t="s">
        <v>72</v>
      </c>
      <c r="O2054" s="51" t="s">
        <v>4099</v>
      </c>
      <c r="P2054" s="52" t="s">
        <v>18375</v>
      </c>
      <c r="Q2054" s="53" t="s">
        <v>112</v>
      </c>
      <c r="R2054" s="54">
        <v>2813</v>
      </c>
      <c r="S2054" s="52" t="s">
        <v>4247</v>
      </c>
      <c r="T2054" s="53"/>
      <c r="U2054" s="53"/>
      <c r="V2054" s="27" t="s">
        <v>18372</v>
      </c>
    </row>
    <row r="2055" spans="13:22">
      <c r="M2055" s="60" t="s">
        <v>4248</v>
      </c>
      <c r="N2055" s="51" t="s">
        <v>72</v>
      </c>
      <c r="O2055" s="51" t="s">
        <v>4099</v>
      </c>
      <c r="P2055" s="52" t="s">
        <v>18376</v>
      </c>
      <c r="Q2055" s="53" t="s">
        <v>112</v>
      </c>
      <c r="R2055" s="54">
        <v>153</v>
      </c>
      <c r="S2055" s="52" t="s">
        <v>4249</v>
      </c>
      <c r="T2055" s="53"/>
      <c r="U2055" s="53"/>
      <c r="V2055" s="27" t="s">
        <v>18373</v>
      </c>
    </row>
    <row r="2056" spans="13:22">
      <c r="M2056" s="60" t="s">
        <v>4250</v>
      </c>
      <c r="N2056" s="51" t="s">
        <v>72</v>
      </c>
      <c r="O2056" s="51" t="s">
        <v>4099</v>
      </c>
      <c r="P2056" s="52" t="s">
        <v>18377</v>
      </c>
      <c r="Q2056" s="53" t="s">
        <v>112</v>
      </c>
      <c r="R2056" s="54">
        <v>1771</v>
      </c>
      <c r="S2056" s="52" t="s">
        <v>4251</v>
      </c>
      <c r="T2056" s="53"/>
      <c r="U2056" s="53"/>
      <c r="V2056" s="27" t="s">
        <v>18374</v>
      </c>
    </row>
    <row r="2057" spans="13:22">
      <c r="M2057" s="60" t="s">
        <v>4252</v>
      </c>
      <c r="N2057" s="51" t="s">
        <v>72</v>
      </c>
      <c r="O2057" s="51" t="s">
        <v>4099</v>
      </c>
      <c r="P2057" s="52" t="s">
        <v>18378</v>
      </c>
      <c r="Q2057" s="53" t="s">
        <v>112</v>
      </c>
      <c r="R2057" s="54">
        <v>535</v>
      </c>
      <c r="S2057" s="52" t="s">
        <v>4253</v>
      </c>
      <c r="T2057" s="53"/>
      <c r="U2057" s="53"/>
      <c r="V2057" s="27" t="s">
        <v>18375</v>
      </c>
    </row>
    <row r="2058" spans="13:22">
      <c r="M2058" s="60" t="s">
        <v>4254</v>
      </c>
      <c r="N2058" s="51" t="s">
        <v>72</v>
      </c>
      <c r="O2058" s="51" t="s">
        <v>4099</v>
      </c>
      <c r="P2058" s="52" t="s">
        <v>18379</v>
      </c>
      <c r="Q2058" s="53" t="s">
        <v>112</v>
      </c>
      <c r="R2058" s="54">
        <v>3444</v>
      </c>
      <c r="S2058" s="52" t="s">
        <v>4255</v>
      </c>
      <c r="T2058" s="53"/>
      <c r="U2058" s="53"/>
      <c r="V2058" s="27" t="s">
        <v>18376</v>
      </c>
    </row>
    <row r="2059" spans="13:22">
      <c r="M2059" s="60" t="s">
        <v>4256</v>
      </c>
      <c r="N2059" s="51" t="s">
        <v>72</v>
      </c>
      <c r="O2059" s="51" t="s">
        <v>4099</v>
      </c>
      <c r="P2059" s="52" t="s">
        <v>18380</v>
      </c>
      <c r="Q2059" s="53" t="s">
        <v>112</v>
      </c>
      <c r="R2059" s="54">
        <v>11438</v>
      </c>
      <c r="S2059" s="52" t="s">
        <v>4257</v>
      </c>
      <c r="T2059" s="53"/>
      <c r="U2059" s="53"/>
      <c r="V2059" s="27" t="s">
        <v>18377</v>
      </c>
    </row>
    <row r="2060" spans="13:22">
      <c r="M2060" s="60" t="s">
        <v>4258</v>
      </c>
      <c r="N2060" s="51" t="s">
        <v>72</v>
      </c>
      <c r="O2060" s="51" t="s">
        <v>4099</v>
      </c>
      <c r="P2060" s="52" t="s">
        <v>18381</v>
      </c>
      <c r="Q2060" s="53" t="s">
        <v>112</v>
      </c>
      <c r="R2060" s="54">
        <v>530</v>
      </c>
      <c r="S2060" s="52" t="s">
        <v>4259</v>
      </c>
      <c r="T2060" s="53"/>
      <c r="U2060" s="53"/>
      <c r="V2060" s="27" t="s">
        <v>18378</v>
      </c>
    </row>
    <row r="2061" spans="13:22">
      <c r="M2061" s="60" t="s">
        <v>4260</v>
      </c>
      <c r="N2061" s="51" t="s">
        <v>72</v>
      </c>
      <c r="O2061" s="51" t="s">
        <v>4099</v>
      </c>
      <c r="P2061" s="52" t="s">
        <v>18382</v>
      </c>
      <c r="Q2061" s="53" t="s">
        <v>112</v>
      </c>
      <c r="R2061" s="54">
        <v>742</v>
      </c>
      <c r="S2061" s="52" t="s">
        <v>4261</v>
      </c>
      <c r="T2061" s="53"/>
      <c r="U2061" s="53"/>
      <c r="V2061" s="27" t="s">
        <v>18379</v>
      </c>
    </row>
    <row r="2062" spans="13:22">
      <c r="M2062" s="60" t="s">
        <v>4262</v>
      </c>
      <c r="N2062" s="51" t="s">
        <v>72</v>
      </c>
      <c r="O2062" s="51" t="s">
        <v>4099</v>
      </c>
      <c r="P2062" s="79" t="s">
        <v>18383</v>
      </c>
      <c r="Q2062" s="53" t="s">
        <v>112</v>
      </c>
      <c r="R2062" s="54">
        <v>0</v>
      </c>
      <c r="S2062" s="52" t="s">
        <v>4263</v>
      </c>
      <c r="T2062" s="53" t="s">
        <v>242</v>
      </c>
      <c r="U2062" s="53"/>
      <c r="V2062" s="27" t="s">
        <v>18380</v>
      </c>
    </row>
    <row r="2063" spans="13:22">
      <c r="M2063" s="60" t="s">
        <v>4264</v>
      </c>
      <c r="N2063" s="51" t="s">
        <v>72</v>
      </c>
      <c r="O2063" s="51" t="s">
        <v>4099</v>
      </c>
      <c r="P2063" s="52" t="s">
        <v>18384</v>
      </c>
      <c r="Q2063" s="53" t="s">
        <v>112</v>
      </c>
      <c r="R2063" s="54">
        <v>2819</v>
      </c>
      <c r="S2063" s="52" t="s">
        <v>4265</v>
      </c>
      <c r="T2063" s="53"/>
      <c r="U2063" s="53"/>
      <c r="V2063" s="27" t="s">
        <v>18381</v>
      </c>
    </row>
    <row r="2064" spans="13:22">
      <c r="M2064" s="60" t="s">
        <v>4266</v>
      </c>
      <c r="N2064" s="51" t="s">
        <v>72</v>
      </c>
      <c r="O2064" s="51" t="s">
        <v>4099</v>
      </c>
      <c r="P2064" s="52" t="s">
        <v>18385</v>
      </c>
      <c r="Q2064" s="53" t="s">
        <v>112</v>
      </c>
      <c r="R2064" s="54">
        <v>5610</v>
      </c>
      <c r="S2064" s="52" t="s">
        <v>4267</v>
      </c>
      <c r="T2064" s="53"/>
      <c r="U2064" s="53"/>
      <c r="V2064" s="27" t="s">
        <v>18382</v>
      </c>
    </row>
    <row r="2065" spans="13:22">
      <c r="M2065" s="60" t="s">
        <v>4268</v>
      </c>
      <c r="N2065" s="51" t="s">
        <v>72</v>
      </c>
      <c r="O2065" s="51" t="s">
        <v>4099</v>
      </c>
      <c r="P2065" s="79" t="s">
        <v>4269</v>
      </c>
      <c r="Q2065" s="53" t="s">
        <v>112</v>
      </c>
      <c r="R2065" s="54">
        <v>2109</v>
      </c>
      <c r="S2065" s="52" t="s">
        <v>4270</v>
      </c>
      <c r="T2065" s="53" t="s">
        <v>242</v>
      </c>
      <c r="U2065" s="53"/>
      <c r="V2065" s="27" t="s">
        <v>18383</v>
      </c>
    </row>
    <row r="2066" spans="13:22">
      <c r="M2066" s="60" t="s">
        <v>4271</v>
      </c>
      <c r="N2066" s="51" t="s">
        <v>72</v>
      </c>
      <c r="O2066" s="51" t="s">
        <v>4272</v>
      </c>
      <c r="P2066" s="52" t="s">
        <v>18386</v>
      </c>
      <c r="Q2066" s="53" t="s">
        <v>112</v>
      </c>
      <c r="R2066" s="54">
        <v>270</v>
      </c>
      <c r="S2066" s="52" t="s">
        <v>4273</v>
      </c>
      <c r="T2066" s="53"/>
      <c r="U2066" s="53"/>
      <c r="V2066" s="27" t="s">
        <v>18384</v>
      </c>
    </row>
    <row r="2067" spans="13:22">
      <c r="M2067" s="60" t="s">
        <v>4274</v>
      </c>
      <c r="N2067" s="51" t="s">
        <v>72</v>
      </c>
      <c r="O2067" s="51" t="s">
        <v>4272</v>
      </c>
      <c r="P2067" s="52" t="s">
        <v>18387</v>
      </c>
      <c r="Q2067" s="53" t="s">
        <v>112</v>
      </c>
      <c r="R2067" s="54">
        <v>1081</v>
      </c>
      <c r="S2067" s="52" t="s">
        <v>4275</v>
      </c>
      <c r="T2067" s="53"/>
      <c r="U2067" s="53"/>
      <c r="V2067" s="27" t="s">
        <v>18385</v>
      </c>
    </row>
    <row r="2068" spans="13:22">
      <c r="M2068" s="60" t="s">
        <v>4276</v>
      </c>
      <c r="N2068" s="51" t="s">
        <v>72</v>
      </c>
      <c r="O2068" s="51" t="s">
        <v>4272</v>
      </c>
      <c r="P2068" s="52" t="s">
        <v>18388</v>
      </c>
      <c r="Q2068" s="53" t="s">
        <v>112</v>
      </c>
      <c r="R2068" s="54">
        <v>1769</v>
      </c>
      <c r="S2068" s="52" t="s">
        <v>4277</v>
      </c>
      <c r="T2068" s="53"/>
      <c r="U2068" s="53"/>
      <c r="V2068" s="27" t="s">
        <v>4269</v>
      </c>
    </row>
    <row r="2069" spans="13:22">
      <c r="M2069" s="60" t="s">
        <v>4278</v>
      </c>
      <c r="N2069" s="51" t="s">
        <v>72</v>
      </c>
      <c r="O2069" s="51" t="s">
        <v>4272</v>
      </c>
      <c r="P2069" s="52" t="s">
        <v>18389</v>
      </c>
      <c r="Q2069" s="53" t="s">
        <v>112</v>
      </c>
      <c r="R2069" s="54">
        <v>4363</v>
      </c>
      <c r="S2069" s="52" t="s">
        <v>4279</v>
      </c>
      <c r="T2069" s="53"/>
      <c r="U2069" s="53"/>
      <c r="V2069" s="27" t="s">
        <v>18386</v>
      </c>
    </row>
    <row r="2070" spans="13:22">
      <c r="M2070" s="60" t="s">
        <v>4280</v>
      </c>
      <c r="N2070" s="51" t="s">
        <v>72</v>
      </c>
      <c r="O2070" s="51" t="s">
        <v>4272</v>
      </c>
      <c r="P2070" s="52" t="s">
        <v>18390</v>
      </c>
      <c r="Q2070" s="53" t="s">
        <v>112</v>
      </c>
      <c r="R2070" s="54">
        <v>2443</v>
      </c>
      <c r="S2070" s="52" t="s">
        <v>4281</v>
      </c>
      <c r="T2070" s="53"/>
      <c r="U2070" s="53"/>
      <c r="V2070" s="27" t="s">
        <v>18387</v>
      </c>
    </row>
    <row r="2071" spans="13:22">
      <c r="M2071" s="60" t="s">
        <v>4282</v>
      </c>
      <c r="N2071" s="51" t="s">
        <v>72</v>
      </c>
      <c r="O2071" s="51" t="s">
        <v>4272</v>
      </c>
      <c r="P2071" s="52" t="s">
        <v>18391</v>
      </c>
      <c r="Q2071" s="53" t="s">
        <v>112</v>
      </c>
      <c r="R2071" s="54">
        <v>2721</v>
      </c>
      <c r="S2071" s="52" t="s">
        <v>4283</v>
      </c>
      <c r="T2071" s="53"/>
      <c r="U2071" s="53"/>
      <c r="V2071" s="27" t="s">
        <v>18388</v>
      </c>
    </row>
    <row r="2072" spans="13:22">
      <c r="M2072" s="60" t="s">
        <v>4284</v>
      </c>
      <c r="N2072" s="51" t="s">
        <v>72</v>
      </c>
      <c r="O2072" s="51" t="s">
        <v>4272</v>
      </c>
      <c r="P2072" s="52" t="s">
        <v>18392</v>
      </c>
      <c r="Q2072" s="53" t="s">
        <v>112</v>
      </c>
      <c r="R2072" s="54">
        <v>2908</v>
      </c>
      <c r="S2072" s="52" t="s">
        <v>4285</v>
      </c>
      <c r="T2072" s="53"/>
      <c r="U2072" s="53"/>
      <c r="V2072" s="27" t="s">
        <v>18389</v>
      </c>
    </row>
    <row r="2073" spans="13:22">
      <c r="M2073" s="60" t="s">
        <v>4286</v>
      </c>
      <c r="N2073" s="51" t="s">
        <v>72</v>
      </c>
      <c r="O2073" s="51" t="s">
        <v>4272</v>
      </c>
      <c r="P2073" s="52" t="s">
        <v>18393</v>
      </c>
      <c r="Q2073" s="53" t="s">
        <v>112</v>
      </c>
      <c r="R2073" s="54">
        <v>3224</v>
      </c>
      <c r="S2073" s="52" t="s">
        <v>4287</v>
      </c>
      <c r="T2073" s="53"/>
      <c r="U2073" s="53"/>
      <c r="V2073" s="27" t="s">
        <v>18390</v>
      </c>
    </row>
    <row r="2074" spans="13:22">
      <c r="M2074" s="60" t="s">
        <v>4288</v>
      </c>
      <c r="N2074" s="51" t="s">
        <v>72</v>
      </c>
      <c r="O2074" s="51" t="s">
        <v>4272</v>
      </c>
      <c r="P2074" s="52" t="s">
        <v>18394</v>
      </c>
      <c r="Q2074" s="53" t="s">
        <v>112</v>
      </c>
      <c r="R2074" s="54">
        <v>15277</v>
      </c>
      <c r="S2074" s="52" t="s">
        <v>4289</v>
      </c>
      <c r="T2074" s="53"/>
      <c r="U2074" s="53"/>
      <c r="V2074" s="27" t="s">
        <v>18391</v>
      </c>
    </row>
    <row r="2075" spans="13:22">
      <c r="M2075" s="60" t="s">
        <v>4290</v>
      </c>
      <c r="N2075" s="51" t="s">
        <v>72</v>
      </c>
      <c r="O2075" s="51" t="s">
        <v>4272</v>
      </c>
      <c r="P2075" s="52" t="s">
        <v>18395</v>
      </c>
      <c r="Q2075" s="53" t="s">
        <v>112</v>
      </c>
      <c r="R2075" s="54">
        <v>1537</v>
      </c>
      <c r="S2075" s="52" t="s">
        <v>4291</v>
      </c>
      <c r="T2075" s="53"/>
      <c r="U2075" s="53"/>
      <c r="V2075" s="27" t="s">
        <v>18392</v>
      </c>
    </row>
    <row r="2076" spans="13:22">
      <c r="M2076" s="60" t="s">
        <v>4292</v>
      </c>
      <c r="N2076" s="51" t="s">
        <v>72</v>
      </c>
      <c r="O2076" s="51" t="s">
        <v>4272</v>
      </c>
      <c r="P2076" s="52" t="s">
        <v>18396</v>
      </c>
      <c r="Q2076" s="53" t="s">
        <v>112</v>
      </c>
      <c r="R2076" s="54">
        <v>3023</v>
      </c>
      <c r="S2076" s="52" t="s">
        <v>4293</v>
      </c>
      <c r="T2076" s="53"/>
      <c r="U2076" s="53"/>
      <c r="V2076" s="27" t="s">
        <v>18393</v>
      </c>
    </row>
    <row r="2077" spans="13:22">
      <c r="M2077" s="60" t="s">
        <v>4294</v>
      </c>
      <c r="N2077" s="51" t="s">
        <v>72</v>
      </c>
      <c r="O2077" s="51" t="s">
        <v>4272</v>
      </c>
      <c r="P2077" s="52" t="s">
        <v>18397</v>
      </c>
      <c r="Q2077" s="53" t="s">
        <v>112</v>
      </c>
      <c r="R2077" s="54">
        <v>1488</v>
      </c>
      <c r="S2077" s="52" t="s">
        <v>4295</v>
      </c>
      <c r="T2077" s="53"/>
      <c r="U2077" s="53"/>
      <c r="V2077" s="27" t="s">
        <v>18394</v>
      </c>
    </row>
    <row r="2078" spans="13:22">
      <c r="M2078" s="60" t="s">
        <v>4296</v>
      </c>
      <c r="N2078" s="51" t="s">
        <v>72</v>
      </c>
      <c r="O2078" s="51" t="s">
        <v>4272</v>
      </c>
      <c r="P2078" s="52" t="s">
        <v>18398</v>
      </c>
      <c r="Q2078" s="53" t="s">
        <v>112</v>
      </c>
      <c r="R2078" s="54">
        <v>1586</v>
      </c>
      <c r="S2078" s="52" t="s">
        <v>4297</v>
      </c>
      <c r="T2078" s="53"/>
      <c r="U2078" s="53"/>
      <c r="V2078" s="27" t="s">
        <v>18395</v>
      </c>
    </row>
    <row r="2079" spans="13:22">
      <c r="M2079" s="60" t="s">
        <v>4298</v>
      </c>
      <c r="N2079" s="51" t="s">
        <v>72</v>
      </c>
      <c r="O2079" s="51" t="s">
        <v>4272</v>
      </c>
      <c r="P2079" s="52" t="s">
        <v>18399</v>
      </c>
      <c r="Q2079" s="53" t="s">
        <v>112</v>
      </c>
      <c r="R2079" s="54">
        <v>4658</v>
      </c>
      <c r="S2079" s="52" t="s">
        <v>4299</v>
      </c>
      <c r="T2079" s="53"/>
      <c r="U2079" s="53"/>
      <c r="V2079" s="27" t="s">
        <v>18396</v>
      </c>
    </row>
    <row r="2080" spans="13:22">
      <c r="M2080" s="60" t="s">
        <v>4300</v>
      </c>
      <c r="N2080" s="51" t="s">
        <v>72</v>
      </c>
      <c r="O2080" s="51" t="s">
        <v>4272</v>
      </c>
      <c r="P2080" s="52" t="s">
        <v>18400</v>
      </c>
      <c r="Q2080" s="53" t="s">
        <v>112</v>
      </c>
      <c r="R2080" s="54">
        <v>2897</v>
      </c>
      <c r="S2080" s="52" t="s">
        <v>4301</v>
      </c>
      <c r="T2080" s="53"/>
      <c r="U2080" s="53"/>
      <c r="V2080" s="27" t="s">
        <v>18397</v>
      </c>
    </row>
    <row r="2081" spans="13:22">
      <c r="M2081" s="60" t="s">
        <v>4302</v>
      </c>
      <c r="N2081" s="51" t="s">
        <v>72</v>
      </c>
      <c r="O2081" s="51" t="s">
        <v>4272</v>
      </c>
      <c r="P2081" s="52" t="s">
        <v>18401</v>
      </c>
      <c r="Q2081" s="53" t="s">
        <v>112</v>
      </c>
      <c r="R2081" s="54">
        <v>2145</v>
      </c>
      <c r="S2081" s="52" t="s">
        <v>4303</v>
      </c>
      <c r="T2081" s="53"/>
      <c r="U2081" s="53"/>
      <c r="V2081" s="27" t="s">
        <v>18398</v>
      </c>
    </row>
    <row r="2082" spans="13:22">
      <c r="M2082" s="60" t="s">
        <v>4304</v>
      </c>
      <c r="N2082" s="51" t="s">
        <v>72</v>
      </c>
      <c r="O2082" s="51" t="s">
        <v>4272</v>
      </c>
      <c r="P2082" s="52" t="s">
        <v>18402</v>
      </c>
      <c r="Q2082" s="53" t="s">
        <v>112</v>
      </c>
      <c r="R2082" s="54">
        <v>2218</v>
      </c>
      <c r="S2082" s="52" t="s">
        <v>4305</v>
      </c>
      <c r="T2082" s="53"/>
      <c r="U2082" s="53"/>
      <c r="V2082" s="27" t="s">
        <v>18399</v>
      </c>
    </row>
    <row r="2083" spans="13:22">
      <c r="M2083" s="60" t="s">
        <v>4306</v>
      </c>
      <c r="N2083" s="51" t="s">
        <v>72</v>
      </c>
      <c r="O2083" s="51" t="s">
        <v>4272</v>
      </c>
      <c r="P2083" s="52" t="s">
        <v>18403</v>
      </c>
      <c r="Q2083" s="53" t="s">
        <v>112</v>
      </c>
      <c r="R2083" s="54">
        <v>15994</v>
      </c>
      <c r="S2083" s="52" t="s">
        <v>4307</v>
      </c>
      <c r="T2083" s="53"/>
      <c r="U2083" s="53"/>
      <c r="V2083" s="27" t="s">
        <v>18400</v>
      </c>
    </row>
    <row r="2084" spans="13:22">
      <c r="M2084" s="60" t="s">
        <v>4308</v>
      </c>
      <c r="N2084" s="51" t="s">
        <v>72</v>
      </c>
      <c r="O2084" s="51" t="s">
        <v>4272</v>
      </c>
      <c r="P2084" s="52" t="s">
        <v>18404</v>
      </c>
      <c r="Q2084" s="53" t="s">
        <v>112</v>
      </c>
      <c r="R2084" s="54">
        <v>2293</v>
      </c>
      <c r="S2084" s="52" t="s">
        <v>4309</v>
      </c>
      <c r="T2084" s="53"/>
      <c r="U2084" s="53"/>
      <c r="V2084" s="27" t="s">
        <v>18401</v>
      </c>
    </row>
    <row r="2085" spans="13:22">
      <c r="M2085" s="60" t="s">
        <v>4310</v>
      </c>
      <c r="N2085" s="51" t="s">
        <v>72</v>
      </c>
      <c r="O2085" s="51" t="s">
        <v>4272</v>
      </c>
      <c r="P2085" s="52" t="s">
        <v>18405</v>
      </c>
      <c r="Q2085" s="53" t="s">
        <v>112</v>
      </c>
      <c r="R2085" s="54">
        <v>2889</v>
      </c>
      <c r="S2085" s="52" t="s">
        <v>4311</v>
      </c>
      <c r="T2085" s="53"/>
      <c r="U2085" s="53"/>
      <c r="V2085" s="27" t="s">
        <v>18402</v>
      </c>
    </row>
    <row r="2086" spans="13:22">
      <c r="M2086" s="60" t="s">
        <v>4312</v>
      </c>
      <c r="N2086" s="51" t="s">
        <v>72</v>
      </c>
      <c r="O2086" s="51" t="s">
        <v>4272</v>
      </c>
      <c r="P2086" s="52" t="s">
        <v>18406</v>
      </c>
      <c r="Q2086" s="53" t="s">
        <v>112</v>
      </c>
      <c r="R2086" s="54">
        <v>1149</v>
      </c>
      <c r="S2086" s="52" t="s">
        <v>4313</v>
      </c>
      <c r="T2086" s="53"/>
      <c r="U2086" s="53"/>
      <c r="V2086" s="27" t="s">
        <v>18403</v>
      </c>
    </row>
    <row r="2087" spans="13:22">
      <c r="M2087" s="60" t="s">
        <v>4314</v>
      </c>
      <c r="N2087" s="51" t="s">
        <v>72</v>
      </c>
      <c r="O2087" s="51" t="s">
        <v>4272</v>
      </c>
      <c r="P2087" s="52" t="s">
        <v>18407</v>
      </c>
      <c r="Q2087" s="53" t="s">
        <v>112</v>
      </c>
      <c r="R2087" s="54">
        <v>206</v>
      </c>
      <c r="S2087" s="52" t="s">
        <v>4315</v>
      </c>
      <c r="T2087" s="53"/>
      <c r="U2087" s="53"/>
      <c r="V2087" s="27" t="s">
        <v>18404</v>
      </c>
    </row>
    <row r="2088" spans="13:22">
      <c r="M2088" s="60" t="s">
        <v>4316</v>
      </c>
      <c r="N2088" s="51" t="s">
        <v>72</v>
      </c>
      <c r="O2088" s="51" t="s">
        <v>4272</v>
      </c>
      <c r="P2088" s="52" t="s">
        <v>18408</v>
      </c>
      <c r="Q2088" s="53" t="s">
        <v>112</v>
      </c>
      <c r="R2088" s="54">
        <v>1552</v>
      </c>
      <c r="S2088" s="52" t="s">
        <v>4317</v>
      </c>
      <c r="T2088" s="53"/>
      <c r="U2088" s="53"/>
      <c r="V2088" s="27" t="s">
        <v>18405</v>
      </c>
    </row>
    <row r="2089" spans="13:22">
      <c r="M2089" s="60" t="s">
        <v>4318</v>
      </c>
      <c r="N2089" s="51" t="s">
        <v>72</v>
      </c>
      <c r="O2089" s="51" t="s">
        <v>4272</v>
      </c>
      <c r="P2089" s="52" t="s">
        <v>18409</v>
      </c>
      <c r="Q2089" s="53" t="s">
        <v>112</v>
      </c>
      <c r="R2089" s="54">
        <v>2289</v>
      </c>
      <c r="S2089" s="52" t="s">
        <v>4319</v>
      </c>
      <c r="T2089" s="53"/>
      <c r="U2089" s="53"/>
      <c r="V2089" s="27" t="s">
        <v>18406</v>
      </c>
    </row>
    <row r="2090" spans="13:22">
      <c r="M2090" s="60" t="s">
        <v>4320</v>
      </c>
      <c r="N2090" s="51" t="s">
        <v>72</v>
      </c>
      <c r="O2090" s="51" t="s">
        <v>4272</v>
      </c>
      <c r="P2090" s="52" t="s">
        <v>18410</v>
      </c>
      <c r="Q2090" s="53" t="s">
        <v>112</v>
      </c>
      <c r="R2090" s="54">
        <v>2324</v>
      </c>
      <c r="S2090" s="52" t="s">
        <v>4321</v>
      </c>
      <c r="T2090" s="53"/>
      <c r="U2090" s="53"/>
      <c r="V2090" s="27" t="s">
        <v>18407</v>
      </c>
    </row>
    <row r="2091" spans="13:22">
      <c r="M2091" s="60" t="s">
        <v>4322</v>
      </c>
      <c r="N2091" s="51" t="s">
        <v>72</v>
      </c>
      <c r="O2091" s="51" t="s">
        <v>4272</v>
      </c>
      <c r="P2091" s="52" t="s">
        <v>18411</v>
      </c>
      <c r="Q2091" s="53" t="s">
        <v>112</v>
      </c>
      <c r="R2091" s="54">
        <v>1288</v>
      </c>
      <c r="S2091" s="52" t="s">
        <v>4323</v>
      </c>
      <c r="T2091" s="53"/>
      <c r="U2091" s="53"/>
      <c r="V2091" s="27" t="s">
        <v>18408</v>
      </c>
    </row>
    <row r="2092" spans="13:22">
      <c r="M2092" s="60" t="s">
        <v>4324</v>
      </c>
      <c r="N2092" s="51" t="s">
        <v>72</v>
      </c>
      <c r="O2092" s="51" t="s">
        <v>4272</v>
      </c>
      <c r="P2092" s="52" t="s">
        <v>18412</v>
      </c>
      <c r="Q2092" s="53" t="s">
        <v>112</v>
      </c>
      <c r="R2092" s="54">
        <v>2599</v>
      </c>
      <c r="S2092" s="52" t="s">
        <v>4325</v>
      </c>
      <c r="T2092" s="53"/>
      <c r="U2092" s="53"/>
      <c r="V2092" s="27" t="s">
        <v>18409</v>
      </c>
    </row>
    <row r="2093" spans="13:22">
      <c r="M2093" s="60" t="s">
        <v>4326</v>
      </c>
      <c r="N2093" s="51" t="s">
        <v>72</v>
      </c>
      <c r="O2093" s="51" t="s">
        <v>4272</v>
      </c>
      <c r="P2093" s="52" t="s">
        <v>18413</v>
      </c>
      <c r="Q2093" s="53" t="s">
        <v>112</v>
      </c>
      <c r="R2093" s="54">
        <v>2660</v>
      </c>
      <c r="S2093" s="52" t="s">
        <v>4327</v>
      </c>
      <c r="T2093" s="53"/>
      <c r="U2093" s="53"/>
      <c r="V2093" s="27" t="s">
        <v>18410</v>
      </c>
    </row>
    <row r="2094" spans="13:22">
      <c r="M2094" s="60" t="s">
        <v>4328</v>
      </c>
      <c r="N2094" s="51" t="s">
        <v>72</v>
      </c>
      <c r="O2094" s="51" t="s">
        <v>4272</v>
      </c>
      <c r="P2094" s="52" t="s">
        <v>18414</v>
      </c>
      <c r="Q2094" s="53" t="s">
        <v>112</v>
      </c>
      <c r="R2094" s="54">
        <v>2511</v>
      </c>
      <c r="S2094" s="52" t="s">
        <v>4329</v>
      </c>
      <c r="T2094" s="53"/>
      <c r="U2094" s="53"/>
      <c r="V2094" s="27" t="s">
        <v>18411</v>
      </c>
    </row>
    <row r="2095" spans="13:22">
      <c r="M2095" s="60" t="s">
        <v>4330</v>
      </c>
      <c r="N2095" s="51" t="s">
        <v>72</v>
      </c>
      <c r="O2095" s="51" t="s">
        <v>4272</v>
      </c>
      <c r="P2095" s="52" t="s">
        <v>18415</v>
      </c>
      <c r="Q2095" s="53" t="s">
        <v>112</v>
      </c>
      <c r="R2095" s="54">
        <v>46050</v>
      </c>
      <c r="S2095" s="52" t="s">
        <v>4331</v>
      </c>
      <c r="T2095" s="53"/>
      <c r="U2095" s="53"/>
      <c r="V2095" s="27" t="s">
        <v>18412</v>
      </c>
    </row>
    <row r="2096" spans="13:22">
      <c r="M2096" s="60" t="s">
        <v>4332</v>
      </c>
      <c r="N2096" s="51" t="s">
        <v>72</v>
      </c>
      <c r="O2096" s="51" t="s">
        <v>4272</v>
      </c>
      <c r="P2096" s="52" t="s">
        <v>18416</v>
      </c>
      <c r="Q2096" s="53" t="s">
        <v>112</v>
      </c>
      <c r="R2096" s="54">
        <v>7602</v>
      </c>
      <c r="S2096" s="52" t="s">
        <v>4333</v>
      </c>
      <c r="T2096" s="53"/>
      <c r="U2096" s="53"/>
      <c r="V2096" s="27" t="s">
        <v>18413</v>
      </c>
    </row>
    <row r="2097" spans="13:22">
      <c r="M2097" s="60" t="s">
        <v>4334</v>
      </c>
      <c r="N2097" s="51" t="s">
        <v>72</v>
      </c>
      <c r="O2097" s="51" t="s">
        <v>4272</v>
      </c>
      <c r="P2097" s="52" t="s">
        <v>18417</v>
      </c>
      <c r="Q2097" s="53" t="s">
        <v>112</v>
      </c>
      <c r="R2097" s="54">
        <v>67</v>
      </c>
      <c r="S2097" s="52" t="s">
        <v>4335</v>
      </c>
      <c r="T2097" s="53"/>
      <c r="U2097" s="53"/>
      <c r="V2097" s="27" t="s">
        <v>18414</v>
      </c>
    </row>
    <row r="2098" spans="13:22">
      <c r="M2098" s="60" t="s">
        <v>4336</v>
      </c>
      <c r="N2098" s="51" t="s">
        <v>72</v>
      </c>
      <c r="O2098" s="51" t="s">
        <v>4272</v>
      </c>
      <c r="P2098" s="52" t="s">
        <v>18418</v>
      </c>
      <c r="Q2098" s="53" t="s">
        <v>112</v>
      </c>
      <c r="R2098" s="54">
        <v>1383</v>
      </c>
      <c r="S2098" s="52" t="s">
        <v>4337</v>
      </c>
      <c r="T2098" s="53"/>
      <c r="U2098" s="53"/>
      <c r="V2098" s="27" t="s">
        <v>18415</v>
      </c>
    </row>
    <row r="2099" spans="13:22">
      <c r="M2099" s="60" t="s">
        <v>4338</v>
      </c>
      <c r="N2099" s="51" t="s">
        <v>72</v>
      </c>
      <c r="O2099" s="51" t="s">
        <v>4272</v>
      </c>
      <c r="P2099" s="52" t="s">
        <v>18419</v>
      </c>
      <c r="Q2099" s="53" t="s">
        <v>112</v>
      </c>
      <c r="R2099" s="54">
        <v>3083</v>
      </c>
      <c r="S2099" s="52" t="s">
        <v>4339</v>
      </c>
      <c r="T2099" s="53"/>
      <c r="U2099" s="53"/>
      <c r="V2099" s="27" t="s">
        <v>18416</v>
      </c>
    </row>
    <row r="2100" spans="13:22">
      <c r="M2100" s="60" t="s">
        <v>4340</v>
      </c>
      <c r="N2100" s="51" t="s">
        <v>72</v>
      </c>
      <c r="O2100" s="51" t="s">
        <v>4272</v>
      </c>
      <c r="P2100" s="52" t="s">
        <v>18420</v>
      </c>
      <c r="Q2100" s="53" t="s">
        <v>112</v>
      </c>
      <c r="R2100" s="54">
        <v>1779</v>
      </c>
      <c r="S2100" s="52" t="s">
        <v>4341</v>
      </c>
      <c r="T2100" s="53"/>
      <c r="U2100" s="53"/>
      <c r="V2100" s="27" t="s">
        <v>18417</v>
      </c>
    </row>
    <row r="2101" spans="13:22">
      <c r="M2101" s="60" t="s">
        <v>4342</v>
      </c>
      <c r="N2101" s="51" t="s">
        <v>72</v>
      </c>
      <c r="O2101" s="51" t="s">
        <v>4272</v>
      </c>
      <c r="P2101" s="52" t="s">
        <v>18421</v>
      </c>
      <c r="Q2101" s="53" t="s">
        <v>112</v>
      </c>
      <c r="R2101" s="54">
        <v>4435</v>
      </c>
      <c r="S2101" s="52" t="s">
        <v>4343</v>
      </c>
      <c r="T2101" s="53"/>
      <c r="U2101" s="53"/>
      <c r="V2101" s="27" t="s">
        <v>18418</v>
      </c>
    </row>
    <row r="2102" spans="13:22">
      <c r="M2102" s="60" t="s">
        <v>4344</v>
      </c>
      <c r="N2102" s="51" t="s">
        <v>72</v>
      </c>
      <c r="O2102" s="51" t="s">
        <v>4272</v>
      </c>
      <c r="P2102" s="52" t="s">
        <v>18422</v>
      </c>
      <c r="Q2102" s="53" t="s">
        <v>112</v>
      </c>
      <c r="R2102" s="54">
        <v>460</v>
      </c>
      <c r="S2102" s="52" t="s">
        <v>4345</v>
      </c>
      <c r="T2102" s="53"/>
      <c r="U2102" s="53"/>
      <c r="V2102" s="27" t="s">
        <v>18419</v>
      </c>
    </row>
    <row r="2103" spans="13:22">
      <c r="M2103" s="60" t="s">
        <v>4346</v>
      </c>
      <c r="N2103" s="51" t="s">
        <v>72</v>
      </c>
      <c r="O2103" s="51" t="s">
        <v>4272</v>
      </c>
      <c r="P2103" s="52" t="s">
        <v>18423</v>
      </c>
      <c r="Q2103" s="53" t="s">
        <v>112</v>
      </c>
      <c r="R2103" s="54">
        <v>1705</v>
      </c>
      <c r="S2103" s="52" t="s">
        <v>4347</v>
      </c>
      <c r="T2103" s="53"/>
      <c r="U2103" s="53"/>
      <c r="V2103" s="27" t="s">
        <v>18420</v>
      </c>
    </row>
    <row r="2104" spans="13:22">
      <c r="M2104" s="60" t="s">
        <v>4348</v>
      </c>
      <c r="N2104" s="51" t="s">
        <v>72</v>
      </c>
      <c r="O2104" s="51" t="s">
        <v>4272</v>
      </c>
      <c r="P2104" s="52" t="s">
        <v>18424</v>
      </c>
      <c r="Q2104" s="53" t="s">
        <v>112</v>
      </c>
      <c r="R2104" s="54">
        <v>2255</v>
      </c>
      <c r="S2104" s="52" t="s">
        <v>4349</v>
      </c>
      <c r="T2104" s="53"/>
      <c r="U2104" s="53"/>
      <c r="V2104" s="27" t="s">
        <v>18421</v>
      </c>
    </row>
    <row r="2105" spans="13:22">
      <c r="M2105" s="60" t="s">
        <v>4350</v>
      </c>
      <c r="N2105" s="51" t="s">
        <v>72</v>
      </c>
      <c r="O2105" s="51" t="s">
        <v>4272</v>
      </c>
      <c r="P2105" s="52" t="s">
        <v>18425</v>
      </c>
      <c r="Q2105" s="53" t="s">
        <v>112</v>
      </c>
      <c r="R2105" s="54">
        <v>5826</v>
      </c>
      <c r="S2105" s="52" t="s">
        <v>4351</v>
      </c>
      <c r="T2105" s="53"/>
      <c r="U2105" s="53"/>
      <c r="V2105" s="27" t="s">
        <v>18422</v>
      </c>
    </row>
    <row r="2106" spans="13:22">
      <c r="M2106" s="60" t="s">
        <v>4352</v>
      </c>
      <c r="N2106" s="51" t="s">
        <v>72</v>
      </c>
      <c r="O2106" s="51" t="s">
        <v>4272</v>
      </c>
      <c r="P2106" s="52" t="s">
        <v>18426</v>
      </c>
      <c r="Q2106" s="53" t="s">
        <v>112</v>
      </c>
      <c r="R2106" s="54">
        <v>2025</v>
      </c>
      <c r="S2106" s="52" t="s">
        <v>4353</v>
      </c>
      <c r="T2106" s="53"/>
      <c r="U2106" s="53"/>
      <c r="V2106" s="27" t="s">
        <v>18423</v>
      </c>
    </row>
    <row r="2107" spans="13:22">
      <c r="M2107" s="60" t="s">
        <v>4354</v>
      </c>
      <c r="N2107" s="51" t="s">
        <v>72</v>
      </c>
      <c r="O2107" s="51" t="s">
        <v>4272</v>
      </c>
      <c r="P2107" s="52" t="s">
        <v>18427</v>
      </c>
      <c r="Q2107" s="53" t="s">
        <v>112</v>
      </c>
      <c r="R2107" s="54">
        <v>1986</v>
      </c>
      <c r="S2107" s="52" t="s">
        <v>4355</v>
      </c>
      <c r="T2107" s="53"/>
      <c r="U2107" s="53"/>
      <c r="V2107" s="27" t="s">
        <v>18424</v>
      </c>
    </row>
    <row r="2108" spans="13:22">
      <c r="M2108" s="60" t="s">
        <v>4356</v>
      </c>
      <c r="N2108" s="51" t="s">
        <v>72</v>
      </c>
      <c r="O2108" s="51" t="s">
        <v>4272</v>
      </c>
      <c r="P2108" s="52" t="s">
        <v>18428</v>
      </c>
      <c r="Q2108" s="53" t="s">
        <v>112</v>
      </c>
      <c r="R2108" s="54">
        <v>1421</v>
      </c>
      <c r="S2108" s="52" t="s">
        <v>4357</v>
      </c>
      <c r="T2108" s="53"/>
      <c r="U2108" s="53"/>
      <c r="V2108" s="27" t="s">
        <v>18425</v>
      </c>
    </row>
    <row r="2109" spans="13:22">
      <c r="M2109" s="60" t="s">
        <v>4358</v>
      </c>
      <c r="N2109" s="51" t="s">
        <v>72</v>
      </c>
      <c r="O2109" s="51" t="s">
        <v>4272</v>
      </c>
      <c r="P2109" s="52" t="s">
        <v>18429</v>
      </c>
      <c r="Q2109" s="53" t="s">
        <v>112</v>
      </c>
      <c r="R2109" s="54">
        <v>1732</v>
      </c>
      <c r="S2109" s="52" t="s">
        <v>4359</v>
      </c>
      <c r="T2109" s="53"/>
      <c r="U2109" s="53"/>
      <c r="V2109" s="27" t="s">
        <v>18426</v>
      </c>
    </row>
    <row r="2110" spans="13:22">
      <c r="M2110" s="60" t="s">
        <v>4360</v>
      </c>
      <c r="N2110" s="51" t="s">
        <v>72</v>
      </c>
      <c r="O2110" s="51" t="s">
        <v>4272</v>
      </c>
      <c r="P2110" s="52" t="s">
        <v>18430</v>
      </c>
      <c r="Q2110" s="53" t="s">
        <v>112</v>
      </c>
      <c r="R2110" s="54">
        <v>2638</v>
      </c>
      <c r="S2110" s="52" t="s">
        <v>4361</v>
      </c>
      <c r="T2110" s="53"/>
      <c r="U2110" s="53"/>
      <c r="V2110" s="27" t="s">
        <v>18427</v>
      </c>
    </row>
    <row r="2111" spans="13:22">
      <c r="M2111" s="60" t="s">
        <v>4362</v>
      </c>
      <c r="N2111" s="51" t="s">
        <v>72</v>
      </c>
      <c r="O2111" s="51" t="s">
        <v>4272</v>
      </c>
      <c r="P2111" s="52" t="s">
        <v>18431</v>
      </c>
      <c r="Q2111" s="53" t="s">
        <v>112</v>
      </c>
      <c r="R2111" s="54">
        <v>1848</v>
      </c>
      <c r="S2111" s="52" t="s">
        <v>4363</v>
      </c>
      <c r="T2111" s="53"/>
      <c r="U2111" s="53"/>
      <c r="V2111" s="27" t="s">
        <v>18428</v>
      </c>
    </row>
    <row r="2112" spans="13:22">
      <c r="M2112" s="60" t="s">
        <v>4364</v>
      </c>
      <c r="N2112" s="51" t="s">
        <v>72</v>
      </c>
      <c r="O2112" s="51" t="s">
        <v>4272</v>
      </c>
      <c r="P2112" s="52" t="s">
        <v>18432</v>
      </c>
      <c r="Q2112" s="53" t="s">
        <v>112</v>
      </c>
      <c r="R2112" s="54">
        <v>3752</v>
      </c>
      <c r="S2112" s="52" t="s">
        <v>4365</v>
      </c>
      <c r="T2112" s="53"/>
      <c r="U2112" s="53"/>
      <c r="V2112" s="27" t="s">
        <v>18429</v>
      </c>
    </row>
    <row r="2113" spans="13:22">
      <c r="M2113" s="60" t="s">
        <v>4366</v>
      </c>
      <c r="N2113" s="51" t="s">
        <v>72</v>
      </c>
      <c r="O2113" s="51" t="s">
        <v>4272</v>
      </c>
      <c r="P2113" s="52" t="s">
        <v>18433</v>
      </c>
      <c r="Q2113" s="53" t="s">
        <v>112</v>
      </c>
      <c r="R2113" s="54">
        <v>3376</v>
      </c>
      <c r="S2113" s="52" t="s">
        <v>4367</v>
      </c>
      <c r="T2113" s="53"/>
      <c r="U2113" s="53"/>
      <c r="V2113" s="27" t="s">
        <v>18430</v>
      </c>
    </row>
    <row r="2114" spans="13:22">
      <c r="M2114" s="60" t="s">
        <v>4368</v>
      </c>
      <c r="N2114" s="51" t="s">
        <v>72</v>
      </c>
      <c r="O2114" s="51" t="s">
        <v>4272</v>
      </c>
      <c r="P2114" s="52" t="s">
        <v>18434</v>
      </c>
      <c r="Q2114" s="53" t="s">
        <v>112</v>
      </c>
      <c r="R2114" s="54">
        <v>13353</v>
      </c>
      <c r="S2114" s="52" t="s">
        <v>4369</v>
      </c>
      <c r="T2114" s="53"/>
      <c r="U2114" s="53"/>
      <c r="V2114" s="27" t="s">
        <v>18431</v>
      </c>
    </row>
    <row r="2115" spans="13:22">
      <c r="M2115" s="60" t="s">
        <v>4370</v>
      </c>
      <c r="N2115" s="51" t="s">
        <v>72</v>
      </c>
      <c r="O2115" s="51" t="s">
        <v>4272</v>
      </c>
      <c r="P2115" s="52" t="s">
        <v>18435</v>
      </c>
      <c r="Q2115" s="53" t="s">
        <v>112</v>
      </c>
      <c r="R2115" s="54">
        <v>1889</v>
      </c>
      <c r="S2115" s="52" t="s">
        <v>4371</v>
      </c>
      <c r="T2115" s="53"/>
      <c r="U2115" s="53"/>
      <c r="V2115" s="27" t="s">
        <v>18432</v>
      </c>
    </row>
    <row r="2116" spans="13:22">
      <c r="M2116" s="60" t="s">
        <v>4372</v>
      </c>
      <c r="N2116" s="51" t="s">
        <v>72</v>
      </c>
      <c r="O2116" s="51" t="s">
        <v>4272</v>
      </c>
      <c r="P2116" s="52" t="s">
        <v>18436</v>
      </c>
      <c r="Q2116" s="53" t="s">
        <v>112</v>
      </c>
      <c r="R2116" s="54">
        <v>1952</v>
      </c>
      <c r="S2116" s="52" t="s">
        <v>4373</v>
      </c>
      <c r="T2116" s="53"/>
      <c r="U2116" s="53"/>
      <c r="V2116" s="27" t="s">
        <v>18433</v>
      </c>
    </row>
    <row r="2117" spans="13:22">
      <c r="M2117" s="60" t="s">
        <v>4374</v>
      </c>
      <c r="N2117" s="51" t="s">
        <v>72</v>
      </c>
      <c r="O2117" s="51" t="s">
        <v>4272</v>
      </c>
      <c r="P2117" s="52" t="s">
        <v>18437</v>
      </c>
      <c r="Q2117" s="53" t="s">
        <v>112</v>
      </c>
      <c r="R2117" s="54">
        <v>1835</v>
      </c>
      <c r="S2117" s="52" t="s">
        <v>4375</v>
      </c>
      <c r="T2117" s="53"/>
      <c r="U2117" s="53"/>
      <c r="V2117" s="27" t="s">
        <v>18434</v>
      </c>
    </row>
    <row r="2118" spans="13:22">
      <c r="M2118" s="60" t="s">
        <v>4376</v>
      </c>
      <c r="N2118" s="51" t="s">
        <v>72</v>
      </c>
      <c r="O2118" s="51" t="s">
        <v>4272</v>
      </c>
      <c r="P2118" s="52" t="s">
        <v>18438</v>
      </c>
      <c r="Q2118" s="53" t="s">
        <v>112</v>
      </c>
      <c r="R2118" s="54">
        <v>3879</v>
      </c>
      <c r="S2118" s="52" t="s">
        <v>4377</v>
      </c>
      <c r="T2118" s="53"/>
      <c r="U2118" s="53"/>
      <c r="V2118" s="27" t="s">
        <v>18435</v>
      </c>
    </row>
    <row r="2119" spans="13:22">
      <c r="M2119" s="60" t="s">
        <v>4378</v>
      </c>
      <c r="N2119" s="51" t="s">
        <v>72</v>
      </c>
      <c r="O2119" s="51" t="s">
        <v>4272</v>
      </c>
      <c r="P2119" s="52" t="s">
        <v>18439</v>
      </c>
      <c r="Q2119" s="53" t="s">
        <v>112</v>
      </c>
      <c r="R2119" s="54">
        <v>3460</v>
      </c>
      <c r="S2119" s="52" t="s">
        <v>4379</v>
      </c>
      <c r="T2119" s="53"/>
      <c r="U2119" s="53"/>
      <c r="V2119" s="27" t="s">
        <v>18436</v>
      </c>
    </row>
    <row r="2120" spans="13:22">
      <c r="M2120" s="60" t="s">
        <v>4380</v>
      </c>
      <c r="N2120" s="51" t="s">
        <v>72</v>
      </c>
      <c r="O2120" s="51" t="s">
        <v>4272</v>
      </c>
      <c r="P2120" s="52" t="s">
        <v>18440</v>
      </c>
      <c r="Q2120" s="53" t="s">
        <v>112</v>
      </c>
      <c r="R2120" s="54">
        <v>5960</v>
      </c>
      <c r="S2120" s="52" t="s">
        <v>4381</v>
      </c>
      <c r="T2120" s="53"/>
      <c r="U2120" s="53"/>
      <c r="V2120" s="27" t="s">
        <v>18437</v>
      </c>
    </row>
    <row r="2121" spans="13:22">
      <c r="M2121" s="60" t="s">
        <v>4382</v>
      </c>
      <c r="N2121" s="51" t="s">
        <v>72</v>
      </c>
      <c r="O2121" s="51" t="s">
        <v>4272</v>
      </c>
      <c r="P2121" s="52" t="s">
        <v>18441</v>
      </c>
      <c r="Q2121" s="53" t="s">
        <v>112</v>
      </c>
      <c r="R2121" s="54">
        <v>915</v>
      </c>
      <c r="S2121" s="52" t="s">
        <v>4383</v>
      </c>
      <c r="T2121" s="53"/>
      <c r="U2121" s="53"/>
      <c r="V2121" s="27" t="s">
        <v>18438</v>
      </c>
    </row>
    <row r="2122" spans="13:22">
      <c r="M2122" s="60" t="s">
        <v>4384</v>
      </c>
      <c r="N2122" s="51" t="s">
        <v>72</v>
      </c>
      <c r="O2122" s="51" t="s">
        <v>4272</v>
      </c>
      <c r="P2122" s="52" t="s">
        <v>18442</v>
      </c>
      <c r="Q2122" s="53" t="s">
        <v>112</v>
      </c>
      <c r="R2122" s="54">
        <v>1551</v>
      </c>
      <c r="S2122" s="52" t="s">
        <v>4385</v>
      </c>
      <c r="T2122" s="53"/>
      <c r="U2122" s="53"/>
      <c r="V2122" s="27" t="s">
        <v>18439</v>
      </c>
    </row>
    <row r="2123" spans="13:22">
      <c r="M2123" s="60" t="s">
        <v>4386</v>
      </c>
      <c r="N2123" s="51" t="s">
        <v>72</v>
      </c>
      <c r="O2123" s="51" t="s">
        <v>4272</v>
      </c>
      <c r="P2123" s="52" t="s">
        <v>18443</v>
      </c>
      <c r="Q2123" s="53" t="s">
        <v>112</v>
      </c>
      <c r="R2123" s="54">
        <v>1716</v>
      </c>
      <c r="S2123" s="52" t="s">
        <v>4387</v>
      </c>
      <c r="T2123" s="53"/>
      <c r="U2123" s="53"/>
      <c r="V2123" s="27" t="s">
        <v>18440</v>
      </c>
    </row>
    <row r="2124" spans="13:22">
      <c r="M2124" s="60" t="s">
        <v>4388</v>
      </c>
      <c r="N2124" s="51" t="s">
        <v>72</v>
      </c>
      <c r="O2124" s="51" t="s">
        <v>4272</v>
      </c>
      <c r="P2124" s="52" t="s">
        <v>18444</v>
      </c>
      <c r="Q2124" s="53" t="s">
        <v>112</v>
      </c>
      <c r="R2124" s="54">
        <v>1847</v>
      </c>
      <c r="S2124" s="52" t="s">
        <v>4389</v>
      </c>
      <c r="T2124" s="53"/>
      <c r="U2124" s="53"/>
      <c r="V2124" s="27" t="s">
        <v>18441</v>
      </c>
    </row>
    <row r="2125" spans="13:22">
      <c r="M2125" s="60" t="s">
        <v>4390</v>
      </c>
      <c r="N2125" s="51" t="s">
        <v>72</v>
      </c>
      <c r="O2125" s="51" t="s">
        <v>4272</v>
      </c>
      <c r="P2125" s="52" t="s">
        <v>18445</v>
      </c>
      <c r="Q2125" s="53" t="s">
        <v>112</v>
      </c>
      <c r="R2125" s="54">
        <v>7465</v>
      </c>
      <c r="S2125" s="52" t="s">
        <v>4391</v>
      </c>
      <c r="T2125" s="53"/>
      <c r="U2125" s="53"/>
      <c r="V2125" s="27" t="s">
        <v>18442</v>
      </c>
    </row>
    <row r="2126" spans="13:22">
      <c r="M2126" s="60" t="s">
        <v>4392</v>
      </c>
      <c r="N2126" s="51" t="s">
        <v>72</v>
      </c>
      <c r="O2126" s="51" t="s">
        <v>4393</v>
      </c>
      <c r="P2126" s="52" t="s">
        <v>18446</v>
      </c>
      <c r="Q2126" s="53" t="s">
        <v>112</v>
      </c>
      <c r="R2126" s="54">
        <v>2815</v>
      </c>
      <c r="S2126" s="52" t="s">
        <v>4394</v>
      </c>
      <c r="T2126" s="53"/>
      <c r="U2126" s="53"/>
      <c r="V2126" s="27" t="s">
        <v>18443</v>
      </c>
    </row>
    <row r="2127" spans="13:22">
      <c r="M2127" s="60" t="s">
        <v>4395</v>
      </c>
      <c r="N2127" s="51" t="s">
        <v>72</v>
      </c>
      <c r="O2127" s="51" t="s">
        <v>4393</v>
      </c>
      <c r="P2127" s="52" t="s">
        <v>18447</v>
      </c>
      <c r="Q2127" s="53" t="s">
        <v>112</v>
      </c>
      <c r="R2127" s="54">
        <v>10057</v>
      </c>
      <c r="S2127" s="52" t="s">
        <v>4396</v>
      </c>
      <c r="T2127" s="53"/>
      <c r="U2127" s="53"/>
      <c r="V2127" s="27" t="s">
        <v>18444</v>
      </c>
    </row>
    <row r="2128" spans="13:22">
      <c r="M2128" s="60" t="s">
        <v>4397</v>
      </c>
      <c r="N2128" s="51" t="s">
        <v>72</v>
      </c>
      <c r="O2128" s="51" t="s">
        <v>4393</v>
      </c>
      <c r="P2128" s="52" t="s">
        <v>18448</v>
      </c>
      <c r="Q2128" s="53" t="s">
        <v>112</v>
      </c>
      <c r="R2128" s="54">
        <v>5869</v>
      </c>
      <c r="S2128" s="52" t="s">
        <v>4398</v>
      </c>
      <c r="T2128" s="53"/>
      <c r="U2128" s="53"/>
      <c r="V2128" s="27" t="s">
        <v>18445</v>
      </c>
    </row>
    <row r="2129" spans="13:22">
      <c r="M2129" s="60" t="s">
        <v>4399</v>
      </c>
      <c r="N2129" s="51" t="s">
        <v>72</v>
      </c>
      <c r="O2129" s="51" t="s">
        <v>4393</v>
      </c>
      <c r="P2129" s="52" t="s">
        <v>18449</v>
      </c>
      <c r="Q2129" s="53" t="s">
        <v>112</v>
      </c>
      <c r="R2129" s="54">
        <v>5491</v>
      </c>
      <c r="S2129" s="52" t="s">
        <v>4400</v>
      </c>
      <c r="T2129" s="53"/>
      <c r="U2129" s="53"/>
      <c r="V2129" s="27" t="s">
        <v>18446</v>
      </c>
    </row>
    <row r="2130" spans="13:22">
      <c r="M2130" s="60" t="s">
        <v>4401</v>
      </c>
      <c r="N2130" s="51" t="s">
        <v>72</v>
      </c>
      <c r="O2130" s="51" t="s">
        <v>4393</v>
      </c>
      <c r="P2130" s="52" t="s">
        <v>18450</v>
      </c>
      <c r="Q2130" s="53" t="s">
        <v>112</v>
      </c>
      <c r="R2130" s="54">
        <v>14804</v>
      </c>
      <c r="S2130" s="52" t="s">
        <v>4402</v>
      </c>
      <c r="T2130" s="53"/>
      <c r="U2130" s="53"/>
      <c r="V2130" s="27" t="s">
        <v>18447</v>
      </c>
    </row>
    <row r="2131" spans="13:22">
      <c r="M2131" s="60" t="s">
        <v>4403</v>
      </c>
      <c r="N2131" s="51" t="s">
        <v>72</v>
      </c>
      <c r="O2131" s="51" t="s">
        <v>4393</v>
      </c>
      <c r="P2131" s="52" t="s">
        <v>18451</v>
      </c>
      <c r="Q2131" s="53" t="s">
        <v>112</v>
      </c>
      <c r="R2131" s="54">
        <v>1928</v>
      </c>
      <c r="S2131" s="52" t="s">
        <v>4404</v>
      </c>
      <c r="T2131" s="53"/>
      <c r="U2131" s="53"/>
      <c r="V2131" s="27" t="s">
        <v>18448</v>
      </c>
    </row>
    <row r="2132" spans="13:22">
      <c r="M2132" s="60" t="s">
        <v>4405</v>
      </c>
      <c r="N2132" s="51" t="s">
        <v>72</v>
      </c>
      <c r="O2132" s="51" t="s">
        <v>4393</v>
      </c>
      <c r="P2132" s="52" t="s">
        <v>18452</v>
      </c>
      <c r="Q2132" s="53" t="s">
        <v>112</v>
      </c>
      <c r="R2132" s="54">
        <v>4168</v>
      </c>
      <c r="S2132" s="52" t="s">
        <v>4406</v>
      </c>
      <c r="T2132" s="53"/>
      <c r="U2132" s="53"/>
      <c r="V2132" s="27" t="s">
        <v>18449</v>
      </c>
    </row>
    <row r="2133" spans="13:22">
      <c r="M2133" s="60" t="s">
        <v>4407</v>
      </c>
      <c r="N2133" s="51" t="s">
        <v>72</v>
      </c>
      <c r="O2133" s="51" t="s">
        <v>4393</v>
      </c>
      <c r="P2133" s="52" t="s">
        <v>18453</v>
      </c>
      <c r="Q2133" s="53" t="s">
        <v>112</v>
      </c>
      <c r="R2133" s="54">
        <v>4292</v>
      </c>
      <c r="S2133" s="52" t="s">
        <v>4408</v>
      </c>
      <c r="T2133" s="53"/>
      <c r="U2133" s="53"/>
      <c r="V2133" s="27" t="s">
        <v>18450</v>
      </c>
    </row>
    <row r="2134" spans="13:22">
      <c r="M2134" s="60" t="s">
        <v>4409</v>
      </c>
      <c r="N2134" s="51" t="s">
        <v>72</v>
      </c>
      <c r="O2134" s="51" t="s">
        <v>4393</v>
      </c>
      <c r="P2134" s="52" t="s">
        <v>18454</v>
      </c>
      <c r="Q2134" s="53" t="s">
        <v>112</v>
      </c>
      <c r="R2134" s="54">
        <v>2232</v>
      </c>
      <c r="S2134" s="52" t="s">
        <v>4410</v>
      </c>
      <c r="T2134" s="53"/>
      <c r="U2134" s="53"/>
      <c r="V2134" s="27" t="s">
        <v>18451</v>
      </c>
    </row>
    <row r="2135" spans="13:22">
      <c r="M2135" s="60" t="s">
        <v>4411</v>
      </c>
      <c r="N2135" s="51" t="s">
        <v>72</v>
      </c>
      <c r="O2135" s="51" t="s">
        <v>4393</v>
      </c>
      <c r="P2135" s="52" t="s">
        <v>18455</v>
      </c>
      <c r="Q2135" s="53" t="s">
        <v>112</v>
      </c>
      <c r="R2135" s="54">
        <v>2755</v>
      </c>
      <c r="S2135" s="52" t="s">
        <v>4412</v>
      </c>
      <c r="T2135" s="53"/>
      <c r="U2135" s="53"/>
      <c r="V2135" s="27" t="s">
        <v>18452</v>
      </c>
    </row>
    <row r="2136" spans="13:22">
      <c r="M2136" s="60" t="s">
        <v>4413</v>
      </c>
      <c r="N2136" s="51" t="s">
        <v>72</v>
      </c>
      <c r="O2136" s="51" t="s">
        <v>4393</v>
      </c>
      <c r="P2136" s="52" t="s">
        <v>18456</v>
      </c>
      <c r="Q2136" s="53" t="s">
        <v>112</v>
      </c>
      <c r="R2136" s="54">
        <v>1517</v>
      </c>
      <c r="S2136" s="52" t="s">
        <v>4414</v>
      </c>
      <c r="T2136" s="53"/>
      <c r="U2136" s="53"/>
      <c r="V2136" s="27" t="s">
        <v>18453</v>
      </c>
    </row>
    <row r="2137" spans="13:22">
      <c r="M2137" s="60" t="s">
        <v>4415</v>
      </c>
      <c r="N2137" s="51" t="s">
        <v>72</v>
      </c>
      <c r="O2137" s="51" t="s">
        <v>4393</v>
      </c>
      <c r="P2137" s="52" t="s">
        <v>18457</v>
      </c>
      <c r="Q2137" s="53" t="s">
        <v>112</v>
      </c>
      <c r="R2137" s="54">
        <v>4541</v>
      </c>
      <c r="S2137" s="52" t="s">
        <v>4416</v>
      </c>
      <c r="T2137" s="53"/>
      <c r="U2137" s="53"/>
      <c r="V2137" s="27" t="s">
        <v>18454</v>
      </c>
    </row>
    <row r="2138" spans="13:22">
      <c r="M2138" s="60" t="s">
        <v>4417</v>
      </c>
      <c r="N2138" s="51" t="s">
        <v>72</v>
      </c>
      <c r="O2138" s="51" t="s">
        <v>4393</v>
      </c>
      <c r="P2138" s="52" t="s">
        <v>18458</v>
      </c>
      <c r="Q2138" s="53" t="s">
        <v>112</v>
      </c>
      <c r="R2138" s="54">
        <v>12674</v>
      </c>
      <c r="S2138" s="52" t="s">
        <v>4418</v>
      </c>
      <c r="T2138" s="53"/>
      <c r="U2138" s="53"/>
      <c r="V2138" s="27" t="s">
        <v>18455</v>
      </c>
    </row>
    <row r="2139" spans="13:22">
      <c r="M2139" s="60" t="s">
        <v>4419</v>
      </c>
      <c r="N2139" s="51" t="s">
        <v>72</v>
      </c>
      <c r="O2139" s="51" t="s">
        <v>4393</v>
      </c>
      <c r="P2139" s="52" t="s">
        <v>18459</v>
      </c>
      <c r="Q2139" s="53" t="s">
        <v>112</v>
      </c>
      <c r="R2139" s="54">
        <v>3259</v>
      </c>
      <c r="S2139" s="52" t="s">
        <v>4420</v>
      </c>
      <c r="T2139" s="53"/>
      <c r="U2139" s="53"/>
      <c r="V2139" s="27" t="s">
        <v>18456</v>
      </c>
    </row>
    <row r="2140" spans="13:22">
      <c r="M2140" s="60" t="s">
        <v>4421</v>
      </c>
      <c r="N2140" s="51" t="s">
        <v>72</v>
      </c>
      <c r="O2140" s="51" t="s">
        <v>4393</v>
      </c>
      <c r="P2140" s="52" t="s">
        <v>18460</v>
      </c>
      <c r="Q2140" s="53" t="s">
        <v>112</v>
      </c>
      <c r="R2140" s="54">
        <v>5237</v>
      </c>
      <c r="S2140" s="52" t="s">
        <v>4422</v>
      </c>
      <c r="T2140" s="53"/>
      <c r="U2140" s="53"/>
      <c r="V2140" s="27" t="s">
        <v>18457</v>
      </c>
    </row>
    <row r="2141" spans="13:22">
      <c r="M2141" s="60" t="s">
        <v>4423</v>
      </c>
      <c r="N2141" s="51" t="s">
        <v>72</v>
      </c>
      <c r="O2141" s="51" t="s">
        <v>4393</v>
      </c>
      <c r="P2141" s="52" t="s">
        <v>18461</v>
      </c>
      <c r="Q2141" s="53" t="s">
        <v>112</v>
      </c>
      <c r="R2141" s="54">
        <v>23822</v>
      </c>
      <c r="S2141" s="52" t="s">
        <v>4424</v>
      </c>
      <c r="T2141" s="53"/>
      <c r="U2141" s="53"/>
      <c r="V2141" s="27" t="s">
        <v>18458</v>
      </c>
    </row>
    <row r="2142" spans="13:22">
      <c r="M2142" s="60" t="s">
        <v>4425</v>
      </c>
      <c r="N2142" s="51" t="s">
        <v>72</v>
      </c>
      <c r="O2142" s="51" t="s">
        <v>4393</v>
      </c>
      <c r="P2142" s="52" t="s">
        <v>18462</v>
      </c>
      <c r="Q2142" s="53" t="s">
        <v>112</v>
      </c>
      <c r="R2142" s="54">
        <v>3809</v>
      </c>
      <c r="S2142" s="52" t="s">
        <v>4426</v>
      </c>
      <c r="T2142" s="53"/>
      <c r="U2142" s="53"/>
      <c r="V2142" s="27" t="s">
        <v>18459</v>
      </c>
    </row>
    <row r="2143" spans="13:22">
      <c r="M2143" s="60" t="s">
        <v>4427</v>
      </c>
      <c r="N2143" s="51" t="s">
        <v>72</v>
      </c>
      <c r="O2143" s="51" t="s">
        <v>4393</v>
      </c>
      <c r="P2143" s="52" t="s">
        <v>18463</v>
      </c>
      <c r="Q2143" s="53" t="s">
        <v>112</v>
      </c>
      <c r="R2143" s="54">
        <v>2561</v>
      </c>
      <c r="S2143" s="52" t="s">
        <v>4428</v>
      </c>
      <c r="T2143" s="53"/>
      <c r="U2143" s="53"/>
      <c r="V2143" s="27" t="s">
        <v>18460</v>
      </c>
    </row>
    <row r="2144" spans="13:22">
      <c r="M2144" s="60" t="s">
        <v>4429</v>
      </c>
      <c r="N2144" s="51" t="s">
        <v>72</v>
      </c>
      <c r="O2144" s="51" t="s">
        <v>4393</v>
      </c>
      <c r="P2144" s="52" t="s">
        <v>18464</v>
      </c>
      <c r="Q2144" s="53" t="s">
        <v>112</v>
      </c>
      <c r="R2144" s="54">
        <v>1113</v>
      </c>
      <c r="S2144" s="52" t="s">
        <v>4430</v>
      </c>
      <c r="T2144" s="53"/>
      <c r="U2144" s="53"/>
      <c r="V2144" s="27" t="s">
        <v>18461</v>
      </c>
    </row>
    <row r="2145" spans="13:22">
      <c r="M2145" s="60" t="s">
        <v>4431</v>
      </c>
      <c r="N2145" s="51" t="s">
        <v>72</v>
      </c>
      <c r="O2145" s="51" t="s">
        <v>4393</v>
      </c>
      <c r="P2145" s="52" t="s">
        <v>18465</v>
      </c>
      <c r="Q2145" s="53" t="s">
        <v>112</v>
      </c>
      <c r="R2145" s="54">
        <v>14990</v>
      </c>
      <c r="S2145" s="52" t="s">
        <v>4432</v>
      </c>
      <c r="T2145" s="53"/>
      <c r="U2145" s="53"/>
      <c r="V2145" s="27" t="s">
        <v>18462</v>
      </c>
    </row>
    <row r="2146" spans="13:22">
      <c r="M2146" s="60" t="s">
        <v>4433</v>
      </c>
      <c r="N2146" s="51" t="s">
        <v>72</v>
      </c>
      <c r="O2146" s="51" t="s">
        <v>4393</v>
      </c>
      <c r="P2146" s="52" t="s">
        <v>18466</v>
      </c>
      <c r="Q2146" s="53" t="s">
        <v>112</v>
      </c>
      <c r="R2146" s="54">
        <v>3373</v>
      </c>
      <c r="S2146" s="52" t="s">
        <v>4434</v>
      </c>
      <c r="T2146" s="53"/>
      <c r="U2146" s="53"/>
      <c r="V2146" s="27" t="s">
        <v>18463</v>
      </c>
    </row>
    <row r="2147" spans="13:22">
      <c r="M2147" s="60" t="s">
        <v>4435</v>
      </c>
      <c r="N2147" s="51" t="s">
        <v>72</v>
      </c>
      <c r="O2147" s="51" t="s">
        <v>4393</v>
      </c>
      <c r="P2147" s="52" t="s">
        <v>18467</v>
      </c>
      <c r="Q2147" s="53" t="s">
        <v>112</v>
      </c>
      <c r="R2147" s="54">
        <v>3019</v>
      </c>
      <c r="S2147" s="52" t="s">
        <v>4436</v>
      </c>
      <c r="T2147" s="53"/>
      <c r="U2147" s="53"/>
      <c r="V2147" s="27" t="s">
        <v>18464</v>
      </c>
    </row>
    <row r="2148" spans="13:22">
      <c r="M2148" s="60" t="s">
        <v>4437</v>
      </c>
      <c r="N2148" s="51" t="s">
        <v>72</v>
      </c>
      <c r="O2148" s="51" t="s">
        <v>4393</v>
      </c>
      <c r="P2148" s="52" t="s">
        <v>18468</v>
      </c>
      <c r="Q2148" s="53" t="s">
        <v>112</v>
      </c>
      <c r="R2148" s="54">
        <v>2190</v>
      </c>
      <c r="S2148" s="52" t="s">
        <v>4438</v>
      </c>
      <c r="T2148" s="53"/>
      <c r="U2148" s="53"/>
      <c r="V2148" s="27" t="s">
        <v>18465</v>
      </c>
    </row>
    <row r="2149" spans="13:22">
      <c r="M2149" s="60" t="s">
        <v>4439</v>
      </c>
      <c r="N2149" s="51" t="s">
        <v>72</v>
      </c>
      <c r="O2149" s="51" t="s">
        <v>4393</v>
      </c>
      <c r="P2149" s="52" t="s">
        <v>18469</v>
      </c>
      <c r="Q2149" s="53" t="s">
        <v>112</v>
      </c>
      <c r="R2149" s="54">
        <v>10134</v>
      </c>
      <c r="S2149" s="52" t="s">
        <v>4440</v>
      </c>
      <c r="T2149" s="53"/>
      <c r="U2149" s="53"/>
      <c r="V2149" s="27" t="s">
        <v>18466</v>
      </c>
    </row>
    <row r="2150" spans="13:22">
      <c r="M2150" s="60" t="s">
        <v>4441</v>
      </c>
      <c r="N2150" s="51" t="s">
        <v>72</v>
      </c>
      <c r="O2150" s="51" t="s">
        <v>4393</v>
      </c>
      <c r="P2150" s="52" t="s">
        <v>18470</v>
      </c>
      <c r="Q2150" s="53" t="s">
        <v>112</v>
      </c>
      <c r="R2150" s="54">
        <v>8908</v>
      </c>
      <c r="S2150" s="52" t="s">
        <v>4442</v>
      </c>
      <c r="T2150" s="53"/>
      <c r="U2150" s="53"/>
      <c r="V2150" s="27" t="s">
        <v>18467</v>
      </c>
    </row>
    <row r="2151" spans="13:22">
      <c r="M2151" s="60" t="s">
        <v>4443</v>
      </c>
      <c r="N2151" s="51" t="s">
        <v>72</v>
      </c>
      <c r="O2151" s="51" t="s">
        <v>4393</v>
      </c>
      <c r="P2151" s="52" t="s">
        <v>18471</v>
      </c>
      <c r="Q2151" s="53" t="s">
        <v>112</v>
      </c>
      <c r="R2151" s="54">
        <v>6000</v>
      </c>
      <c r="S2151" s="52" t="s">
        <v>4444</v>
      </c>
      <c r="T2151" s="53"/>
      <c r="U2151" s="53"/>
      <c r="V2151" s="27" t="s">
        <v>18468</v>
      </c>
    </row>
    <row r="2152" spans="13:22">
      <c r="M2152" s="60" t="s">
        <v>4445</v>
      </c>
      <c r="N2152" s="51" t="s">
        <v>72</v>
      </c>
      <c r="O2152" s="51" t="s">
        <v>4393</v>
      </c>
      <c r="P2152" s="52" t="s">
        <v>18472</v>
      </c>
      <c r="Q2152" s="53" t="s">
        <v>112</v>
      </c>
      <c r="R2152" s="54">
        <v>1475</v>
      </c>
      <c r="S2152" s="52" t="s">
        <v>4446</v>
      </c>
      <c r="T2152" s="53"/>
      <c r="U2152" s="53"/>
      <c r="V2152" s="27" t="s">
        <v>18469</v>
      </c>
    </row>
    <row r="2153" spans="13:22">
      <c r="M2153" s="60" t="s">
        <v>4447</v>
      </c>
      <c r="N2153" s="51" t="s">
        <v>72</v>
      </c>
      <c r="O2153" s="51" t="s">
        <v>4393</v>
      </c>
      <c r="P2153" s="52" t="s">
        <v>18473</v>
      </c>
      <c r="Q2153" s="53" t="s">
        <v>112</v>
      </c>
      <c r="R2153" s="54">
        <v>49440</v>
      </c>
      <c r="S2153" s="52" t="s">
        <v>4448</v>
      </c>
      <c r="T2153" s="53"/>
      <c r="U2153" s="53"/>
      <c r="V2153" s="27" t="s">
        <v>18470</v>
      </c>
    </row>
    <row r="2154" spans="13:22">
      <c r="M2154" s="60" t="s">
        <v>4449</v>
      </c>
      <c r="N2154" s="51" t="s">
        <v>72</v>
      </c>
      <c r="O2154" s="51" t="s">
        <v>4393</v>
      </c>
      <c r="P2154" s="52" t="s">
        <v>18474</v>
      </c>
      <c r="Q2154" s="53" t="s">
        <v>112</v>
      </c>
      <c r="R2154" s="54">
        <v>6451</v>
      </c>
      <c r="S2154" s="52" t="s">
        <v>4450</v>
      </c>
      <c r="T2154" s="53"/>
      <c r="U2154" s="53"/>
      <c r="V2154" s="27" t="s">
        <v>18471</v>
      </c>
    </row>
    <row r="2155" spans="13:22">
      <c r="M2155" s="60" t="s">
        <v>4451</v>
      </c>
      <c r="N2155" s="51" t="s">
        <v>72</v>
      </c>
      <c r="O2155" s="51" t="s">
        <v>4393</v>
      </c>
      <c r="P2155" s="52" t="s">
        <v>18475</v>
      </c>
      <c r="Q2155" s="53" t="s">
        <v>112</v>
      </c>
      <c r="R2155" s="54">
        <v>808</v>
      </c>
      <c r="S2155" s="52" t="s">
        <v>4452</v>
      </c>
      <c r="T2155" s="53"/>
      <c r="U2155" s="53"/>
      <c r="V2155" s="27" t="s">
        <v>18472</v>
      </c>
    </row>
    <row r="2156" spans="13:22">
      <c r="M2156" s="60" t="s">
        <v>4453</v>
      </c>
      <c r="N2156" s="51" t="s">
        <v>72</v>
      </c>
      <c r="O2156" s="51" t="s">
        <v>4393</v>
      </c>
      <c r="P2156" s="52" t="s">
        <v>18476</v>
      </c>
      <c r="Q2156" s="53" t="s">
        <v>112</v>
      </c>
      <c r="R2156" s="54">
        <v>7781</v>
      </c>
      <c r="S2156" s="52" t="s">
        <v>4454</v>
      </c>
      <c r="T2156" s="53"/>
      <c r="U2156" s="53"/>
      <c r="V2156" s="27" t="s">
        <v>18473</v>
      </c>
    </row>
    <row r="2157" spans="13:22">
      <c r="M2157" s="60" t="s">
        <v>4455</v>
      </c>
      <c r="N2157" s="51" t="s">
        <v>72</v>
      </c>
      <c r="O2157" s="51" t="s">
        <v>4393</v>
      </c>
      <c r="P2157" s="52" t="s">
        <v>18477</v>
      </c>
      <c r="Q2157" s="53" t="s">
        <v>112</v>
      </c>
      <c r="R2157" s="54">
        <v>4128</v>
      </c>
      <c r="S2157" s="52" t="s">
        <v>4456</v>
      </c>
      <c r="T2157" s="53"/>
      <c r="U2157" s="53"/>
      <c r="V2157" s="27" t="s">
        <v>18474</v>
      </c>
    </row>
    <row r="2158" spans="13:22">
      <c r="M2158" s="60" t="s">
        <v>4457</v>
      </c>
      <c r="N2158" s="51" t="s">
        <v>72</v>
      </c>
      <c r="O2158" s="51" t="s">
        <v>4393</v>
      </c>
      <c r="P2158" s="52" t="s">
        <v>18478</v>
      </c>
      <c r="Q2158" s="53" t="s">
        <v>112</v>
      </c>
      <c r="R2158" s="54">
        <v>5427</v>
      </c>
      <c r="S2158" s="52" t="s">
        <v>4458</v>
      </c>
      <c r="T2158" s="53"/>
      <c r="U2158" s="53"/>
      <c r="V2158" s="27" t="s">
        <v>18475</v>
      </c>
    </row>
    <row r="2159" spans="13:22">
      <c r="M2159" s="60" t="s">
        <v>4459</v>
      </c>
      <c r="N2159" s="51" t="s">
        <v>72</v>
      </c>
      <c r="O2159" s="51" t="s">
        <v>4393</v>
      </c>
      <c r="P2159" s="52" t="s">
        <v>18479</v>
      </c>
      <c r="Q2159" s="53" t="s">
        <v>112</v>
      </c>
      <c r="R2159" s="54">
        <v>4977</v>
      </c>
      <c r="S2159" s="52" t="s">
        <v>4460</v>
      </c>
      <c r="T2159" s="53"/>
      <c r="U2159" s="53"/>
      <c r="V2159" s="27" t="s">
        <v>18476</v>
      </c>
    </row>
    <row r="2160" spans="13:22">
      <c r="M2160" s="60" t="s">
        <v>4461</v>
      </c>
      <c r="N2160" s="51" t="s">
        <v>72</v>
      </c>
      <c r="O2160" s="51" t="s">
        <v>4393</v>
      </c>
      <c r="P2160" s="52" t="s">
        <v>18480</v>
      </c>
      <c r="Q2160" s="53" t="s">
        <v>112</v>
      </c>
      <c r="R2160" s="54">
        <v>2522</v>
      </c>
      <c r="S2160" s="52" t="s">
        <v>4462</v>
      </c>
      <c r="T2160" s="53"/>
      <c r="U2160" s="53"/>
      <c r="V2160" s="27" t="s">
        <v>18477</v>
      </c>
    </row>
    <row r="2161" spans="13:22">
      <c r="M2161" s="60" t="s">
        <v>4463</v>
      </c>
      <c r="N2161" s="51" t="s">
        <v>72</v>
      </c>
      <c r="O2161" s="51" t="s">
        <v>4393</v>
      </c>
      <c r="P2161" s="52" t="s">
        <v>18481</v>
      </c>
      <c r="Q2161" s="53" t="s">
        <v>112</v>
      </c>
      <c r="R2161" s="54">
        <v>6562</v>
      </c>
      <c r="S2161" s="52" t="s">
        <v>4464</v>
      </c>
      <c r="T2161" s="53"/>
      <c r="U2161" s="53"/>
      <c r="V2161" s="27" t="s">
        <v>18478</v>
      </c>
    </row>
    <row r="2162" spans="13:22">
      <c r="M2162" s="60" t="s">
        <v>4465</v>
      </c>
      <c r="N2162" s="51" t="s">
        <v>72</v>
      </c>
      <c r="O2162" s="51" t="s">
        <v>4393</v>
      </c>
      <c r="P2162" s="52" t="s">
        <v>18482</v>
      </c>
      <c r="Q2162" s="53" t="s">
        <v>112</v>
      </c>
      <c r="R2162" s="54">
        <v>7011</v>
      </c>
      <c r="S2162" s="52" t="s">
        <v>4466</v>
      </c>
      <c r="T2162" s="53"/>
      <c r="U2162" s="53"/>
      <c r="V2162" s="27" t="s">
        <v>18479</v>
      </c>
    </row>
    <row r="2163" spans="13:22">
      <c r="M2163" s="60" t="s">
        <v>4467</v>
      </c>
      <c r="N2163" s="51" t="s">
        <v>72</v>
      </c>
      <c r="O2163" s="51" t="s">
        <v>4393</v>
      </c>
      <c r="P2163" s="52" t="s">
        <v>18483</v>
      </c>
      <c r="Q2163" s="53" t="s">
        <v>112</v>
      </c>
      <c r="R2163" s="54">
        <v>1725</v>
      </c>
      <c r="S2163" s="52" t="s">
        <v>4468</v>
      </c>
      <c r="T2163" s="53"/>
      <c r="U2163" s="53"/>
      <c r="V2163" s="27" t="s">
        <v>18480</v>
      </c>
    </row>
    <row r="2164" spans="13:22">
      <c r="M2164" s="60" t="s">
        <v>4469</v>
      </c>
      <c r="N2164" s="51" t="s">
        <v>72</v>
      </c>
      <c r="O2164" s="51" t="s">
        <v>4393</v>
      </c>
      <c r="P2164" s="52" t="s">
        <v>18484</v>
      </c>
      <c r="Q2164" s="53" t="s">
        <v>112</v>
      </c>
      <c r="R2164" s="54">
        <v>6542</v>
      </c>
      <c r="S2164" s="52" t="s">
        <v>4470</v>
      </c>
      <c r="T2164" s="53"/>
      <c r="U2164" s="53"/>
      <c r="V2164" s="27" t="s">
        <v>18481</v>
      </c>
    </row>
    <row r="2165" spans="13:22">
      <c r="M2165" s="60" t="s">
        <v>4471</v>
      </c>
      <c r="N2165" s="51" t="s">
        <v>72</v>
      </c>
      <c r="O2165" s="51" t="s">
        <v>4393</v>
      </c>
      <c r="P2165" s="52" t="s">
        <v>18485</v>
      </c>
      <c r="Q2165" s="53" t="s">
        <v>112</v>
      </c>
      <c r="R2165" s="54">
        <v>1700</v>
      </c>
      <c r="S2165" s="52" t="s">
        <v>4472</v>
      </c>
      <c r="T2165" s="53"/>
      <c r="U2165" s="53"/>
      <c r="V2165" s="27" t="s">
        <v>18482</v>
      </c>
    </row>
    <row r="2166" spans="13:22">
      <c r="M2166" s="60" t="s">
        <v>4473</v>
      </c>
      <c r="N2166" s="51" t="s">
        <v>72</v>
      </c>
      <c r="O2166" s="51" t="s">
        <v>4393</v>
      </c>
      <c r="P2166" s="52" t="s">
        <v>18486</v>
      </c>
      <c r="Q2166" s="53" t="s">
        <v>112</v>
      </c>
      <c r="R2166" s="54">
        <v>2327</v>
      </c>
      <c r="S2166" s="52" t="s">
        <v>4474</v>
      </c>
      <c r="T2166" s="53"/>
      <c r="U2166" s="53"/>
      <c r="V2166" s="27" t="s">
        <v>18483</v>
      </c>
    </row>
    <row r="2167" spans="13:22">
      <c r="M2167" s="60" t="s">
        <v>4475</v>
      </c>
      <c r="N2167" s="51" t="s">
        <v>72</v>
      </c>
      <c r="O2167" s="51" t="s">
        <v>4393</v>
      </c>
      <c r="P2167" s="52" t="s">
        <v>18487</v>
      </c>
      <c r="Q2167" s="53" t="s">
        <v>112</v>
      </c>
      <c r="R2167" s="54">
        <v>16653</v>
      </c>
      <c r="S2167" s="52" t="s">
        <v>4476</v>
      </c>
      <c r="T2167" s="53"/>
      <c r="U2167" s="53"/>
      <c r="V2167" s="27" t="s">
        <v>18484</v>
      </c>
    </row>
    <row r="2168" spans="13:22">
      <c r="M2168" s="60" t="s">
        <v>4477</v>
      </c>
      <c r="N2168" s="51" t="s">
        <v>72</v>
      </c>
      <c r="O2168" s="51" t="s">
        <v>4393</v>
      </c>
      <c r="P2168" s="52" t="s">
        <v>18488</v>
      </c>
      <c r="Q2168" s="53" t="s">
        <v>112</v>
      </c>
      <c r="R2168" s="54">
        <v>1124</v>
      </c>
      <c r="S2168" s="52" t="s">
        <v>4478</v>
      </c>
      <c r="T2168" s="53"/>
      <c r="U2168" s="53"/>
      <c r="V2168" s="27" t="s">
        <v>18485</v>
      </c>
    </row>
    <row r="2169" spans="13:22">
      <c r="M2169" s="60" t="s">
        <v>4479</v>
      </c>
      <c r="N2169" s="51" t="s">
        <v>72</v>
      </c>
      <c r="O2169" s="51" t="s">
        <v>4393</v>
      </c>
      <c r="P2169" s="52" t="s">
        <v>18489</v>
      </c>
      <c r="Q2169" s="53" t="s">
        <v>112</v>
      </c>
      <c r="R2169" s="54">
        <v>5418</v>
      </c>
      <c r="S2169" s="52" t="s">
        <v>4480</v>
      </c>
      <c r="T2169" s="53"/>
      <c r="U2169" s="53"/>
      <c r="V2169" s="27" t="s">
        <v>18486</v>
      </c>
    </row>
    <row r="2170" spans="13:22">
      <c r="M2170" s="60" t="s">
        <v>4481</v>
      </c>
      <c r="N2170" s="51" t="s">
        <v>72</v>
      </c>
      <c r="O2170" s="51" t="s">
        <v>4393</v>
      </c>
      <c r="P2170" s="52" t="s">
        <v>18490</v>
      </c>
      <c r="Q2170" s="53" t="s">
        <v>112</v>
      </c>
      <c r="R2170" s="54">
        <v>1240</v>
      </c>
      <c r="S2170" s="52" t="s">
        <v>4482</v>
      </c>
      <c r="T2170" s="53"/>
      <c r="U2170" s="53"/>
      <c r="V2170" s="27" t="s">
        <v>18487</v>
      </c>
    </row>
    <row r="2171" spans="13:22">
      <c r="M2171" s="60" t="s">
        <v>4483</v>
      </c>
      <c r="N2171" s="51" t="s">
        <v>72</v>
      </c>
      <c r="O2171" s="51" t="s">
        <v>4393</v>
      </c>
      <c r="P2171" s="52" t="s">
        <v>18491</v>
      </c>
      <c r="Q2171" s="53" t="s">
        <v>112</v>
      </c>
      <c r="R2171" s="54">
        <v>2474</v>
      </c>
      <c r="S2171" s="52" t="s">
        <v>4484</v>
      </c>
      <c r="T2171" s="53"/>
      <c r="U2171" s="53"/>
      <c r="V2171" s="27" t="s">
        <v>18488</v>
      </c>
    </row>
    <row r="2172" spans="13:22">
      <c r="M2172" s="60" t="s">
        <v>4485</v>
      </c>
      <c r="N2172" s="51" t="s">
        <v>72</v>
      </c>
      <c r="O2172" s="51" t="s">
        <v>4393</v>
      </c>
      <c r="P2172" s="52" t="s">
        <v>18492</v>
      </c>
      <c r="Q2172" s="53" t="s">
        <v>112</v>
      </c>
      <c r="R2172" s="54">
        <v>5309</v>
      </c>
      <c r="S2172" s="52" t="s">
        <v>4486</v>
      </c>
      <c r="T2172" s="53"/>
      <c r="U2172" s="53"/>
      <c r="V2172" s="27" t="s">
        <v>18489</v>
      </c>
    </row>
    <row r="2173" spans="13:22">
      <c r="M2173" s="60" t="s">
        <v>4487</v>
      </c>
      <c r="N2173" s="51" t="s">
        <v>72</v>
      </c>
      <c r="O2173" s="51" t="s">
        <v>4393</v>
      </c>
      <c r="P2173" s="52" t="s">
        <v>18493</v>
      </c>
      <c r="Q2173" s="53" t="s">
        <v>112</v>
      </c>
      <c r="R2173" s="54">
        <v>6957</v>
      </c>
      <c r="S2173" s="52" t="s">
        <v>4488</v>
      </c>
      <c r="T2173" s="53"/>
      <c r="U2173" s="53"/>
      <c r="V2173" s="27" t="s">
        <v>18490</v>
      </c>
    </row>
    <row r="2174" spans="13:22">
      <c r="M2174" s="60" t="s">
        <v>4489</v>
      </c>
      <c r="N2174" s="51" t="s">
        <v>72</v>
      </c>
      <c r="O2174" s="51" t="s">
        <v>4393</v>
      </c>
      <c r="P2174" s="52" t="s">
        <v>18494</v>
      </c>
      <c r="Q2174" s="53" t="s">
        <v>112</v>
      </c>
      <c r="R2174" s="54">
        <v>8689</v>
      </c>
      <c r="S2174" s="52" t="s">
        <v>4490</v>
      </c>
      <c r="T2174" s="53"/>
      <c r="U2174" s="53"/>
      <c r="V2174" s="27" t="s">
        <v>18491</v>
      </c>
    </row>
    <row r="2175" spans="13:22">
      <c r="M2175" s="60" t="s">
        <v>4491</v>
      </c>
      <c r="N2175" s="51" t="s">
        <v>72</v>
      </c>
      <c r="O2175" s="51" t="s">
        <v>4393</v>
      </c>
      <c r="P2175" s="52" t="s">
        <v>18495</v>
      </c>
      <c r="Q2175" s="53" t="s">
        <v>112</v>
      </c>
      <c r="R2175" s="54">
        <v>4124</v>
      </c>
      <c r="S2175" s="52" t="s">
        <v>4492</v>
      </c>
      <c r="T2175" s="53"/>
      <c r="U2175" s="53"/>
      <c r="V2175" s="27" t="s">
        <v>18492</v>
      </c>
    </row>
    <row r="2176" spans="13:22">
      <c r="M2176" s="60" t="s">
        <v>4493</v>
      </c>
      <c r="N2176" s="51" t="s">
        <v>72</v>
      </c>
      <c r="O2176" s="51" t="s">
        <v>4393</v>
      </c>
      <c r="P2176" s="52" t="s">
        <v>18496</v>
      </c>
      <c r="Q2176" s="53" t="s">
        <v>112</v>
      </c>
      <c r="R2176" s="54">
        <v>6890</v>
      </c>
      <c r="S2176" s="52" t="s">
        <v>4494</v>
      </c>
      <c r="T2176" s="53"/>
      <c r="U2176" s="53"/>
      <c r="V2176" s="27" t="s">
        <v>18493</v>
      </c>
    </row>
    <row r="2177" spans="13:22">
      <c r="M2177" s="60" t="s">
        <v>4495</v>
      </c>
      <c r="N2177" s="51" t="s">
        <v>72</v>
      </c>
      <c r="O2177" s="51" t="s">
        <v>4393</v>
      </c>
      <c r="P2177" s="52" t="s">
        <v>18497</v>
      </c>
      <c r="Q2177" s="53" t="s">
        <v>112</v>
      </c>
      <c r="R2177" s="54">
        <v>1520</v>
      </c>
      <c r="S2177" s="52" t="s">
        <v>4496</v>
      </c>
      <c r="T2177" s="53"/>
      <c r="U2177" s="53"/>
      <c r="V2177" s="27" t="s">
        <v>18494</v>
      </c>
    </row>
    <row r="2178" spans="13:22">
      <c r="M2178" s="60" t="s">
        <v>4497</v>
      </c>
      <c r="N2178" s="51" t="s">
        <v>72</v>
      </c>
      <c r="O2178" s="51" t="s">
        <v>4393</v>
      </c>
      <c r="P2178" s="52" t="s">
        <v>18498</v>
      </c>
      <c r="Q2178" s="53" t="s">
        <v>112</v>
      </c>
      <c r="R2178" s="54">
        <v>11880</v>
      </c>
      <c r="S2178" s="52" t="s">
        <v>4498</v>
      </c>
      <c r="T2178" s="53"/>
      <c r="U2178" s="53"/>
      <c r="V2178" s="27" t="s">
        <v>18495</v>
      </c>
    </row>
    <row r="2179" spans="13:22">
      <c r="M2179" s="60" t="s">
        <v>4499</v>
      </c>
      <c r="N2179" s="51" t="s">
        <v>72</v>
      </c>
      <c r="O2179" s="51" t="s">
        <v>4393</v>
      </c>
      <c r="P2179" s="52" t="s">
        <v>18499</v>
      </c>
      <c r="Q2179" s="53" t="s">
        <v>112</v>
      </c>
      <c r="R2179" s="54">
        <v>1247</v>
      </c>
      <c r="S2179" s="52" t="s">
        <v>4500</v>
      </c>
      <c r="T2179" s="53"/>
      <c r="U2179" s="53"/>
      <c r="V2179" s="27" t="s">
        <v>18496</v>
      </c>
    </row>
    <row r="2180" spans="13:22">
      <c r="M2180" s="60" t="s">
        <v>4501</v>
      </c>
      <c r="N2180" s="51" t="s">
        <v>72</v>
      </c>
      <c r="O2180" s="51" t="s">
        <v>4393</v>
      </c>
      <c r="P2180" s="52" t="s">
        <v>18500</v>
      </c>
      <c r="Q2180" s="53" t="s">
        <v>112</v>
      </c>
      <c r="R2180" s="54">
        <v>1678</v>
      </c>
      <c r="S2180" s="52" t="s">
        <v>4502</v>
      </c>
      <c r="T2180" s="53"/>
      <c r="U2180" s="53"/>
      <c r="V2180" s="27" t="s">
        <v>18497</v>
      </c>
    </row>
    <row r="2181" spans="13:22">
      <c r="M2181" s="60" t="s">
        <v>4503</v>
      </c>
      <c r="N2181" s="51" t="s">
        <v>72</v>
      </c>
      <c r="O2181" s="51" t="s">
        <v>4393</v>
      </c>
      <c r="P2181" s="52" t="s">
        <v>18501</v>
      </c>
      <c r="Q2181" s="53" t="s">
        <v>112</v>
      </c>
      <c r="R2181" s="54">
        <v>1132</v>
      </c>
      <c r="S2181" s="52" t="s">
        <v>4504</v>
      </c>
      <c r="T2181" s="53"/>
      <c r="U2181" s="53"/>
      <c r="V2181" s="27" t="s">
        <v>18498</v>
      </c>
    </row>
    <row r="2182" spans="13:22">
      <c r="M2182" s="60" t="s">
        <v>4505</v>
      </c>
      <c r="N2182" s="51" t="s">
        <v>72</v>
      </c>
      <c r="O2182" s="51" t="s">
        <v>4393</v>
      </c>
      <c r="P2182" s="52" t="s">
        <v>18502</v>
      </c>
      <c r="Q2182" s="53" t="s">
        <v>112</v>
      </c>
      <c r="R2182" s="54">
        <v>7259</v>
      </c>
      <c r="S2182" s="52" t="s">
        <v>4506</v>
      </c>
      <c r="T2182" s="53"/>
      <c r="U2182" s="53"/>
      <c r="V2182" s="27" t="s">
        <v>18499</v>
      </c>
    </row>
    <row r="2183" spans="13:22">
      <c r="M2183" s="60" t="s">
        <v>4507</v>
      </c>
      <c r="N2183" s="51" t="s">
        <v>72</v>
      </c>
      <c r="O2183" s="51" t="s">
        <v>4393</v>
      </c>
      <c r="P2183" s="52" t="s">
        <v>18503</v>
      </c>
      <c r="Q2183" s="53" t="s">
        <v>112</v>
      </c>
      <c r="R2183" s="54">
        <v>1471</v>
      </c>
      <c r="S2183" s="52" t="s">
        <v>4508</v>
      </c>
      <c r="T2183" s="53"/>
      <c r="U2183" s="53"/>
      <c r="V2183" s="27" t="s">
        <v>18500</v>
      </c>
    </row>
    <row r="2184" spans="13:22">
      <c r="M2184" s="60" t="s">
        <v>4509</v>
      </c>
      <c r="N2184" s="51" t="s">
        <v>72</v>
      </c>
      <c r="O2184" s="51" t="s">
        <v>4393</v>
      </c>
      <c r="P2184" s="52" t="s">
        <v>18504</v>
      </c>
      <c r="Q2184" s="53" t="s">
        <v>112</v>
      </c>
      <c r="R2184" s="54">
        <v>2686</v>
      </c>
      <c r="S2184" s="52" t="s">
        <v>4510</v>
      </c>
      <c r="T2184" s="53"/>
      <c r="U2184" s="53"/>
      <c r="V2184" s="27" t="s">
        <v>18501</v>
      </c>
    </row>
    <row r="2185" spans="13:22">
      <c r="M2185" s="60" t="s">
        <v>4511</v>
      </c>
      <c r="N2185" s="51" t="s">
        <v>72</v>
      </c>
      <c r="O2185" s="51" t="s">
        <v>4393</v>
      </c>
      <c r="P2185" s="52" t="s">
        <v>18505</v>
      </c>
      <c r="Q2185" s="53" t="s">
        <v>112</v>
      </c>
      <c r="R2185" s="54">
        <v>2048</v>
      </c>
      <c r="S2185" s="52" t="s">
        <v>4512</v>
      </c>
      <c r="T2185" s="53"/>
      <c r="U2185" s="53"/>
      <c r="V2185" s="27" t="s">
        <v>18502</v>
      </c>
    </row>
    <row r="2186" spans="13:22">
      <c r="M2186" s="60" t="s">
        <v>4513</v>
      </c>
      <c r="N2186" s="51" t="s">
        <v>72</v>
      </c>
      <c r="O2186" s="51" t="s">
        <v>4393</v>
      </c>
      <c r="P2186" s="52" t="s">
        <v>18506</v>
      </c>
      <c r="Q2186" s="53" t="s">
        <v>112</v>
      </c>
      <c r="R2186" s="54">
        <v>21294</v>
      </c>
      <c r="S2186" s="52" t="s">
        <v>4514</v>
      </c>
      <c r="T2186" s="53"/>
      <c r="U2186" s="53"/>
      <c r="V2186" s="27" t="s">
        <v>18503</v>
      </c>
    </row>
    <row r="2187" spans="13:22">
      <c r="M2187" s="60" t="s">
        <v>4515</v>
      </c>
      <c r="N2187" s="51" t="s">
        <v>72</v>
      </c>
      <c r="O2187" s="51" t="s">
        <v>4393</v>
      </c>
      <c r="P2187" s="52" t="s">
        <v>18507</v>
      </c>
      <c r="Q2187" s="53" t="s">
        <v>112</v>
      </c>
      <c r="R2187" s="54">
        <v>20056</v>
      </c>
      <c r="S2187" s="52" t="s">
        <v>4516</v>
      </c>
      <c r="T2187" s="53"/>
      <c r="U2187" s="53"/>
      <c r="V2187" s="27" t="s">
        <v>18504</v>
      </c>
    </row>
    <row r="2188" spans="13:22">
      <c r="M2188" s="60" t="s">
        <v>4517</v>
      </c>
      <c r="N2188" s="51" t="s">
        <v>72</v>
      </c>
      <c r="O2188" s="51" t="s">
        <v>4393</v>
      </c>
      <c r="P2188" s="52" t="s">
        <v>18508</v>
      </c>
      <c r="Q2188" s="53" t="s">
        <v>112</v>
      </c>
      <c r="R2188" s="54">
        <v>2149</v>
      </c>
      <c r="S2188" s="52" t="s">
        <v>4518</v>
      </c>
      <c r="T2188" s="53"/>
      <c r="U2188" s="53"/>
      <c r="V2188" s="27" t="s">
        <v>18505</v>
      </c>
    </row>
    <row r="2189" spans="13:22">
      <c r="M2189" s="60" t="s">
        <v>4519</v>
      </c>
      <c r="N2189" s="51" t="s">
        <v>72</v>
      </c>
      <c r="O2189" s="51" t="s">
        <v>4393</v>
      </c>
      <c r="P2189" s="52" t="s">
        <v>18509</v>
      </c>
      <c r="Q2189" s="53" t="s">
        <v>112</v>
      </c>
      <c r="R2189" s="54">
        <v>7330</v>
      </c>
      <c r="S2189" s="52" t="s">
        <v>4520</v>
      </c>
      <c r="T2189" s="53"/>
      <c r="U2189" s="53"/>
      <c r="V2189" s="27" t="s">
        <v>18506</v>
      </c>
    </row>
    <row r="2190" spans="13:22">
      <c r="M2190" s="60" t="s">
        <v>4521</v>
      </c>
      <c r="N2190" s="51" t="s">
        <v>72</v>
      </c>
      <c r="O2190" s="51" t="s">
        <v>73</v>
      </c>
      <c r="P2190" s="52" t="s">
        <v>18510</v>
      </c>
      <c r="Q2190" s="53" t="s">
        <v>112</v>
      </c>
      <c r="R2190" s="54">
        <v>32855</v>
      </c>
      <c r="S2190" s="52" t="s">
        <v>4522</v>
      </c>
      <c r="T2190" s="53"/>
      <c r="U2190" s="53"/>
      <c r="V2190" s="27" t="s">
        <v>18507</v>
      </c>
    </row>
    <row r="2191" spans="13:22">
      <c r="M2191" s="60" t="s">
        <v>4523</v>
      </c>
      <c r="N2191" s="51" t="s">
        <v>72</v>
      </c>
      <c r="O2191" s="51" t="s">
        <v>73</v>
      </c>
      <c r="P2191" s="52" t="s">
        <v>18511</v>
      </c>
      <c r="Q2191" s="53" t="s">
        <v>112</v>
      </c>
      <c r="R2191" s="54">
        <v>4735</v>
      </c>
      <c r="S2191" s="52" t="s">
        <v>4524</v>
      </c>
      <c r="T2191" s="53"/>
      <c r="U2191" s="53"/>
      <c r="V2191" s="27" t="s">
        <v>18508</v>
      </c>
    </row>
    <row r="2192" spans="13:22">
      <c r="M2192" s="60" t="s">
        <v>4525</v>
      </c>
      <c r="N2192" s="51" t="s">
        <v>72</v>
      </c>
      <c r="O2192" s="51" t="s">
        <v>73</v>
      </c>
      <c r="P2192" s="52" t="s">
        <v>18512</v>
      </c>
      <c r="Q2192" s="53" t="s">
        <v>112</v>
      </c>
      <c r="R2192" s="54">
        <v>6694</v>
      </c>
      <c r="S2192" s="52" t="s">
        <v>4526</v>
      </c>
      <c r="T2192" s="53"/>
      <c r="U2192" s="53"/>
      <c r="V2192" s="27" t="s">
        <v>18509</v>
      </c>
    </row>
    <row r="2193" spans="13:22">
      <c r="M2193" s="60" t="s">
        <v>4527</v>
      </c>
      <c r="N2193" s="51" t="s">
        <v>72</v>
      </c>
      <c r="O2193" s="51" t="s">
        <v>73</v>
      </c>
      <c r="P2193" s="52" t="s">
        <v>18513</v>
      </c>
      <c r="Q2193" s="53" t="s">
        <v>112</v>
      </c>
      <c r="R2193" s="54">
        <v>19683</v>
      </c>
      <c r="S2193" s="52" t="s">
        <v>4528</v>
      </c>
      <c r="T2193" s="53"/>
      <c r="U2193" s="53"/>
      <c r="V2193" s="27" t="s">
        <v>18510</v>
      </c>
    </row>
    <row r="2194" spans="13:22">
      <c r="M2194" s="60" t="s">
        <v>4529</v>
      </c>
      <c r="N2194" s="51" t="s">
        <v>72</v>
      </c>
      <c r="O2194" s="51" t="s">
        <v>73</v>
      </c>
      <c r="P2194" s="52" t="s">
        <v>18514</v>
      </c>
      <c r="Q2194" s="53" t="s">
        <v>112</v>
      </c>
      <c r="R2194" s="54">
        <v>12319</v>
      </c>
      <c r="S2194" s="52" t="s">
        <v>4530</v>
      </c>
      <c r="T2194" s="53"/>
      <c r="U2194" s="53"/>
      <c r="V2194" s="27" t="s">
        <v>18511</v>
      </c>
    </row>
    <row r="2195" spans="13:22">
      <c r="M2195" s="60" t="s">
        <v>4531</v>
      </c>
      <c r="N2195" s="51" t="s">
        <v>72</v>
      </c>
      <c r="O2195" s="51" t="s">
        <v>73</v>
      </c>
      <c r="P2195" s="52" t="s">
        <v>18515</v>
      </c>
      <c r="Q2195" s="53" t="s">
        <v>112</v>
      </c>
      <c r="R2195" s="54">
        <v>9202</v>
      </c>
      <c r="S2195" s="52" t="s">
        <v>4532</v>
      </c>
      <c r="T2195" s="53"/>
      <c r="U2195" s="53"/>
      <c r="V2195" s="27" t="s">
        <v>18512</v>
      </c>
    </row>
    <row r="2196" spans="13:22">
      <c r="M2196" s="60" t="s">
        <v>4533</v>
      </c>
      <c r="N2196" s="51" t="s">
        <v>72</v>
      </c>
      <c r="O2196" s="51" t="s">
        <v>73</v>
      </c>
      <c r="P2196" s="52" t="s">
        <v>18516</v>
      </c>
      <c r="Q2196" s="53" t="s">
        <v>112</v>
      </c>
      <c r="R2196" s="54">
        <v>12270</v>
      </c>
      <c r="S2196" s="52" t="s">
        <v>4534</v>
      </c>
      <c r="T2196" s="53"/>
      <c r="U2196" s="53"/>
      <c r="V2196" s="27" t="s">
        <v>18513</v>
      </c>
    </row>
    <row r="2197" spans="13:22">
      <c r="M2197" s="60" t="s">
        <v>4535</v>
      </c>
      <c r="N2197" s="51" t="s">
        <v>72</v>
      </c>
      <c r="O2197" s="51" t="s">
        <v>73</v>
      </c>
      <c r="P2197" s="52" t="s">
        <v>18517</v>
      </c>
      <c r="Q2197" s="53" t="s">
        <v>112</v>
      </c>
      <c r="R2197" s="54">
        <v>17344</v>
      </c>
      <c r="S2197" s="52" t="s">
        <v>4536</v>
      </c>
      <c r="T2197" s="53"/>
      <c r="U2197" s="53"/>
      <c r="V2197" s="27" t="s">
        <v>18514</v>
      </c>
    </row>
    <row r="2198" spans="13:22">
      <c r="M2198" s="60" t="s">
        <v>4537</v>
      </c>
      <c r="N2198" s="51" t="s">
        <v>72</v>
      </c>
      <c r="O2198" s="51" t="s">
        <v>73</v>
      </c>
      <c r="P2198" s="52" t="s">
        <v>18518</v>
      </c>
      <c r="Q2198" s="53" t="s">
        <v>112</v>
      </c>
      <c r="R2198" s="54">
        <v>3702</v>
      </c>
      <c r="S2198" s="52" t="s">
        <v>4538</v>
      </c>
      <c r="T2198" s="53"/>
      <c r="U2198" s="53"/>
      <c r="V2198" s="27" t="s">
        <v>18515</v>
      </c>
    </row>
    <row r="2199" spans="13:22">
      <c r="M2199" s="60" t="s">
        <v>4539</v>
      </c>
      <c r="N2199" s="51" t="s">
        <v>72</v>
      </c>
      <c r="O2199" s="51" t="s">
        <v>73</v>
      </c>
      <c r="P2199" s="52" t="s">
        <v>18519</v>
      </c>
      <c r="Q2199" s="53" t="s">
        <v>112</v>
      </c>
      <c r="R2199" s="54">
        <v>8084</v>
      </c>
      <c r="S2199" s="52" t="s">
        <v>4540</v>
      </c>
      <c r="T2199" s="53"/>
      <c r="U2199" s="53"/>
      <c r="V2199" s="27" t="s">
        <v>18516</v>
      </c>
    </row>
    <row r="2200" spans="13:22">
      <c r="M2200" s="60" t="s">
        <v>4541</v>
      </c>
      <c r="N2200" s="51" t="s">
        <v>72</v>
      </c>
      <c r="O2200" s="51" t="s">
        <v>73</v>
      </c>
      <c r="P2200" s="52" t="s">
        <v>18520</v>
      </c>
      <c r="Q2200" s="53" t="s">
        <v>112</v>
      </c>
      <c r="R2200" s="54">
        <v>3868</v>
      </c>
      <c r="S2200" s="52" t="s">
        <v>4542</v>
      </c>
      <c r="T2200" s="53"/>
      <c r="U2200" s="53"/>
      <c r="V2200" s="27" t="s">
        <v>18517</v>
      </c>
    </row>
    <row r="2201" spans="13:22">
      <c r="M2201" s="60" t="s">
        <v>4543</v>
      </c>
      <c r="N2201" s="51" t="s">
        <v>72</v>
      </c>
      <c r="O2201" s="51" t="s">
        <v>73</v>
      </c>
      <c r="P2201" s="52" t="s">
        <v>18521</v>
      </c>
      <c r="Q2201" s="53" t="s">
        <v>112</v>
      </c>
      <c r="R2201" s="54">
        <v>3059</v>
      </c>
      <c r="S2201" s="52" t="s">
        <v>4544</v>
      </c>
      <c r="T2201" s="53"/>
      <c r="U2201" s="53"/>
      <c r="V2201" s="27" t="s">
        <v>18518</v>
      </c>
    </row>
    <row r="2202" spans="13:22">
      <c r="M2202" s="60" t="s">
        <v>4545</v>
      </c>
      <c r="N2202" s="51" t="s">
        <v>72</v>
      </c>
      <c r="O2202" s="51" t="s">
        <v>73</v>
      </c>
      <c r="P2202" s="52" t="s">
        <v>18522</v>
      </c>
      <c r="Q2202" s="53" t="s">
        <v>112</v>
      </c>
      <c r="R2202" s="54">
        <v>2054</v>
      </c>
      <c r="S2202" s="52" t="s">
        <v>4546</v>
      </c>
      <c r="T2202" s="53"/>
      <c r="U2202" s="53"/>
      <c r="V2202" s="27" t="s">
        <v>18519</v>
      </c>
    </row>
    <row r="2203" spans="13:22">
      <c r="M2203" s="60" t="s">
        <v>4547</v>
      </c>
      <c r="N2203" s="51" t="s">
        <v>72</v>
      </c>
      <c r="O2203" s="51" t="s">
        <v>73</v>
      </c>
      <c r="P2203" s="52" t="s">
        <v>18523</v>
      </c>
      <c r="Q2203" s="53" t="s">
        <v>112</v>
      </c>
      <c r="R2203" s="54">
        <v>7245</v>
      </c>
      <c r="S2203" s="52" t="s">
        <v>4548</v>
      </c>
      <c r="T2203" s="53"/>
      <c r="U2203" s="53"/>
      <c r="V2203" s="27" t="s">
        <v>18520</v>
      </c>
    </row>
    <row r="2204" spans="13:22">
      <c r="M2204" s="60" t="s">
        <v>4549</v>
      </c>
      <c r="N2204" s="51" t="s">
        <v>72</v>
      </c>
      <c r="O2204" s="51" t="s">
        <v>73</v>
      </c>
      <c r="P2204" s="52" t="s">
        <v>18524</v>
      </c>
      <c r="Q2204" s="53" t="s">
        <v>112</v>
      </c>
      <c r="R2204" s="54">
        <v>4093</v>
      </c>
      <c r="S2204" s="52" t="s">
        <v>4550</v>
      </c>
      <c r="T2204" s="53"/>
      <c r="U2204" s="53"/>
      <c r="V2204" s="27" t="s">
        <v>18521</v>
      </c>
    </row>
    <row r="2205" spans="13:22">
      <c r="M2205" s="60" t="s">
        <v>4551</v>
      </c>
      <c r="N2205" s="51" t="s">
        <v>72</v>
      </c>
      <c r="O2205" s="51" t="s">
        <v>73</v>
      </c>
      <c r="P2205" s="52" t="s">
        <v>18525</v>
      </c>
      <c r="Q2205" s="53" t="s">
        <v>112</v>
      </c>
      <c r="R2205" s="54">
        <v>36761</v>
      </c>
      <c r="S2205" s="52" t="s">
        <v>4552</v>
      </c>
      <c r="T2205" s="53"/>
      <c r="U2205" s="53"/>
      <c r="V2205" s="27" t="s">
        <v>18522</v>
      </c>
    </row>
    <row r="2206" spans="13:22">
      <c r="M2206" s="60" t="s">
        <v>4553</v>
      </c>
      <c r="N2206" s="51" t="s">
        <v>72</v>
      </c>
      <c r="O2206" s="51" t="s">
        <v>73</v>
      </c>
      <c r="P2206" s="52" t="s">
        <v>18526</v>
      </c>
      <c r="Q2206" s="53" t="s">
        <v>112</v>
      </c>
      <c r="R2206" s="54">
        <v>26410</v>
      </c>
      <c r="S2206" s="52" t="s">
        <v>4554</v>
      </c>
      <c r="T2206" s="53"/>
      <c r="U2206" s="53"/>
      <c r="V2206" s="27" t="s">
        <v>18523</v>
      </c>
    </row>
    <row r="2207" spans="13:22">
      <c r="M2207" s="60" t="s">
        <v>4555</v>
      </c>
      <c r="N2207" s="51" t="s">
        <v>72</v>
      </c>
      <c r="O2207" s="51" t="s">
        <v>73</v>
      </c>
      <c r="P2207" s="52" t="s">
        <v>18527</v>
      </c>
      <c r="Q2207" s="53" t="s">
        <v>112</v>
      </c>
      <c r="R2207" s="54">
        <v>2438</v>
      </c>
      <c r="S2207" s="52" t="s">
        <v>4556</v>
      </c>
      <c r="T2207" s="53"/>
      <c r="U2207" s="53"/>
      <c r="V2207" s="27" t="s">
        <v>18524</v>
      </c>
    </row>
    <row r="2208" spans="13:22">
      <c r="M2208" s="60" t="s">
        <v>4557</v>
      </c>
      <c r="N2208" s="51" t="s">
        <v>72</v>
      </c>
      <c r="O2208" s="51" t="s">
        <v>73</v>
      </c>
      <c r="P2208" s="52" t="s">
        <v>18528</v>
      </c>
      <c r="Q2208" s="53" t="s">
        <v>112</v>
      </c>
      <c r="R2208" s="54">
        <v>27070</v>
      </c>
      <c r="S2208" s="52" t="s">
        <v>4558</v>
      </c>
      <c r="T2208" s="53"/>
      <c r="U2208" s="53"/>
      <c r="V2208" s="27" t="s">
        <v>18525</v>
      </c>
    </row>
    <row r="2209" spans="13:22">
      <c r="M2209" s="60" t="s">
        <v>4559</v>
      </c>
      <c r="N2209" s="51" t="s">
        <v>72</v>
      </c>
      <c r="O2209" s="51" t="s">
        <v>73</v>
      </c>
      <c r="P2209" s="52" t="s">
        <v>18529</v>
      </c>
      <c r="Q2209" s="53" t="s">
        <v>112</v>
      </c>
      <c r="R2209" s="54">
        <v>4648</v>
      </c>
      <c r="S2209" s="52" t="s">
        <v>4560</v>
      </c>
      <c r="T2209" s="53"/>
      <c r="U2209" s="53"/>
      <c r="V2209" s="27" t="s">
        <v>18526</v>
      </c>
    </row>
    <row r="2210" spans="13:22">
      <c r="M2210" s="60" t="s">
        <v>4561</v>
      </c>
      <c r="N2210" s="51" t="s">
        <v>72</v>
      </c>
      <c r="O2210" s="51" t="s">
        <v>73</v>
      </c>
      <c r="P2210" s="52" t="s">
        <v>18530</v>
      </c>
      <c r="Q2210" s="53" t="s">
        <v>112</v>
      </c>
      <c r="R2210" s="54">
        <v>8424</v>
      </c>
      <c r="S2210" s="52" t="s">
        <v>4562</v>
      </c>
      <c r="T2210" s="53"/>
      <c r="U2210" s="53"/>
      <c r="V2210" s="27" t="s">
        <v>18527</v>
      </c>
    </row>
    <row r="2211" spans="13:22">
      <c r="M2211" s="60" t="s">
        <v>4563</v>
      </c>
      <c r="N2211" s="51" t="s">
        <v>72</v>
      </c>
      <c r="O2211" s="51" t="s">
        <v>73</v>
      </c>
      <c r="P2211" s="52" t="s">
        <v>18531</v>
      </c>
      <c r="Q2211" s="53" t="s">
        <v>112</v>
      </c>
      <c r="R2211" s="54">
        <v>13978</v>
      </c>
      <c r="S2211" s="52" t="s">
        <v>4564</v>
      </c>
      <c r="T2211" s="53"/>
      <c r="U2211" s="53"/>
      <c r="V2211" s="27" t="s">
        <v>18528</v>
      </c>
    </row>
    <row r="2212" spans="13:22">
      <c r="M2212" s="60" t="s">
        <v>4565</v>
      </c>
      <c r="N2212" s="51" t="s">
        <v>72</v>
      </c>
      <c r="O2212" s="51" t="s">
        <v>73</v>
      </c>
      <c r="P2212" s="52" t="s">
        <v>18532</v>
      </c>
      <c r="Q2212" s="53" t="s">
        <v>112</v>
      </c>
      <c r="R2212" s="54">
        <v>1225</v>
      </c>
      <c r="S2212" s="52" t="s">
        <v>4566</v>
      </c>
      <c r="T2212" s="53"/>
      <c r="U2212" s="53"/>
      <c r="V2212" s="27" t="s">
        <v>18529</v>
      </c>
    </row>
    <row r="2213" spans="13:22">
      <c r="M2213" s="60" t="s">
        <v>4567</v>
      </c>
      <c r="N2213" s="51" t="s">
        <v>72</v>
      </c>
      <c r="O2213" s="51" t="s">
        <v>73</v>
      </c>
      <c r="P2213" s="52" t="s">
        <v>18533</v>
      </c>
      <c r="Q2213" s="53" t="s">
        <v>112</v>
      </c>
      <c r="R2213" s="54">
        <v>7128</v>
      </c>
      <c r="S2213" s="52" t="s">
        <v>4568</v>
      </c>
      <c r="T2213" s="53"/>
      <c r="U2213" s="53"/>
      <c r="V2213" s="27" t="s">
        <v>18530</v>
      </c>
    </row>
    <row r="2214" spans="13:22">
      <c r="M2214" s="60" t="s">
        <v>4569</v>
      </c>
      <c r="N2214" s="51" t="s">
        <v>72</v>
      </c>
      <c r="O2214" s="51" t="s">
        <v>73</v>
      </c>
      <c r="P2214" s="52" t="s">
        <v>18534</v>
      </c>
      <c r="Q2214" s="53" t="s">
        <v>112</v>
      </c>
      <c r="R2214" s="54">
        <v>12637</v>
      </c>
      <c r="S2214" s="52" t="s">
        <v>4570</v>
      </c>
      <c r="T2214" s="53"/>
      <c r="U2214" s="53"/>
      <c r="V2214" s="27" t="s">
        <v>18531</v>
      </c>
    </row>
    <row r="2215" spans="13:22">
      <c r="M2215" s="60" t="s">
        <v>4571</v>
      </c>
      <c r="N2215" s="51" t="s">
        <v>72</v>
      </c>
      <c r="O2215" s="51" t="s">
        <v>73</v>
      </c>
      <c r="P2215" s="52" t="s">
        <v>18535</v>
      </c>
      <c r="Q2215" s="53" t="s">
        <v>112</v>
      </c>
      <c r="R2215" s="54">
        <v>4168</v>
      </c>
      <c r="S2215" s="52" t="s">
        <v>4572</v>
      </c>
      <c r="T2215" s="53"/>
      <c r="U2215" s="53"/>
      <c r="V2215" s="27" t="s">
        <v>18532</v>
      </c>
    </row>
    <row r="2216" spans="13:22">
      <c r="M2216" s="60" t="s">
        <v>4573</v>
      </c>
      <c r="N2216" s="51" t="s">
        <v>72</v>
      </c>
      <c r="O2216" s="51" t="s">
        <v>73</v>
      </c>
      <c r="P2216" s="52" t="s">
        <v>18536</v>
      </c>
      <c r="Q2216" s="53" t="s">
        <v>112</v>
      </c>
      <c r="R2216" s="54">
        <v>15678</v>
      </c>
      <c r="S2216" s="52" t="s">
        <v>4574</v>
      </c>
      <c r="T2216" s="53"/>
      <c r="U2216" s="53"/>
      <c r="V2216" s="27" t="s">
        <v>18533</v>
      </c>
    </row>
    <row r="2217" spans="13:22">
      <c r="M2217" s="60" t="s">
        <v>4575</v>
      </c>
      <c r="N2217" s="51" t="s">
        <v>72</v>
      </c>
      <c r="O2217" s="51" t="s">
        <v>73</v>
      </c>
      <c r="P2217" s="52" t="s">
        <v>18537</v>
      </c>
      <c r="Q2217" s="53" t="s">
        <v>112</v>
      </c>
      <c r="R2217" s="54">
        <v>4033</v>
      </c>
      <c r="S2217" s="52" t="s">
        <v>4576</v>
      </c>
      <c r="T2217" s="53"/>
      <c r="U2217" s="53"/>
      <c r="V2217" s="27" t="s">
        <v>18534</v>
      </c>
    </row>
    <row r="2218" spans="13:22">
      <c r="M2218" s="60" t="s">
        <v>4577</v>
      </c>
      <c r="N2218" s="51" t="s">
        <v>72</v>
      </c>
      <c r="O2218" s="51" t="s">
        <v>73</v>
      </c>
      <c r="P2218" s="52" t="s">
        <v>18538</v>
      </c>
      <c r="Q2218" s="53" t="s">
        <v>112</v>
      </c>
      <c r="R2218" s="54">
        <v>5469</v>
      </c>
      <c r="S2218" s="52" t="s">
        <v>4578</v>
      </c>
      <c r="T2218" s="53"/>
      <c r="U2218" s="53"/>
      <c r="V2218" s="27" t="s">
        <v>18535</v>
      </c>
    </row>
    <row r="2219" spans="13:22">
      <c r="M2219" s="60" t="s">
        <v>4579</v>
      </c>
      <c r="N2219" s="51" t="s">
        <v>72</v>
      </c>
      <c r="O2219" s="51" t="s">
        <v>73</v>
      </c>
      <c r="P2219" s="52" t="s">
        <v>18539</v>
      </c>
      <c r="Q2219" s="53" t="s">
        <v>112</v>
      </c>
      <c r="R2219" s="54">
        <v>19162</v>
      </c>
      <c r="S2219" s="52" t="s">
        <v>4580</v>
      </c>
      <c r="T2219" s="53"/>
      <c r="U2219" s="53"/>
      <c r="V2219" s="27" t="s">
        <v>18536</v>
      </c>
    </row>
    <row r="2220" spans="13:22">
      <c r="M2220" s="60" t="s">
        <v>4581</v>
      </c>
      <c r="N2220" s="51" t="s">
        <v>72</v>
      </c>
      <c r="O2220" s="51" t="s">
        <v>73</v>
      </c>
      <c r="P2220" s="52" t="s">
        <v>18540</v>
      </c>
      <c r="Q2220" s="53" t="s">
        <v>112</v>
      </c>
      <c r="R2220" s="54">
        <v>14016</v>
      </c>
      <c r="S2220" s="52" t="s">
        <v>4582</v>
      </c>
      <c r="T2220" s="53"/>
      <c r="U2220" s="53"/>
      <c r="V2220" s="27" t="s">
        <v>18537</v>
      </c>
    </row>
    <row r="2221" spans="13:22">
      <c r="M2221" s="60" t="s">
        <v>4583</v>
      </c>
      <c r="N2221" s="51" t="s">
        <v>72</v>
      </c>
      <c r="O2221" s="51" t="s">
        <v>73</v>
      </c>
      <c r="P2221" s="52" t="s">
        <v>18541</v>
      </c>
      <c r="Q2221" s="53" t="s">
        <v>112</v>
      </c>
      <c r="R2221" s="54">
        <v>1856</v>
      </c>
      <c r="S2221" s="52" t="s">
        <v>4584</v>
      </c>
      <c r="T2221" s="53"/>
      <c r="U2221" s="53"/>
      <c r="V2221" s="27" t="s">
        <v>18538</v>
      </c>
    </row>
    <row r="2222" spans="13:22">
      <c r="M2222" s="60" t="s">
        <v>4585</v>
      </c>
      <c r="N2222" s="51" t="s">
        <v>72</v>
      </c>
      <c r="O2222" s="51" t="s">
        <v>73</v>
      </c>
      <c r="P2222" s="52" t="s">
        <v>18542</v>
      </c>
      <c r="Q2222" s="53" t="s">
        <v>112</v>
      </c>
      <c r="R2222" s="54">
        <v>11215</v>
      </c>
      <c r="S2222" s="52" t="s">
        <v>4586</v>
      </c>
      <c r="T2222" s="53"/>
      <c r="U2222" s="53"/>
      <c r="V2222" s="27" t="s">
        <v>18539</v>
      </c>
    </row>
    <row r="2223" spans="13:22">
      <c r="M2223" s="60" t="s">
        <v>4587</v>
      </c>
      <c r="N2223" s="51" t="s">
        <v>72</v>
      </c>
      <c r="O2223" s="51" t="s">
        <v>73</v>
      </c>
      <c r="P2223" s="52" t="s">
        <v>18543</v>
      </c>
      <c r="Q2223" s="53" t="s">
        <v>112</v>
      </c>
      <c r="R2223" s="54">
        <v>34980</v>
      </c>
      <c r="S2223" s="52" t="s">
        <v>4588</v>
      </c>
      <c r="T2223" s="53"/>
      <c r="U2223" s="53"/>
      <c r="V2223" s="27" t="s">
        <v>18540</v>
      </c>
    </row>
    <row r="2224" spans="13:22">
      <c r="M2224" s="60" t="s">
        <v>4589</v>
      </c>
      <c r="N2224" s="51" t="s">
        <v>72</v>
      </c>
      <c r="O2224" s="51" t="s">
        <v>73</v>
      </c>
      <c r="P2224" s="52" t="s">
        <v>18544</v>
      </c>
      <c r="Q2224" s="53" t="s">
        <v>112</v>
      </c>
      <c r="R2224" s="54">
        <v>5101</v>
      </c>
      <c r="S2224" s="52" t="s">
        <v>4590</v>
      </c>
      <c r="T2224" s="53"/>
      <c r="U2224" s="53"/>
      <c r="V2224" s="27" t="s">
        <v>18541</v>
      </c>
    </row>
    <row r="2225" spans="13:22">
      <c r="M2225" s="60" t="s">
        <v>4591</v>
      </c>
      <c r="N2225" s="51" t="s">
        <v>72</v>
      </c>
      <c r="O2225" s="51" t="s">
        <v>73</v>
      </c>
      <c r="P2225" s="52" t="s">
        <v>18545</v>
      </c>
      <c r="Q2225" s="53" t="s">
        <v>112</v>
      </c>
      <c r="R2225" s="54">
        <v>15221</v>
      </c>
      <c r="S2225" s="52" t="s">
        <v>4592</v>
      </c>
      <c r="T2225" s="53"/>
      <c r="U2225" s="53"/>
      <c r="V2225" s="27" t="s">
        <v>18542</v>
      </c>
    </row>
    <row r="2226" spans="13:22">
      <c r="M2226" s="60" t="s">
        <v>4593</v>
      </c>
      <c r="N2226" s="51" t="s">
        <v>72</v>
      </c>
      <c r="O2226" s="51" t="s">
        <v>73</v>
      </c>
      <c r="P2226" s="52" t="s">
        <v>18546</v>
      </c>
      <c r="Q2226" s="53" t="s">
        <v>112</v>
      </c>
      <c r="R2226" s="54">
        <v>23966</v>
      </c>
      <c r="S2226" s="52" t="s">
        <v>4594</v>
      </c>
      <c r="T2226" s="53"/>
      <c r="U2226" s="53"/>
      <c r="V2226" s="27" t="s">
        <v>18543</v>
      </c>
    </row>
    <row r="2227" spans="13:22">
      <c r="M2227" s="60" t="s">
        <v>4595</v>
      </c>
      <c r="N2227" s="51" t="s">
        <v>72</v>
      </c>
      <c r="O2227" s="51" t="s">
        <v>73</v>
      </c>
      <c r="P2227" s="52" t="s">
        <v>18547</v>
      </c>
      <c r="Q2227" s="53" t="s">
        <v>112</v>
      </c>
      <c r="R2227" s="54">
        <v>14457</v>
      </c>
      <c r="S2227" s="52" t="s">
        <v>4596</v>
      </c>
      <c r="T2227" s="53"/>
      <c r="U2227" s="53"/>
      <c r="V2227" s="27" t="s">
        <v>18544</v>
      </c>
    </row>
    <row r="2228" spans="13:22">
      <c r="M2228" s="60" t="s">
        <v>4597</v>
      </c>
      <c r="N2228" s="51" t="s">
        <v>72</v>
      </c>
      <c r="O2228" s="51" t="s">
        <v>73</v>
      </c>
      <c r="P2228" s="52" t="s">
        <v>18548</v>
      </c>
      <c r="Q2228" s="53" t="s">
        <v>112</v>
      </c>
      <c r="R2228" s="54">
        <v>76264</v>
      </c>
      <c r="S2228" s="52" t="s">
        <v>4598</v>
      </c>
      <c r="T2228" s="53"/>
      <c r="U2228" s="53"/>
      <c r="V2228" s="27" t="s">
        <v>18545</v>
      </c>
    </row>
    <row r="2229" spans="13:22">
      <c r="M2229" s="60" t="s">
        <v>4599</v>
      </c>
      <c r="N2229" s="51" t="s">
        <v>72</v>
      </c>
      <c r="O2229" s="51" t="s">
        <v>73</v>
      </c>
      <c r="P2229" s="52" t="s">
        <v>18549</v>
      </c>
      <c r="Q2229" s="53" t="s">
        <v>112</v>
      </c>
      <c r="R2229" s="54">
        <v>4876</v>
      </c>
      <c r="S2229" s="52" t="s">
        <v>4600</v>
      </c>
      <c r="T2229" s="53"/>
      <c r="U2229" s="53"/>
      <c r="V2229" s="27" t="s">
        <v>18546</v>
      </c>
    </row>
    <row r="2230" spans="13:22">
      <c r="M2230" s="60" t="s">
        <v>4601</v>
      </c>
      <c r="N2230" s="51" t="s">
        <v>72</v>
      </c>
      <c r="O2230" s="51" t="s">
        <v>73</v>
      </c>
      <c r="P2230" s="52" t="s">
        <v>18550</v>
      </c>
      <c r="Q2230" s="53" t="s">
        <v>112</v>
      </c>
      <c r="R2230" s="54">
        <v>48030</v>
      </c>
      <c r="S2230" s="52" t="s">
        <v>4602</v>
      </c>
      <c r="T2230" s="53"/>
      <c r="U2230" s="53"/>
      <c r="V2230" s="27" t="s">
        <v>18547</v>
      </c>
    </row>
    <row r="2231" spans="13:22">
      <c r="M2231" s="60" t="s">
        <v>4603</v>
      </c>
      <c r="N2231" s="51" t="s">
        <v>72</v>
      </c>
      <c r="O2231" s="51" t="s">
        <v>73</v>
      </c>
      <c r="P2231" s="52" t="s">
        <v>18551</v>
      </c>
      <c r="Q2231" s="53" t="s">
        <v>112</v>
      </c>
      <c r="R2231" s="54">
        <v>2064</v>
      </c>
      <c r="S2231" s="52" t="s">
        <v>4604</v>
      </c>
      <c r="T2231" s="53"/>
      <c r="U2231" s="53"/>
      <c r="V2231" s="27" t="s">
        <v>18548</v>
      </c>
    </row>
    <row r="2232" spans="13:22">
      <c r="M2232" s="60" t="s">
        <v>4605</v>
      </c>
      <c r="N2232" s="51" t="s">
        <v>72</v>
      </c>
      <c r="O2232" s="51" t="s">
        <v>73</v>
      </c>
      <c r="P2232" s="52" t="s">
        <v>18552</v>
      </c>
      <c r="Q2232" s="53" t="s">
        <v>112</v>
      </c>
      <c r="R2232" s="54">
        <v>18517</v>
      </c>
      <c r="S2232" s="52" t="s">
        <v>4606</v>
      </c>
      <c r="T2232" s="53"/>
      <c r="U2232" s="53"/>
      <c r="V2232" s="27" t="s">
        <v>18549</v>
      </c>
    </row>
    <row r="2233" spans="13:22">
      <c r="M2233" s="60" t="s">
        <v>4607</v>
      </c>
      <c r="N2233" s="51" t="s">
        <v>72</v>
      </c>
      <c r="O2233" s="51" t="s">
        <v>73</v>
      </c>
      <c r="P2233" s="52" t="s">
        <v>18553</v>
      </c>
      <c r="Q2233" s="53" t="s">
        <v>112</v>
      </c>
      <c r="R2233" s="54">
        <v>20516</v>
      </c>
      <c r="S2233" s="52" t="s">
        <v>4608</v>
      </c>
      <c r="T2233" s="53"/>
      <c r="U2233" s="53"/>
      <c r="V2233" s="27" t="s">
        <v>18550</v>
      </c>
    </row>
    <row r="2234" spans="13:22">
      <c r="M2234" s="60" t="s">
        <v>4609</v>
      </c>
      <c r="N2234" s="51" t="s">
        <v>72</v>
      </c>
      <c r="O2234" s="51" t="s">
        <v>73</v>
      </c>
      <c r="P2234" s="52" t="s">
        <v>18554</v>
      </c>
      <c r="Q2234" s="53" t="s">
        <v>112</v>
      </c>
      <c r="R2234" s="54">
        <v>20581</v>
      </c>
      <c r="S2234" s="52" t="s">
        <v>4610</v>
      </c>
      <c r="T2234" s="53"/>
      <c r="U2234" s="53"/>
      <c r="V2234" s="27" t="s">
        <v>18551</v>
      </c>
    </row>
    <row r="2235" spans="13:22">
      <c r="M2235" s="60" t="s">
        <v>4611</v>
      </c>
      <c r="N2235" s="51" t="s">
        <v>72</v>
      </c>
      <c r="O2235" s="51" t="s">
        <v>73</v>
      </c>
      <c r="P2235" s="52" t="s">
        <v>18555</v>
      </c>
      <c r="Q2235" s="53" t="s">
        <v>112</v>
      </c>
      <c r="R2235" s="54">
        <v>35038</v>
      </c>
      <c r="S2235" s="52" t="s">
        <v>4612</v>
      </c>
      <c r="T2235" s="53"/>
      <c r="U2235" s="53"/>
      <c r="V2235" s="27" t="s">
        <v>18552</v>
      </c>
    </row>
    <row r="2236" spans="13:22">
      <c r="M2236" s="60" t="s">
        <v>4613</v>
      </c>
      <c r="N2236" s="51" t="s">
        <v>72</v>
      </c>
      <c r="O2236" s="51" t="s">
        <v>73</v>
      </c>
      <c r="P2236" s="52" t="s">
        <v>18556</v>
      </c>
      <c r="Q2236" s="53" t="s">
        <v>112</v>
      </c>
      <c r="R2236" s="54">
        <v>8260</v>
      </c>
      <c r="S2236" s="52" t="s">
        <v>4614</v>
      </c>
      <c r="T2236" s="53"/>
      <c r="U2236" s="53"/>
      <c r="V2236" s="27" t="s">
        <v>18553</v>
      </c>
    </row>
    <row r="2237" spans="13:22">
      <c r="M2237" s="60" t="s">
        <v>4615</v>
      </c>
      <c r="N2237" s="51" t="s">
        <v>72</v>
      </c>
      <c r="O2237" s="51" t="s">
        <v>73</v>
      </c>
      <c r="P2237" s="52" t="s">
        <v>18557</v>
      </c>
      <c r="Q2237" s="53" t="s">
        <v>112</v>
      </c>
      <c r="R2237" s="54">
        <v>4263</v>
      </c>
      <c r="S2237" s="52" t="s">
        <v>4616</v>
      </c>
      <c r="T2237" s="53"/>
      <c r="U2237" s="53"/>
      <c r="V2237" s="27" t="s">
        <v>18554</v>
      </c>
    </row>
    <row r="2238" spans="13:22">
      <c r="M2238" s="60" t="s">
        <v>4617</v>
      </c>
      <c r="N2238" s="51" t="s">
        <v>72</v>
      </c>
      <c r="O2238" s="51" t="s">
        <v>73</v>
      </c>
      <c r="P2238" s="52" t="s">
        <v>18558</v>
      </c>
      <c r="Q2238" s="53" t="s">
        <v>112</v>
      </c>
      <c r="R2238" s="54">
        <v>18944</v>
      </c>
      <c r="S2238" s="52" t="s">
        <v>4618</v>
      </c>
      <c r="T2238" s="53"/>
      <c r="U2238" s="53"/>
      <c r="V2238" s="27" t="s">
        <v>18555</v>
      </c>
    </row>
    <row r="2239" spans="13:22">
      <c r="M2239" s="60" t="s">
        <v>4619</v>
      </c>
      <c r="N2239" s="51" t="s">
        <v>72</v>
      </c>
      <c r="O2239" s="51" t="s">
        <v>73</v>
      </c>
      <c r="P2239" s="52" t="s">
        <v>18559</v>
      </c>
      <c r="Q2239" s="53" t="s">
        <v>112</v>
      </c>
      <c r="R2239" s="54">
        <v>6443</v>
      </c>
      <c r="S2239" s="52" t="s">
        <v>4620</v>
      </c>
      <c r="T2239" s="53"/>
      <c r="U2239" s="53"/>
      <c r="V2239" s="27" t="s">
        <v>18556</v>
      </c>
    </row>
    <row r="2240" spans="13:22">
      <c r="M2240" s="60" t="s">
        <v>4621</v>
      </c>
      <c r="N2240" s="51" t="s">
        <v>72</v>
      </c>
      <c r="O2240" s="51" t="s">
        <v>73</v>
      </c>
      <c r="P2240" s="52" t="s">
        <v>18560</v>
      </c>
      <c r="Q2240" s="53" t="s">
        <v>112</v>
      </c>
      <c r="R2240" s="54">
        <v>3012</v>
      </c>
      <c r="S2240" s="52" t="s">
        <v>4622</v>
      </c>
      <c r="T2240" s="53"/>
      <c r="U2240" s="53"/>
      <c r="V2240" s="27" t="s">
        <v>18557</v>
      </c>
    </row>
    <row r="2241" spans="13:22">
      <c r="M2241" s="60" t="s">
        <v>4623</v>
      </c>
      <c r="N2241" s="51" t="s">
        <v>72</v>
      </c>
      <c r="O2241" s="51" t="s">
        <v>73</v>
      </c>
      <c r="P2241" s="52" t="s">
        <v>18561</v>
      </c>
      <c r="Q2241" s="53" t="s">
        <v>112</v>
      </c>
      <c r="R2241" s="54">
        <v>9205</v>
      </c>
      <c r="S2241" s="52" t="s">
        <v>4624</v>
      </c>
      <c r="T2241" s="53"/>
      <c r="U2241" s="53"/>
      <c r="V2241" s="27" t="s">
        <v>18558</v>
      </c>
    </row>
    <row r="2242" spans="13:22">
      <c r="M2242" s="60" t="s">
        <v>4625</v>
      </c>
      <c r="N2242" s="51" t="s">
        <v>72</v>
      </c>
      <c r="O2242" s="51" t="s">
        <v>73</v>
      </c>
      <c r="P2242" s="52" t="s">
        <v>18562</v>
      </c>
      <c r="Q2242" s="53" t="s">
        <v>112</v>
      </c>
      <c r="R2242" s="54">
        <v>27135</v>
      </c>
      <c r="S2242" s="52" t="s">
        <v>4626</v>
      </c>
      <c r="T2242" s="53"/>
      <c r="U2242" s="53"/>
      <c r="V2242" s="27" t="s">
        <v>18559</v>
      </c>
    </row>
    <row r="2243" spans="13:22">
      <c r="M2243" s="60" t="s">
        <v>4627</v>
      </c>
      <c r="N2243" s="51" t="s">
        <v>72</v>
      </c>
      <c r="O2243" s="51" t="s">
        <v>73</v>
      </c>
      <c r="P2243" s="52" t="s">
        <v>18563</v>
      </c>
      <c r="Q2243" s="53" t="s">
        <v>112</v>
      </c>
      <c r="R2243" s="54">
        <v>8765</v>
      </c>
      <c r="S2243" s="52" t="s">
        <v>4628</v>
      </c>
      <c r="T2243" s="53"/>
      <c r="U2243" s="53"/>
      <c r="V2243" s="27" t="s">
        <v>18560</v>
      </c>
    </row>
    <row r="2244" spans="13:22">
      <c r="M2244" s="60" t="s">
        <v>4629</v>
      </c>
      <c r="N2244" s="51" t="s">
        <v>72</v>
      </c>
      <c r="O2244" s="51" t="s">
        <v>73</v>
      </c>
      <c r="P2244" s="52" t="s">
        <v>18564</v>
      </c>
      <c r="Q2244" s="53" t="s">
        <v>112</v>
      </c>
      <c r="R2244" s="54">
        <v>20835</v>
      </c>
      <c r="S2244" s="52" t="s">
        <v>4630</v>
      </c>
      <c r="T2244" s="53"/>
      <c r="U2244" s="53"/>
      <c r="V2244" s="27" t="s">
        <v>18561</v>
      </c>
    </row>
    <row r="2245" spans="13:22">
      <c r="M2245" s="60" t="s">
        <v>4631</v>
      </c>
      <c r="N2245" s="51" t="s">
        <v>72</v>
      </c>
      <c r="O2245" s="51" t="s">
        <v>73</v>
      </c>
      <c r="P2245" s="52" t="s">
        <v>18565</v>
      </c>
      <c r="Q2245" s="53" t="s">
        <v>112</v>
      </c>
      <c r="R2245" s="54">
        <v>3071</v>
      </c>
      <c r="S2245" s="52" t="s">
        <v>4632</v>
      </c>
      <c r="T2245" s="53"/>
      <c r="U2245" s="53"/>
      <c r="V2245" s="27" t="s">
        <v>18562</v>
      </c>
    </row>
    <row r="2246" spans="13:22">
      <c r="M2246" s="60" t="s">
        <v>4633</v>
      </c>
      <c r="N2246" s="51" t="s">
        <v>72</v>
      </c>
      <c r="O2246" s="51" t="s">
        <v>73</v>
      </c>
      <c r="P2246" s="52" t="s">
        <v>18566</v>
      </c>
      <c r="Q2246" s="53" t="s">
        <v>112</v>
      </c>
      <c r="R2246" s="54">
        <v>1622</v>
      </c>
      <c r="S2246" s="52" t="s">
        <v>4634</v>
      </c>
      <c r="T2246" s="53"/>
      <c r="U2246" s="53"/>
      <c r="V2246" s="27" t="s">
        <v>18563</v>
      </c>
    </row>
    <row r="2247" spans="13:22">
      <c r="M2247" s="60" t="s">
        <v>4635</v>
      </c>
      <c r="N2247" s="51" t="s">
        <v>72</v>
      </c>
      <c r="O2247" s="51" t="s">
        <v>73</v>
      </c>
      <c r="P2247" s="52" t="s">
        <v>18567</v>
      </c>
      <c r="Q2247" s="53" t="s">
        <v>112</v>
      </c>
      <c r="R2247" s="54">
        <v>8658</v>
      </c>
      <c r="S2247" s="52" t="s">
        <v>4636</v>
      </c>
      <c r="T2247" s="53"/>
      <c r="U2247" s="53"/>
      <c r="V2247" s="27" t="s">
        <v>18564</v>
      </c>
    </row>
    <row r="2248" spans="13:22">
      <c r="M2248" s="60" t="s">
        <v>4637</v>
      </c>
      <c r="N2248" s="51" t="s">
        <v>72</v>
      </c>
      <c r="O2248" s="51" t="s">
        <v>73</v>
      </c>
      <c r="P2248" s="52" t="s">
        <v>18568</v>
      </c>
      <c r="Q2248" s="53" t="s">
        <v>112</v>
      </c>
      <c r="R2248" s="54">
        <v>11321</v>
      </c>
      <c r="S2248" s="52" t="s">
        <v>4638</v>
      </c>
      <c r="T2248" s="53"/>
      <c r="U2248" s="53"/>
      <c r="V2248" s="27" t="s">
        <v>18565</v>
      </c>
    </row>
    <row r="2249" spans="13:22">
      <c r="M2249" s="60" t="s">
        <v>4639</v>
      </c>
      <c r="N2249" s="51" t="s">
        <v>72</v>
      </c>
      <c r="O2249" s="51" t="s">
        <v>73</v>
      </c>
      <c r="P2249" s="52" t="s">
        <v>18569</v>
      </c>
      <c r="Q2249" s="53" t="s">
        <v>112</v>
      </c>
      <c r="R2249" s="54">
        <v>9076</v>
      </c>
      <c r="S2249" s="52" t="s">
        <v>4640</v>
      </c>
      <c r="T2249" s="53"/>
      <c r="U2249" s="53"/>
      <c r="V2249" s="27" t="s">
        <v>18566</v>
      </c>
    </row>
    <row r="2250" spans="13:22">
      <c r="M2250" s="60" t="s">
        <v>4641</v>
      </c>
      <c r="N2250" s="51" t="s">
        <v>72</v>
      </c>
      <c r="O2250" s="51" t="s">
        <v>73</v>
      </c>
      <c r="P2250" s="52" t="s">
        <v>18570</v>
      </c>
      <c r="Q2250" s="53" t="s">
        <v>112</v>
      </c>
      <c r="R2250" s="54">
        <v>26214</v>
      </c>
      <c r="S2250" s="52" t="s">
        <v>4642</v>
      </c>
      <c r="T2250" s="53"/>
      <c r="U2250" s="53"/>
      <c r="V2250" s="27" t="s">
        <v>18567</v>
      </c>
    </row>
    <row r="2251" spans="13:22">
      <c r="M2251" s="60" t="s">
        <v>4643</v>
      </c>
      <c r="N2251" s="51" t="s">
        <v>72</v>
      </c>
      <c r="O2251" s="51" t="s">
        <v>73</v>
      </c>
      <c r="P2251" s="52" t="s">
        <v>18571</v>
      </c>
      <c r="Q2251" s="53" t="s">
        <v>112</v>
      </c>
      <c r="R2251" s="54">
        <v>60336</v>
      </c>
      <c r="S2251" s="52" t="s">
        <v>4644</v>
      </c>
      <c r="T2251" s="53"/>
      <c r="U2251" s="53"/>
      <c r="V2251" s="27" t="s">
        <v>18568</v>
      </c>
    </row>
    <row r="2252" spans="13:22">
      <c r="M2252" s="60" t="s">
        <v>4645</v>
      </c>
      <c r="N2252" s="51" t="s">
        <v>72</v>
      </c>
      <c r="O2252" s="51" t="s">
        <v>73</v>
      </c>
      <c r="P2252" s="52" t="s">
        <v>18572</v>
      </c>
      <c r="Q2252" s="53" t="s">
        <v>112</v>
      </c>
      <c r="R2252" s="54">
        <v>4134</v>
      </c>
      <c r="S2252" s="52" t="s">
        <v>4646</v>
      </c>
      <c r="T2252" s="53"/>
      <c r="U2252" s="53"/>
      <c r="V2252" s="27" t="s">
        <v>18569</v>
      </c>
    </row>
    <row r="2253" spans="13:22">
      <c r="M2253" s="60" t="s">
        <v>4647</v>
      </c>
      <c r="N2253" s="51" t="s">
        <v>72</v>
      </c>
      <c r="O2253" s="51" t="s">
        <v>73</v>
      </c>
      <c r="P2253" s="52" t="s">
        <v>18573</v>
      </c>
      <c r="Q2253" s="53" t="s">
        <v>112</v>
      </c>
      <c r="R2253" s="54">
        <v>10341</v>
      </c>
      <c r="S2253" s="52" t="s">
        <v>4648</v>
      </c>
      <c r="T2253" s="53"/>
      <c r="U2253" s="53"/>
      <c r="V2253" s="27" t="s">
        <v>18570</v>
      </c>
    </row>
    <row r="2254" spans="13:22">
      <c r="M2254" s="60" t="s">
        <v>4649</v>
      </c>
      <c r="N2254" s="51" t="s">
        <v>72</v>
      </c>
      <c r="O2254" s="51" t="s">
        <v>73</v>
      </c>
      <c r="P2254" s="52" t="s">
        <v>18574</v>
      </c>
      <c r="Q2254" s="53" t="s">
        <v>112</v>
      </c>
      <c r="R2254" s="54">
        <v>24388</v>
      </c>
      <c r="S2254" s="52" t="s">
        <v>4650</v>
      </c>
      <c r="T2254" s="53"/>
      <c r="U2254" s="53"/>
      <c r="V2254" s="27" t="s">
        <v>18571</v>
      </c>
    </row>
    <row r="2255" spans="13:22">
      <c r="M2255" s="60" t="s">
        <v>4651</v>
      </c>
      <c r="N2255" s="51" t="s">
        <v>72</v>
      </c>
      <c r="O2255" s="51" t="s">
        <v>73</v>
      </c>
      <c r="P2255" s="52" t="s">
        <v>18575</v>
      </c>
      <c r="Q2255" s="53" t="s">
        <v>112</v>
      </c>
      <c r="R2255" s="54">
        <v>9277</v>
      </c>
      <c r="S2255" s="52" t="s">
        <v>4652</v>
      </c>
      <c r="T2255" s="53"/>
      <c r="U2255" s="53"/>
      <c r="V2255" s="27" t="s">
        <v>18572</v>
      </c>
    </row>
    <row r="2256" spans="13:22">
      <c r="M2256" s="60" t="s">
        <v>4653</v>
      </c>
      <c r="N2256" s="51" t="s">
        <v>72</v>
      </c>
      <c r="O2256" s="51" t="s">
        <v>73</v>
      </c>
      <c r="P2256" s="52" t="s">
        <v>18576</v>
      </c>
      <c r="Q2256" s="53" t="s">
        <v>112</v>
      </c>
      <c r="R2256" s="54">
        <v>6167</v>
      </c>
      <c r="S2256" s="52" t="s">
        <v>4654</v>
      </c>
      <c r="T2256" s="53"/>
      <c r="U2256" s="53"/>
      <c r="V2256" s="27" t="s">
        <v>18573</v>
      </c>
    </row>
    <row r="2257" spans="13:22">
      <c r="M2257" s="60" t="s">
        <v>4655</v>
      </c>
      <c r="N2257" s="51" t="s">
        <v>72</v>
      </c>
      <c r="O2257" s="51" t="s">
        <v>73</v>
      </c>
      <c r="P2257" s="52" t="s">
        <v>18577</v>
      </c>
      <c r="Q2257" s="53" t="s">
        <v>112</v>
      </c>
      <c r="R2257" s="54">
        <v>3634</v>
      </c>
      <c r="S2257" s="52" t="s">
        <v>4656</v>
      </c>
      <c r="T2257" s="53"/>
      <c r="U2257" s="53"/>
      <c r="V2257" s="27" t="s">
        <v>18574</v>
      </c>
    </row>
    <row r="2258" spans="13:22">
      <c r="M2258" s="60" t="s">
        <v>4657</v>
      </c>
      <c r="N2258" s="51" t="s">
        <v>72</v>
      </c>
      <c r="O2258" s="51" t="s">
        <v>73</v>
      </c>
      <c r="P2258" s="52" t="s">
        <v>18578</v>
      </c>
      <c r="Q2258" s="53" t="s">
        <v>112</v>
      </c>
      <c r="R2258" s="54">
        <v>12294</v>
      </c>
      <c r="S2258" s="52" t="s">
        <v>4658</v>
      </c>
      <c r="T2258" s="53"/>
      <c r="U2258" s="53"/>
      <c r="V2258" s="27" t="s">
        <v>18575</v>
      </c>
    </row>
    <row r="2259" spans="13:22">
      <c r="M2259" s="60" t="s">
        <v>4659</v>
      </c>
      <c r="N2259" s="51" t="s">
        <v>72</v>
      </c>
      <c r="O2259" s="51" t="s">
        <v>73</v>
      </c>
      <c r="P2259" s="52" t="s">
        <v>18579</v>
      </c>
      <c r="Q2259" s="53" t="s">
        <v>112</v>
      </c>
      <c r="R2259" s="54">
        <v>18379</v>
      </c>
      <c r="S2259" s="52" t="s">
        <v>4660</v>
      </c>
      <c r="T2259" s="53"/>
      <c r="U2259" s="53"/>
      <c r="V2259" s="27" t="s">
        <v>18576</v>
      </c>
    </row>
    <row r="2260" spans="13:22">
      <c r="M2260" s="60" t="s">
        <v>4661</v>
      </c>
      <c r="N2260" s="51" t="s">
        <v>72</v>
      </c>
      <c r="O2260" s="51" t="s">
        <v>73</v>
      </c>
      <c r="P2260" s="52" t="s">
        <v>18580</v>
      </c>
      <c r="Q2260" s="53" t="s">
        <v>112</v>
      </c>
      <c r="R2260" s="54">
        <v>18670</v>
      </c>
      <c r="S2260" s="52" t="s">
        <v>4662</v>
      </c>
      <c r="T2260" s="53"/>
      <c r="U2260" s="53"/>
      <c r="V2260" s="27" t="s">
        <v>18577</v>
      </c>
    </row>
    <row r="2261" spans="13:22">
      <c r="M2261" s="60" t="s">
        <v>4663</v>
      </c>
      <c r="N2261" s="51" t="s">
        <v>72</v>
      </c>
      <c r="O2261" s="51" t="s">
        <v>73</v>
      </c>
      <c r="P2261" s="52" t="s">
        <v>18581</v>
      </c>
      <c r="Q2261" s="53" t="s">
        <v>112</v>
      </c>
      <c r="R2261" s="54">
        <v>4231</v>
      </c>
      <c r="S2261" s="52" t="s">
        <v>4664</v>
      </c>
      <c r="T2261" s="53"/>
      <c r="U2261" s="53"/>
      <c r="V2261" s="27" t="s">
        <v>18578</v>
      </c>
    </row>
    <row r="2262" spans="13:22">
      <c r="M2262" s="60" t="s">
        <v>4665</v>
      </c>
      <c r="N2262" s="51" t="s">
        <v>72</v>
      </c>
      <c r="O2262" s="51" t="s">
        <v>73</v>
      </c>
      <c r="P2262" s="52" t="s">
        <v>16366</v>
      </c>
      <c r="Q2262" s="53" t="s">
        <v>112</v>
      </c>
      <c r="R2262" s="54">
        <v>1396059</v>
      </c>
      <c r="S2262" s="52" t="s">
        <v>4666</v>
      </c>
      <c r="T2262" s="53"/>
      <c r="U2262" s="53"/>
      <c r="V2262" s="27" t="s">
        <v>18579</v>
      </c>
    </row>
    <row r="2263" spans="13:22">
      <c r="M2263" s="60" t="s">
        <v>4667</v>
      </c>
      <c r="N2263" s="51" t="s">
        <v>72</v>
      </c>
      <c r="O2263" s="51" t="s">
        <v>73</v>
      </c>
      <c r="P2263" s="52" t="s">
        <v>18582</v>
      </c>
      <c r="Q2263" s="53" t="s">
        <v>112</v>
      </c>
      <c r="R2263" s="54">
        <v>1057</v>
      </c>
      <c r="S2263" s="52" t="s">
        <v>4668</v>
      </c>
      <c r="T2263" s="53"/>
      <c r="U2263" s="53"/>
      <c r="V2263" s="27" t="s">
        <v>18580</v>
      </c>
    </row>
    <row r="2264" spans="13:22">
      <c r="M2264" s="60" t="s">
        <v>4669</v>
      </c>
      <c r="N2264" s="51" t="s">
        <v>72</v>
      </c>
      <c r="O2264" s="51" t="s">
        <v>73</v>
      </c>
      <c r="P2264" s="52" t="s">
        <v>18583</v>
      </c>
      <c r="Q2264" s="53" t="s">
        <v>112</v>
      </c>
      <c r="R2264" s="54">
        <v>8078</v>
      </c>
      <c r="S2264" s="52" t="s">
        <v>4670</v>
      </c>
      <c r="T2264" s="53"/>
      <c r="U2264" s="53"/>
      <c r="V2264" s="27" t="s">
        <v>18581</v>
      </c>
    </row>
    <row r="2265" spans="13:22">
      <c r="M2265" s="60" t="s">
        <v>4671</v>
      </c>
      <c r="N2265" s="51" t="s">
        <v>72</v>
      </c>
      <c r="O2265" s="51" t="s">
        <v>73</v>
      </c>
      <c r="P2265" s="52" t="s">
        <v>18584</v>
      </c>
      <c r="Q2265" s="53" t="s">
        <v>112</v>
      </c>
      <c r="R2265" s="54">
        <v>17142</v>
      </c>
      <c r="S2265" s="52" t="s">
        <v>4672</v>
      </c>
      <c r="T2265" s="53"/>
      <c r="U2265" s="53"/>
      <c r="V2265" s="27" t="s">
        <v>16366</v>
      </c>
    </row>
    <row r="2266" spans="13:22">
      <c r="M2266" s="60" t="s">
        <v>4673</v>
      </c>
      <c r="N2266" s="51" t="s">
        <v>72</v>
      </c>
      <c r="O2266" s="51" t="s">
        <v>73</v>
      </c>
      <c r="P2266" s="52" t="s">
        <v>18585</v>
      </c>
      <c r="Q2266" s="53" t="s">
        <v>112</v>
      </c>
      <c r="R2266" s="54">
        <v>649</v>
      </c>
      <c r="S2266" s="52" t="s">
        <v>4674</v>
      </c>
      <c r="T2266" s="53"/>
      <c r="U2266" s="53"/>
      <c r="V2266" s="27" t="s">
        <v>18582</v>
      </c>
    </row>
    <row r="2267" spans="13:22">
      <c r="M2267" s="60" t="s">
        <v>4675</v>
      </c>
      <c r="N2267" s="51" t="s">
        <v>72</v>
      </c>
      <c r="O2267" s="51" t="s">
        <v>73</v>
      </c>
      <c r="P2267" s="52" t="s">
        <v>18586</v>
      </c>
      <c r="Q2267" s="53" t="s">
        <v>112</v>
      </c>
      <c r="R2267" s="54">
        <v>20107</v>
      </c>
      <c r="S2267" s="52" t="s">
        <v>4676</v>
      </c>
      <c r="T2267" s="53"/>
      <c r="U2267" s="53"/>
      <c r="V2267" s="27" t="s">
        <v>18583</v>
      </c>
    </row>
    <row r="2268" spans="13:22">
      <c r="M2268" s="60" t="s">
        <v>4677</v>
      </c>
      <c r="N2268" s="51" t="s">
        <v>72</v>
      </c>
      <c r="O2268" s="51" t="s">
        <v>73</v>
      </c>
      <c r="P2268" s="52" t="s">
        <v>18587</v>
      </c>
      <c r="Q2268" s="53" t="s">
        <v>112</v>
      </c>
      <c r="R2268" s="54">
        <v>4577</v>
      </c>
      <c r="S2268" s="52" t="s">
        <v>4678</v>
      </c>
      <c r="T2268" s="53"/>
      <c r="U2268" s="53"/>
      <c r="V2268" s="27" t="s">
        <v>18584</v>
      </c>
    </row>
    <row r="2269" spans="13:22">
      <c r="M2269" s="60" t="s">
        <v>4679</v>
      </c>
      <c r="N2269" s="51" t="s">
        <v>72</v>
      </c>
      <c r="O2269" s="51" t="s">
        <v>73</v>
      </c>
      <c r="P2269" s="52" t="s">
        <v>18588</v>
      </c>
      <c r="Q2269" s="53" t="s">
        <v>112</v>
      </c>
      <c r="R2269" s="54">
        <v>14100</v>
      </c>
      <c r="S2269" s="52" t="s">
        <v>4680</v>
      </c>
      <c r="T2269" s="53"/>
      <c r="U2269" s="53"/>
      <c r="V2269" s="27" t="s">
        <v>18585</v>
      </c>
    </row>
    <row r="2270" spans="13:22">
      <c r="M2270" s="60" t="s">
        <v>4681</v>
      </c>
      <c r="N2270" s="51" t="s">
        <v>72</v>
      </c>
      <c r="O2270" s="51" t="s">
        <v>73</v>
      </c>
      <c r="P2270" s="52" t="s">
        <v>18589</v>
      </c>
      <c r="Q2270" s="53" t="s">
        <v>112</v>
      </c>
      <c r="R2270" s="54">
        <v>4326</v>
      </c>
      <c r="S2270" s="52" t="s">
        <v>4682</v>
      </c>
      <c r="T2270" s="53"/>
      <c r="U2270" s="53"/>
      <c r="V2270" s="27" t="s">
        <v>18586</v>
      </c>
    </row>
    <row r="2271" spans="13:22">
      <c r="M2271" s="60" t="s">
        <v>4683</v>
      </c>
      <c r="N2271" s="51" t="s">
        <v>72</v>
      </c>
      <c r="O2271" s="51" t="s">
        <v>73</v>
      </c>
      <c r="P2271" s="52" t="s">
        <v>18590</v>
      </c>
      <c r="Q2271" s="53" t="s">
        <v>112</v>
      </c>
      <c r="R2271" s="54">
        <v>1435</v>
      </c>
      <c r="S2271" s="52" t="s">
        <v>4684</v>
      </c>
      <c r="T2271" s="53"/>
      <c r="U2271" s="53"/>
      <c r="V2271" s="27" t="s">
        <v>18587</v>
      </c>
    </row>
    <row r="2272" spans="13:22">
      <c r="M2272" s="60" t="s">
        <v>4685</v>
      </c>
      <c r="N2272" s="51" t="s">
        <v>72</v>
      </c>
      <c r="O2272" s="51" t="s">
        <v>73</v>
      </c>
      <c r="P2272" s="52" t="s">
        <v>18591</v>
      </c>
      <c r="Q2272" s="53" t="s">
        <v>112</v>
      </c>
      <c r="R2272" s="54">
        <v>47467</v>
      </c>
      <c r="S2272" s="52" t="s">
        <v>4686</v>
      </c>
      <c r="T2272" s="53"/>
      <c r="U2272" s="53"/>
      <c r="V2272" s="27" t="s">
        <v>18588</v>
      </c>
    </row>
    <row r="2273" spans="13:22">
      <c r="M2273" s="60" t="s">
        <v>4687</v>
      </c>
      <c r="N2273" s="51" t="s">
        <v>72</v>
      </c>
      <c r="O2273" s="51" t="s">
        <v>73</v>
      </c>
      <c r="P2273" s="52" t="s">
        <v>18592</v>
      </c>
      <c r="Q2273" s="53" t="s">
        <v>112</v>
      </c>
      <c r="R2273" s="54">
        <v>5921</v>
      </c>
      <c r="S2273" s="52" t="s">
        <v>4688</v>
      </c>
      <c r="T2273" s="53"/>
      <c r="U2273" s="53"/>
      <c r="V2273" s="27" t="s">
        <v>18589</v>
      </c>
    </row>
    <row r="2274" spans="13:22">
      <c r="M2274" s="60" t="s">
        <v>4689</v>
      </c>
      <c r="N2274" s="51" t="s">
        <v>72</v>
      </c>
      <c r="O2274" s="51" t="s">
        <v>73</v>
      </c>
      <c r="P2274" s="52" t="s">
        <v>18593</v>
      </c>
      <c r="Q2274" s="53" t="s">
        <v>112</v>
      </c>
      <c r="R2274" s="54">
        <v>28096</v>
      </c>
      <c r="S2274" s="52" t="s">
        <v>4690</v>
      </c>
      <c r="T2274" s="53"/>
      <c r="U2274" s="53"/>
      <c r="V2274" s="27" t="s">
        <v>18590</v>
      </c>
    </row>
    <row r="2275" spans="13:22">
      <c r="M2275" s="60" t="s">
        <v>4691</v>
      </c>
      <c r="N2275" s="51" t="s">
        <v>72</v>
      </c>
      <c r="O2275" s="51" t="s">
        <v>73</v>
      </c>
      <c r="P2275" s="52" t="s">
        <v>18594</v>
      </c>
      <c r="Q2275" s="53" t="s">
        <v>112</v>
      </c>
      <c r="R2275" s="54">
        <v>11290</v>
      </c>
      <c r="S2275" s="52" t="s">
        <v>4692</v>
      </c>
      <c r="T2275" s="53"/>
      <c r="U2275" s="53"/>
      <c r="V2275" s="27" t="s">
        <v>18591</v>
      </c>
    </row>
    <row r="2276" spans="13:22">
      <c r="M2276" s="60" t="s">
        <v>4693</v>
      </c>
      <c r="N2276" s="51" t="s">
        <v>72</v>
      </c>
      <c r="O2276" s="51" t="s">
        <v>73</v>
      </c>
      <c r="P2276" s="52" t="s">
        <v>18595</v>
      </c>
      <c r="Q2276" s="53" t="s">
        <v>112</v>
      </c>
      <c r="R2276" s="54">
        <v>11473</v>
      </c>
      <c r="S2276" s="52" t="s">
        <v>4694</v>
      </c>
      <c r="T2276" s="53"/>
      <c r="U2276" s="53"/>
      <c r="V2276" s="27" t="s">
        <v>18592</v>
      </c>
    </row>
    <row r="2277" spans="13:22">
      <c r="M2277" s="60" t="s">
        <v>4695</v>
      </c>
      <c r="N2277" s="51" t="s">
        <v>72</v>
      </c>
      <c r="O2277" s="51" t="s">
        <v>73</v>
      </c>
      <c r="P2277" s="52" t="s">
        <v>18596</v>
      </c>
      <c r="Q2277" s="53" t="s">
        <v>112</v>
      </c>
      <c r="R2277" s="54">
        <v>23944</v>
      </c>
      <c r="S2277" s="52" t="s">
        <v>4696</v>
      </c>
      <c r="T2277" s="53"/>
      <c r="U2277" s="53"/>
      <c r="V2277" s="27" t="s">
        <v>18593</v>
      </c>
    </row>
    <row r="2278" spans="13:22">
      <c r="M2278" s="60" t="s">
        <v>4697</v>
      </c>
      <c r="N2278" s="51" t="s">
        <v>72</v>
      </c>
      <c r="O2278" s="51" t="s">
        <v>73</v>
      </c>
      <c r="P2278" s="52" t="s">
        <v>18597</v>
      </c>
      <c r="Q2278" s="53" t="s">
        <v>112</v>
      </c>
      <c r="R2278" s="54">
        <v>9087</v>
      </c>
      <c r="S2278" s="52" t="s">
        <v>4698</v>
      </c>
      <c r="T2278" s="53"/>
      <c r="U2278" s="53"/>
      <c r="V2278" s="27" t="s">
        <v>18594</v>
      </c>
    </row>
    <row r="2279" spans="13:22">
      <c r="M2279" s="60" t="s">
        <v>4699</v>
      </c>
      <c r="N2279" s="51" t="s">
        <v>72</v>
      </c>
      <c r="O2279" s="51" t="s">
        <v>73</v>
      </c>
      <c r="P2279" s="52" t="s">
        <v>18598</v>
      </c>
      <c r="Q2279" s="53" t="s">
        <v>112</v>
      </c>
      <c r="R2279" s="54">
        <v>15919</v>
      </c>
      <c r="S2279" s="52" t="s">
        <v>4700</v>
      </c>
      <c r="T2279" s="53"/>
      <c r="U2279" s="53"/>
      <c r="V2279" s="27" t="s">
        <v>18595</v>
      </c>
    </row>
    <row r="2280" spans="13:22">
      <c r="M2280" s="60" t="s">
        <v>4701</v>
      </c>
      <c r="N2280" s="51" t="s">
        <v>72</v>
      </c>
      <c r="O2280" s="51" t="s">
        <v>73</v>
      </c>
      <c r="P2280" s="52" t="s">
        <v>18599</v>
      </c>
      <c r="Q2280" s="53" t="s">
        <v>112</v>
      </c>
      <c r="R2280" s="54">
        <v>37226</v>
      </c>
      <c r="S2280" s="52" t="s">
        <v>4702</v>
      </c>
      <c r="T2280" s="53"/>
      <c r="U2280" s="53"/>
      <c r="V2280" s="27" t="s">
        <v>18596</v>
      </c>
    </row>
    <row r="2281" spans="13:22">
      <c r="M2281" s="60" t="s">
        <v>4703</v>
      </c>
      <c r="N2281" s="51" t="s">
        <v>72</v>
      </c>
      <c r="O2281" s="51" t="s">
        <v>73</v>
      </c>
      <c r="P2281" s="52" t="s">
        <v>18600</v>
      </c>
      <c r="Q2281" s="53" t="s">
        <v>112</v>
      </c>
      <c r="R2281" s="54">
        <v>8398</v>
      </c>
      <c r="S2281" s="52" t="s">
        <v>4704</v>
      </c>
      <c r="T2281" s="53"/>
      <c r="U2281" s="53"/>
      <c r="V2281" s="27" t="s">
        <v>18597</v>
      </c>
    </row>
    <row r="2282" spans="13:22">
      <c r="M2282" s="60" t="s">
        <v>4705</v>
      </c>
      <c r="N2282" s="51" t="s">
        <v>72</v>
      </c>
      <c r="O2282" s="51" t="s">
        <v>73</v>
      </c>
      <c r="P2282" s="52" t="s">
        <v>18601</v>
      </c>
      <c r="Q2282" s="53" t="s">
        <v>112</v>
      </c>
      <c r="R2282" s="54">
        <v>6229</v>
      </c>
      <c r="S2282" s="52" t="s">
        <v>4706</v>
      </c>
      <c r="T2282" s="53"/>
      <c r="U2282" s="53"/>
      <c r="V2282" s="27" t="s">
        <v>18598</v>
      </c>
    </row>
    <row r="2283" spans="13:22">
      <c r="M2283" s="60" t="s">
        <v>4707</v>
      </c>
      <c r="N2283" s="51" t="s">
        <v>72</v>
      </c>
      <c r="O2283" s="51" t="s">
        <v>73</v>
      </c>
      <c r="P2283" s="52" t="s">
        <v>18602</v>
      </c>
      <c r="Q2283" s="53" t="s">
        <v>112</v>
      </c>
      <c r="R2283" s="54">
        <v>8598</v>
      </c>
      <c r="S2283" s="52" t="s">
        <v>4708</v>
      </c>
      <c r="T2283" s="53"/>
      <c r="U2283" s="53"/>
      <c r="V2283" s="27" t="s">
        <v>18599</v>
      </c>
    </row>
    <row r="2284" spans="13:22">
      <c r="M2284" s="60" t="s">
        <v>4709</v>
      </c>
      <c r="N2284" s="51" t="s">
        <v>72</v>
      </c>
      <c r="O2284" s="51" t="s">
        <v>73</v>
      </c>
      <c r="P2284" s="52" t="s">
        <v>18603</v>
      </c>
      <c r="Q2284" s="53" t="s">
        <v>112</v>
      </c>
      <c r="R2284" s="54">
        <v>7385</v>
      </c>
      <c r="S2284" s="52" t="s">
        <v>4710</v>
      </c>
      <c r="T2284" s="53"/>
      <c r="U2284" s="53"/>
      <c r="V2284" s="27" t="s">
        <v>18600</v>
      </c>
    </row>
    <row r="2285" spans="13:22">
      <c r="M2285" s="60" t="s">
        <v>4711</v>
      </c>
      <c r="N2285" s="51" t="s">
        <v>72</v>
      </c>
      <c r="O2285" s="51" t="s">
        <v>73</v>
      </c>
      <c r="P2285" s="52" t="s">
        <v>18604</v>
      </c>
      <c r="Q2285" s="53" t="s">
        <v>112</v>
      </c>
      <c r="R2285" s="54">
        <v>14217</v>
      </c>
      <c r="S2285" s="52" t="s">
        <v>4712</v>
      </c>
      <c r="T2285" s="53"/>
      <c r="U2285" s="53"/>
      <c r="V2285" s="27" t="s">
        <v>18601</v>
      </c>
    </row>
    <row r="2286" spans="13:22">
      <c r="M2286" s="60" t="s">
        <v>4713</v>
      </c>
      <c r="N2286" s="51" t="s">
        <v>72</v>
      </c>
      <c r="O2286" s="51" t="s">
        <v>73</v>
      </c>
      <c r="P2286" s="52" t="s">
        <v>18605</v>
      </c>
      <c r="Q2286" s="53" t="s">
        <v>112</v>
      </c>
      <c r="R2286" s="54">
        <v>51323</v>
      </c>
      <c r="S2286" s="52" t="s">
        <v>4714</v>
      </c>
      <c r="T2286" s="53"/>
      <c r="U2286" s="53"/>
      <c r="V2286" s="27" t="s">
        <v>18602</v>
      </c>
    </row>
    <row r="2287" spans="13:22">
      <c r="M2287" s="60" t="s">
        <v>4715</v>
      </c>
      <c r="N2287" s="51" t="s">
        <v>72</v>
      </c>
      <c r="O2287" s="51" t="s">
        <v>73</v>
      </c>
      <c r="P2287" s="52" t="s">
        <v>18606</v>
      </c>
      <c r="Q2287" s="53" t="s">
        <v>112</v>
      </c>
      <c r="R2287" s="54">
        <v>4853</v>
      </c>
      <c r="S2287" s="52" t="s">
        <v>4716</v>
      </c>
      <c r="T2287" s="53"/>
      <c r="U2287" s="53"/>
      <c r="V2287" s="27" t="s">
        <v>18603</v>
      </c>
    </row>
    <row r="2288" spans="13:22">
      <c r="M2288" s="60" t="s">
        <v>4717</v>
      </c>
      <c r="N2288" s="51" t="s">
        <v>72</v>
      </c>
      <c r="O2288" s="51" t="s">
        <v>73</v>
      </c>
      <c r="P2288" s="52" t="s">
        <v>18607</v>
      </c>
      <c r="Q2288" s="53" t="s">
        <v>112</v>
      </c>
      <c r="R2288" s="54">
        <v>6816</v>
      </c>
      <c r="S2288" s="52" t="s">
        <v>4718</v>
      </c>
      <c r="T2288" s="53"/>
      <c r="U2288" s="53"/>
      <c r="V2288" s="27" t="s">
        <v>18604</v>
      </c>
    </row>
    <row r="2289" spans="13:22">
      <c r="M2289" s="60" t="s">
        <v>4719</v>
      </c>
      <c r="N2289" s="51" t="s">
        <v>72</v>
      </c>
      <c r="O2289" s="51" t="s">
        <v>73</v>
      </c>
      <c r="P2289" s="52" t="s">
        <v>18608</v>
      </c>
      <c r="Q2289" s="53" t="s">
        <v>112</v>
      </c>
      <c r="R2289" s="54">
        <v>4586</v>
      </c>
      <c r="S2289" s="52" t="s">
        <v>4720</v>
      </c>
      <c r="T2289" s="53"/>
      <c r="U2289" s="53"/>
      <c r="V2289" s="27" t="s">
        <v>18605</v>
      </c>
    </row>
    <row r="2290" spans="13:22">
      <c r="M2290" s="60" t="s">
        <v>4721</v>
      </c>
      <c r="N2290" s="51" t="s">
        <v>72</v>
      </c>
      <c r="O2290" s="51" t="s">
        <v>73</v>
      </c>
      <c r="P2290" s="52" t="s">
        <v>18609</v>
      </c>
      <c r="Q2290" s="53" t="s">
        <v>112</v>
      </c>
      <c r="R2290" s="54">
        <v>5817</v>
      </c>
      <c r="S2290" s="52" t="s">
        <v>4722</v>
      </c>
      <c r="T2290" s="53"/>
      <c r="U2290" s="53"/>
      <c r="V2290" s="27" t="s">
        <v>18606</v>
      </c>
    </row>
    <row r="2291" spans="13:22">
      <c r="M2291" s="60" t="s">
        <v>4723</v>
      </c>
      <c r="N2291" s="51" t="s">
        <v>72</v>
      </c>
      <c r="O2291" s="51" t="s">
        <v>73</v>
      </c>
      <c r="P2291" s="52" t="s">
        <v>18610</v>
      </c>
      <c r="Q2291" s="53" t="s">
        <v>112</v>
      </c>
      <c r="R2291" s="54">
        <v>42557</v>
      </c>
      <c r="S2291" s="52" t="s">
        <v>4724</v>
      </c>
      <c r="T2291" s="53"/>
      <c r="U2291" s="53"/>
      <c r="V2291" s="27" t="s">
        <v>18607</v>
      </c>
    </row>
    <row r="2292" spans="13:22">
      <c r="M2292" s="60" t="s">
        <v>4725</v>
      </c>
      <c r="N2292" s="51" t="s">
        <v>72</v>
      </c>
      <c r="O2292" s="51" t="s">
        <v>73</v>
      </c>
      <c r="P2292" s="52" t="s">
        <v>18611</v>
      </c>
      <c r="Q2292" s="53" t="s">
        <v>112</v>
      </c>
      <c r="R2292" s="54">
        <v>7452</v>
      </c>
      <c r="S2292" s="52" t="s">
        <v>4726</v>
      </c>
      <c r="T2292" s="53"/>
      <c r="U2292" s="53"/>
      <c r="V2292" s="27" t="s">
        <v>18608</v>
      </c>
    </row>
    <row r="2293" spans="13:22">
      <c r="M2293" s="60" t="s">
        <v>4727</v>
      </c>
      <c r="N2293" s="51" t="s">
        <v>72</v>
      </c>
      <c r="O2293" s="51" t="s">
        <v>73</v>
      </c>
      <c r="P2293" s="52" t="s">
        <v>18612</v>
      </c>
      <c r="Q2293" s="53" t="s">
        <v>112</v>
      </c>
      <c r="R2293" s="54">
        <v>32844</v>
      </c>
      <c r="S2293" s="52" t="s">
        <v>4728</v>
      </c>
      <c r="T2293" s="53"/>
      <c r="U2293" s="53"/>
      <c r="V2293" s="27" t="s">
        <v>18609</v>
      </c>
    </row>
    <row r="2294" spans="13:22">
      <c r="M2294" s="60" t="s">
        <v>4729</v>
      </c>
      <c r="N2294" s="51" t="s">
        <v>72</v>
      </c>
      <c r="O2294" s="51" t="s">
        <v>73</v>
      </c>
      <c r="P2294" s="52" t="s">
        <v>18613</v>
      </c>
      <c r="Q2294" s="53" t="s">
        <v>112</v>
      </c>
      <c r="R2294" s="54">
        <v>6718</v>
      </c>
      <c r="S2294" s="52" t="s">
        <v>4730</v>
      </c>
      <c r="T2294" s="53"/>
      <c r="U2294" s="53"/>
      <c r="V2294" s="27" t="s">
        <v>18610</v>
      </c>
    </row>
    <row r="2295" spans="13:22">
      <c r="M2295" s="60" t="s">
        <v>4731</v>
      </c>
      <c r="N2295" s="51" t="s">
        <v>72</v>
      </c>
      <c r="O2295" s="51" t="s">
        <v>73</v>
      </c>
      <c r="P2295" s="52" t="s">
        <v>18614</v>
      </c>
      <c r="Q2295" s="53" t="s">
        <v>112</v>
      </c>
      <c r="R2295" s="54">
        <v>39085</v>
      </c>
      <c r="S2295" s="52" t="s">
        <v>4732</v>
      </c>
      <c r="T2295" s="53"/>
      <c r="U2295" s="53"/>
      <c r="V2295" s="27" t="s">
        <v>18611</v>
      </c>
    </row>
    <row r="2296" spans="13:22">
      <c r="M2296" s="60" t="s">
        <v>4733</v>
      </c>
      <c r="N2296" s="51" t="s">
        <v>72</v>
      </c>
      <c r="O2296" s="51" t="s">
        <v>73</v>
      </c>
      <c r="P2296" s="52" t="s">
        <v>18615</v>
      </c>
      <c r="Q2296" s="53" t="s">
        <v>112</v>
      </c>
      <c r="R2296" s="54">
        <v>8340</v>
      </c>
      <c r="S2296" s="52" t="s">
        <v>4734</v>
      </c>
      <c r="T2296" s="53"/>
      <c r="U2296" s="53"/>
      <c r="V2296" s="27" t="s">
        <v>18612</v>
      </c>
    </row>
    <row r="2297" spans="13:22">
      <c r="M2297" s="60" t="s">
        <v>4735</v>
      </c>
      <c r="N2297" s="51" t="s">
        <v>72</v>
      </c>
      <c r="O2297" s="51" t="s">
        <v>73</v>
      </c>
      <c r="P2297" s="52" t="s">
        <v>18616</v>
      </c>
      <c r="Q2297" s="53" t="s">
        <v>112</v>
      </c>
      <c r="R2297" s="54">
        <v>4466</v>
      </c>
      <c r="S2297" s="52" t="s">
        <v>4736</v>
      </c>
      <c r="T2297" s="53"/>
      <c r="U2297" s="53"/>
      <c r="V2297" s="27" t="s">
        <v>18613</v>
      </c>
    </row>
    <row r="2298" spans="13:22">
      <c r="M2298" s="60" t="s">
        <v>4737</v>
      </c>
      <c r="N2298" s="51" t="s">
        <v>72</v>
      </c>
      <c r="O2298" s="51" t="s">
        <v>73</v>
      </c>
      <c r="P2298" s="52" t="s">
        <v>18617</v>
      </c>
      <c r="Q2298" s="53" t="s">
        <v>112</v>
      </c>
      <c r="R2298" s="54">
        <v>5033</v>
      </c>
      <c r="S2298" s="52" t="s">
        <v>4738</v>
      </c>
      <c r="T2298" s="53"/>
      <c r="U2298" s="53"/>
      <c r="V2298" s="27" t="s">
        <v>18614</v>
      </c>
    </row>
    <row r="2299" spans="13:22">
      <c r="M2299" s="60" t="s">
        <v>4739</v>
      </c>
      <c r="N2299" s="51" t="s">
        <v>72</v>
      </c>
      <c r="O2299" s="51" t="s">
        <v>73</v>
      </c>
      <c r="P2299" s="52" t="s">
        <v>18618</v>
      </c>
      <c r="Q2299" s="53" t="s">
        <v>112</v>
      </c>
      <c r="R2299" s="54">
        <v>12484</v>
      </c>
      <c r="S2299" s="52" t="s">
        <v>4740</v>
      </c>
      <c r="T2299" s="53"/>
      <c r="U2299" s="53"/>
      <c r="V2299" s="27" t="s">
        <v>18615</v>
      </c>
    </row>
    <row r="2300" spans="13:22">
      <c r="M2300" s="60" t="s">
        <v>4741</v>
      </c>
      <c r="N2300" s="51" t="s">
        <v>72</v>
      </c>
      <c r="O2300" s="51" t="s">
        <v>73</v>
      </c>
      <c r="P2300" s="52" t="s">
        <v>18619</v>
      </c>
      <c r="Q2300" s="53" t="s">
        <v>112</v>
      </c>
      <c r="R2300" s="54">
        <v>36579</v>
      </c>
      <c r="S2300" s="52" t="s">
        <v>4742</v>
      </c>
      <c r="T2300" s="53"/>
      <c r="U2300" s="53"/>
      <c r="V2300" s="27" t="s">
        <v>18616</v>
      </c>
    </row>
    <row r="2301" spans="13:22">
      <c r="M2301" s="60" t="s">
        <v>4743</v>
      </c>
      <c r="N2301" s="51" t="s">
        <v>72</v>
      </c>
      <c r="O2301" s="51" t="s">
        <v>73</v>
      </c>
      <c r="P2301" s="52" t="s">
        <v>18620</v>
      </c>
      <c r="Q2301" s="53" t="s">
        <v>112</v>
      </c>
      <c r="R2301" s="54">
        <v>21625</v>
      </c>
      <c r="S2301" s="52" t="s">
        <v>4744</v>
      </c>
      <c r="T2301" s="53"/>
      <c r="U2301" s="53"/>
      <c r="V2301" s="27" t="s">
        <v>18617</v>
      </c>
    </row>
    <row r="2302" spans="13:22">
      <c r="M2302" s="60" t="s">
        <v>4745</v>
      </c>
      <c r="N2302" s="51" t="s">
        <v>72</v>
      </c>
      <c r="O2302" s="51" t="s">
        <v>73</v>
      </c>
      <c r="P2302" s="52" t="s">
        <v>18621</v>
      </c>
      <c r="Q2302" s="53" t="s">
        <v>112</v>
      </c>
      <c r="R2302" s="54">
        <v>81841</v>
      </c>
      <c r="S2302" s="52" t="s">
        <v>4746</v>
      </c>
      <c r="T2302" s="53"/>
      <c r="U2302" s="53"/>
      <c r="V2302" s="27" t="s">
        <v>18618</v>
      </c>
    </row>
    <row r="2303" spans="13:22">
      <c r="M2303" s="60" t="s">
        <v>4747</v>
      </c>
      <c r="N2303" s="51" t="s">
        <v>72</v>
      </c>
      <c r="O2303" s="51" t="s">
        <v>73</v>
      </c>
      <c r="P2303" s="52" t="s">
        <v>18622</v>
      </c>
      <c r="Q2303" s="53" t="s">
        <v>112</v>
      </c>
      <c r="R2303" s="54">
        <v>7439</v>
      </c>
      <c r="S2303" s="52" t="s">
        <v>4748</v>
      </c>
      <c r="T2303" s="53"/>
      <c r="U2303" s="53"/>
      <c r="V2303" s="27" t="s">
        <v>18619</v>
      </c>
    </row>
    <row r="2304" spans="13:22">
      <c r="M2304" s="60" t="s">
        <v>4749</v>
      </c>
      <c r="N2304" s="51" t="s">
        <v>72</v>
      </c>
      <c r="O2304" s="51" t="s">
        <v>73</v>
      </c>
      <c r="P2304" s="52" t="s">
        <v>18623</v>
      </c>
      <c r="Q2304" s="53" t="s">
        <v>112</v>
      </c>
      <c r="R2304" s="54">
        <v>20204</v>
      </c>
      <c r="S2304" s="52" t="s">
        <v>4750</v>
      </c>
      <c r="T2304" s="53"/>
      <c r="U2304" s="53"/>
      <c r="V2304" s="27" t="s">
        <v>18620</v>
      </c>
    </row>
    <row r="2305" spans="13:22">
      <c r="M2305" s="60" t="s">
        <v>4751</v>
      </c>
      <c r="N2305" s="51" t="s">
        <v>72</v>
      </c>
      <c r="O2305" s="51" t="s">
        <v>73</v>
      </c>
      <c r="P2305" s="52" t="s">
        <v>18624</v>
      </c>
      <c r="Q2305" s="53" t="s">
        <v>112</v>
      </c>
      <c r="R2305" s="54">
        <v>14102</v>
      </c>
      <c r="S2305" s="52" t="s">
        <v>4752</v>
      </c>
      <c r="T2305" s="53"/>
      <c r="U2305" s="53"/>
      <c r="V2305" s="27" t="s">
        <v>18621</v>
      </c>
    </row>
    <row r="2306" spans="13:22">
      <c r="M2306" s="60" t="s">
        <v>4753</v>
      </c>
      <c r="N2306" s="51" t="s">
        <v>72</v>
      </c>
      <c r="O2306" s="51" t="s">
        <v>73</v>
      </c>
      <c r="P2306" s="52" t="s">
        <v>18625</v>
      </c>
      <c r="Q2306" s="53" t="s">
        <v>112</v>
      </c>
      <c r="R2306" s="54">
        <v>5265</v>
      </c>
      <c r="S2306" s="52" t="s">
        <v>4754</v>
      </c>
      <c r="T2306" s="53"/>
      <c r="U2306" s="53"/>
      <c r="V2306" s="27" t="s">
        <v>18622</v>
      </c>
    </row>
    <row r="2307" spans="13:22">
      <c r="M2307" s="60" t="s">
        <v>4755</v>
      </c>
      <c r="N2307" s="51" t="s">
        <v>72</v>
      </c>
      <c r="O2307" s="51" t="s">
        <v>73</v>
      </c>
      <c r="P2307" s="52" t="s">
        <v>18626</v>
      </c>
      <c r="Q2307" s="53" t="s">
        <v>112</v>
      </c>
      <c r="R2307" s="54">
        <v>21303</v>
      </c>
      <c r="S2307" s="52" t="s">
        <v>4756</v>
      </c>
      <c r="T2307" s="53"/>
      <c r="U2307" s="53"/>
      <c r="V2307" s="27" t="s">
        <v>18623</v>
      </c>
    </row>
    <row r="2308" spans="13:22">
      <c r="M2308" s="60" t="s">
        <v>4757</v>
      </c>
      <c r="N2308" s="51" t="s">
        <v>72</v>
      </c>
      <c r="O2308" s="51" t="s">
        <v>73</v>
      </c>
      <c r="P2308" s="52" t="s">
        <v>18627</v>
      </c>
      <c r="Q2308" s="53" t="s">
        <v>112</v>
      </c>
      <c r="R2308" s="54">
        <v>12171</v>
      </c>
      <c r="S2308" s="52" t="s">
        <v>4758</v>
      </c>
      <c r="T2308" s="53"/>
      <c r="U2308" s="53"/>
      <c r="V2308" s="27" t="s">
        <v>18624</v>
      </c>
    </row>
    <row r="2309" spans="13:22">
      <c r="M2309" s="60" t="s">
        <v>4759</v>
      </c>
      <c r="N2309" s="51" t="s">
        <v>72</v>
      </c>
      <c r="O2309" s="51" t="s">
        <v>73</v>
      </c>
      <c r="P2309" s="52" t="s">
        <v>18628</v>
      </c>
      <c r="Q2309" s="53" t="s">
        <v>112</v>
      </c>
      <c r="R2309" s="54">
        <v>3641</v>
      </c>
      <c r="S2309" s="52" t="s">
        <v>4760</v>
      </c>
      <c r="T2309" s="53"/>
      <c r="U2309" s="53"/>
      <c r="V2309" s="27" t="s">
        <v>18625</v>
      </c>
    </row>
    <row r="2310" spans="13:22">
      <c r="M2310" s="60" t="s">
        <v>4761</v>
      </c>
      <c r="N2310" s="51" t="s">
        <v>72</v>
      </c>
      <c r="O2310" s="51" t="s">
        <v>73</v>
      </c>
      <c r="P2310" s="52" t="s">
        <v>18629</v>
      </c>
      <c r="Q2310" s="53" t="s">
        <v>112</v>
      </c>
      <c r="R2310" s="54">
        <v>5856</v>
      </c>
      <c r="S2310" s="52" t="s">
        <v>4762</v>
      </c>
      <c r="T2310" s="53"/>
      <c r="U2310" s="53"/>
      <c r="V2310" s="27" t="s">
        <v>18626</v>
      </c>
    </row>
    <row r="2311" spans="13:22">
      <c r="M2311" s="60" t="s">
        <v>4763</v>
      </c>
      <c r="N2311" s="51" t="s">
        <v>72</v>
      </c>
      <c r="O2311" s="51" t="s">
        <v>73</v>
      </c>
      <c r="P2311" s="52" t="s">
        <v>18630</v>
      </c>
      <c r="Q2311" s="53" t="s">
        <v>112</v>
      </c>
      <c r="R2311" s="54">
        <v>7164</v>
      </c>
      <c r="S2311" s="52" t="s">
        <v>4764</v>
      </c>
      <c r="T2311" s="53"/>
      <c r="U2311" s="53"/>
      <c r="V2311" s="27" t="s">
        <v>18627</v>
      </c>
    </row>
    <row r="2312" spans="13:22">
      <c r="M2312" s="60" t="s">
        <v>4765</v>
      </c>
      <c r="N2312" s="51" t="s">
        <v>72</v>
      </c>
      <c r="O2312" s="51" t="s">
        <v>73</v>
      </c>
      <c r="P2312" s="52" t="s">
        <v>18631</v>
      </c>
      <c r="Q2312" s="53" t="s">
        <v>112</v>
      </c>
      <c r="R2312" s="54">
        <v>5249</v>
      </c>
      <c r="S2312" s="52" t="s">
        <v>4766</v>
      </c>
      <c r="T2312" s="53"/>
      <c r="U2312" s="53"/>
      <c r="V2312" s="27" t="s">
        <v>18628</v>
      </c>
    </row>
    <row r="2313" spans="13:22">
      <c r="M2313" s="60" t="s">
        <v>4767</v>
      </c>
      <c r="N2313" s="51" t="s">
        <v>72</v>
      </c>
      <c r="O2313" s="51" t="s">
        <v>73</v>
      </c>
      <c r="P2313" s="52" t="s">
        <v>18632</v>
      </c>
      <c r="Q2313" s="53" t="s">
        <v>112</v>
      </c>
      <c r="R2313" s="54">
        <v>9358</v>
      </c>
      <c r="S2313" s="52" t="s">
        <v>4768</v>
      </c>
      <c r="T2313" s="53"/>
      <c r="U2313" s="53"/>
      <c r="V2313" s="27" t="s">
        <v>18629</v>
      </c>
    </row>
    <row r="2314" spans="13:22">
      <c r="M2314" s="60" t="s">
        <v>4769</v>
      </c>
      <c r="N2314" s="51" t="s">
        <v>72</v>
      </c>
      <c r="O2314" s="51" t="s">
        <v>73</v>
      </c>
      <c r="P2314" s="52" t="s">
        <v>18633</v>
      </c>
      <c r="Q2314" s="53" t="s">
        <v>112</v>
      </c>
      <c r="R2314" s="54">
        <v>9294</v>
      </c>
      <c r="S2314" s="52" t="s">
        <v>4770</v>
      </c>
      <c r="T2314" s="53"/>
      <c r="U2314" s="53"/>
      <c r="V2314" s="27" t="s">
        <v>18630</v>
      </c>
    </row>
    <row r="2315" spans="13:22">
      <c r="M2315" s="60" t="s">
        <v>4771</v>
      </c>
      <c r="N2315" s="51" t="s">
        <v>72</v>
      </c>
      <c r="O2315" s="51" t="s">
        <v>73</v>
      </c>
      <c r="P2315" s="79" t="s">
        <v>18634</v>
      </c>
      <c r="Q2315" s="53" t="s">
        <v>112</v>
      </c>
      <c r="R2315" s="54">
        <v>0</v>
      </c>
      <c r="S2315" s="52" t="s">
        <v>4772</v>
      </c>
      <c r="T2315" s="53" t="s">
        <v>242</v>
      </c>
      <c r="U2315" s="53"/>
      <c r="V2315" s="27" t="s">
        <v>18631</v>
      </c>
    </row>
    <row r="2316" spans="13:22">
      <c r="M2316" s="60" t="s">
        <v>4773</v>
      </c>
      <c r="N2316" s="51" t="s">
        <v>72</v>
      </c>
      <c r="O2316" s="51" t="s">
        <v>73</v>
      </c>
      <c r="P2316" s="52" t="s">
        <v>18635</v>
      </c>
      <c r="Q2316" s="53" t="s">
        <v>112</v>
      </c>
      <c r="R2316" s="54">
        <v>3315</v>
      </c>
      <c r="S2316" s="52" t="s">
        <v>4774</v>
      </c>
      <c r="T2316" s="53"/>
      <c r="U2316" s="53"/>
      <c r="V2316" s="27" t="s">
        <v>18632</v>
      </c>
    </row>
    <row r="2317" spans="13:22">
      <c r="M2317" s="60" t="s">
        <v>4775</v>
      </c>
      <c r="N2317" s="51" t="s">
        <v>72</v>
      </c>
      <c r="O2317" s="51" t="s">
        <v>73</v>
      </c>
      <c r="P2317" s="52" t="s">
        <v>18636</v>
      </c>
      <c r="Q2317" s="53" t="s">
        <v>112</v>
      </c>
      <c r="R2317" s="54">
        <v>9286</v>
      </c>
      <c r="S2317" s="52" t="s">
        <v>4776</v>
      </c>
      <c r="T2317" s="53"/>
      <c r="U2317" s="53"/>
      <c r="V2317" s="27" t="s">
        <v>18633</v>
      </c>
    </row>
    <row r="2318" spans="13:22">
      <c r="M2318" s="60" t="s">
        <v>4777</v>
      </c>
      <c r="N2318" s="51" t="s">
        <v>72</v>
      </c>
      <c r="O2318" s="51" t="s">
        <v>73</v>
      </c>
      <c r="P2318" s="52" t="s">
        <v>18637</v>
      </c>
      <c r="Q2318" s="53" t="s">
        <v>112</v>
      </c>
      <c r="R2318" s="54">
        <v>6207</v>
      </c>
      <c r="S2318" s="52" t="s">
        <v>4778</v>
      </c>
      <c r="T2318" s="53"/>
      <c r="U2318" s="53"/>
      <c r="V2318" s="27" t="s">
        <v>18634</v>
      </c>
    </row>
    <row r="2319" spans="13:22">
      <c r="M2319" s="60" t="s">
        <v>4779</v>
      </c>
      <c r="N2319" s="51" t="s">
        <v>72</v>
      </c>
      <c r="O2319" s="51" t="s">
        <v>73</v>
      </c>
      <c r="P2319" s="52" t="s">
        <v>18638</v>
      </c>
      <c r="Q2319" s="53" t="s">
        <v>112</v>
      </c>
      <c r="R2319" s="54">
        <v>17153</v>
      </c>
      <c r="S2319" s="52" t="s">
        <v>4780</v>
      </c>
      <c r="T2319" s="53"/>
      <c r="U2319" s="53"/>
      <c r="V2319" s="27" t="s">
        <v>18635</v>
      </c>
    </row>
    <row r="2320" spans="13:22">
      <c r="M2320" s="60" t="s">
        <v>4781</v>
      </c>
      <c r="N2320" s="51" t="s">
        <v>72</v>
      </c>
      <c r="O2320" s="51" t="s">
        <v>73</v>
      </c>
      <c r="P2320" s="52" t="s">
        <v>18639</v>
      </c>
      <c r="Q2320" s="53" t="s">
        <v>112</v>
      </c>
      <c r="R2320" s="54">
        <v>9276</v>
      </c>
      <c r="S2320" s="52" t="s">
        <v>4782</v>
      </c>
      <c r="T2320" s="53"/>
      <c r="U2320" s="53"/>
      <c r="V2320" s="27" t="s">
        <v>18636</v>
      </c>
    </row>
    <row r="2321" spans="13:22">
      <c r="M2321" s="60" t="s">
        <v>4783</v>
      </c>
      <c r="N2321" s="51" t="s">
        <v>72</v>
      </c>
      <c r="O2321" s="51" t="s">
        <v>73</v>
      </c>
      <c r="P2321" s="52" t="s">
        <v>18640</v>
      </c>
      <c r="Q2321" s="53" t="s">
        <v>112</v>
      </c>
      <c r="R2321" s="54">
        <v>4007</v>
      </c>
      <c r="S2321" s="52" t="s">
        <v>4784</v>
      </c>
      <c r="T2321" s="53"/>
      <c r="U2321" s="53"/>
      <c r="V2321" s="27" t="s">
        <v>18637</v>
      </c>
    </row>
    <row r="2322" spans="13:22">
      <c r="M2322" s="60" t="s">
        <v>4785</v>
      </c>
      <c r="N2322" s="51" t="s">
        <v>72</v>
      </c>
      <c r="O2322" s="51" t="s">
        <v>73</v>
      </c>
      <c r="P2322" s="79" t="s">
        <v>18641</v>
      </c>
      <c r="Q2322" s="53" t="s">
        <v>112</v>
      </c>
      <c r="R2322" s="54">
        <v>0</v>
      </c>
      <c r="S2322" s="52" t="s">
        <v>4786</v>
      </c>
      <c r="T2322" s="53" t="s">
        <v>242</v>
      </c>
      <c r="U2322" s="53"/>
      <c r="V2322" s="27" t="s">
        <v>18638</v>
      </c>
    </row>
    <row r="2323" spans="13:22">
      <c r="M2323" s="60" t="s">
        <v>4787</v>
      </c>
      <c r="N2323" s="51" t="s">
        <v>72</v>
      </c>
      <c r="O2323" s="51" t="s">
        <v>73</v>
      </c>
      <c r="P2323" s="52" t="s">
        <v>18642</v>
      </c>
      <c r="Q2323" s="53" t="s">
        <v>112</v>
      </c>
      <c r="R2323" s="54">
        <v>6904</v>
      </c>
      <c r="S2323" s="52" t="s">
        <v>4788</v>
      </c>
      <c r="T2323" s="53"/>
      <c r="U2323" s="53"/>
      <c r="V2323" s="27" t="s">
        <v>18639</v>
      </c>
    </row>
    <row r="2324" spans="13:22">
      <c r="M2324" s="60" t="s">
        <v>4789</v>
      </c>
      <c r="N2324" s="51" t="s">
        <v>72</v>
      </c>
      <c r="O2324" s="51" t="s">
        <v>4790</v>
      </c>
      <c r="P2324" s="52" t="s">
        <v>18643</v>
      </c>
      <c r="Q2324" s="53" t="s">
        <v>112</v>
      </c>
      <c r="R2324" s="54">
        <v>15605</v>
      </c>
      <c r="S2324" s="52" t="s">
        <v>4791</v>
      </c>
      <c r="T2324" s="53"/>
      <c r="U2324" s="53"/>
      <c r="V2324" s="27" t="s">
        <v>18640</v>
      </c>
    </row>
    <row r="2325" spans="13:22">
      <c r="M2325" s="60" t="s">
        <v>4792</v>
      </c>
      <c r="N2325" s="51" t="s">
        <v>72</v>
      </c>
      <c r="O2325" s="51" t="s">
        <v>4790</v>
      </c>
      <c r="P2325" s="52" t="s">
        <v>18644</v>
      </c>
      <c r="Q2325" s="53" t="s">
        <v>112</v>
      </c>
      <c r="R2325" s="54">
        <v>2125</v>
      </c>
      <c r="S2325" s="52" t="s">
        <v>4793</v>
      </c>
      <c r="T2325" s="53"/>
      <c r="U2325" s="53"/>
      <c r="V2325" s="27" t="s">
        <v>18641</v>
      </c>
    </row>
    <row r="2326" spans="13:22">
      <c r="M2326" s="60" t="s">
        <v>4794</v>
      </c>
      <c r="N2326" s="51" t="s">
        <v>72</v>
      </c>
      <c r="O2326" s="51" t="s">
        <v>4790</v>
      </c>
      <c r="P2326" s="52" t="s">
        <v>18645</v>
      </c>
      <c r="Q2326" s="53" t="s">
        <v>112</v>
      </c>
      <c r="R2326" s="54">
        <v>6405</v>
      </c>
      <c r="S2326" s="52" t="s">
        <v>4795</v>
      </c>
      <c r="T2326" s="53"/>
      <c r="U2326" s="53"/>
      <c r="V2326" s="27" t="s">
        <v>18642</v>
      </c>
    </row>
    <row r="2327" spans="13:22">
      <c r="M2327" s="60" t="s">
        <v>4796</v>
      </c>
      <c r="N2327" s="51" t="s">
        <v>72</v>
      </c>
      <c r="O2327" s="51" t="s">
        <v>4790</v>
      </c>
      <c r="P2327" s="52" t="s">
        <v>18646</v>
      </c>
      <c r="Q2327" s="53" t="s">
        <v>112</v>
      </c>
      <c r="R2327" s="54">
        <v>18028</v>
      </c>
      <c r="S2327" s="52" t="s">
        <v>4797</v>
      </c>
      <c r="T2327" s="53"/>
      <c r="U2327" s="53"/>
      <c r="V2327" s="27" t="s">
        <v>18643</v>
      </c>
    </row>
    <row r="2328" spans="13:22">
      <c r="M2328" s="60" t="s">
        <v>4798</v>
      </c>
      <c r="N2328" s="51" t="s">
        <v>72</v>
      </c>
      <c r="O2328" s="51" t="s">
        <v>4790</v>
      </c>
      <c r="P2328" s="52" t="s">
        <v>18647</v>
      </c>
      <c r="Q2328" s="53" t="s">
        <v>112</v>
      </c>
      <c r="R2328" s="54">
        <v>6964</v>
      </c>
      <c r="S2328" s="52" t="s">
        <v>4799</v>
      </c>
      <c r="T2328" s="53"/>
      <c r="U2328" s="53"/>
      <c r="V2328" s="27" t="s">
        <v>18644</v>
      </c>
    </row>
    <row r="2329" spans="13:22">
      <c r="M2329" s="60" t="s">
        <v>4800</v>
      </c>
      <c r="N2329" s="51" t="s">
        <v>72</v>
      </c>
      <c r="O2329" s="51" t="s">
        <v>4790</v>
      </c>
      <c r="P2329" s="52" t="s">
        <v>18648</v>
      </c>
      <c r="Q2329" s="53" t="s">
        <v>112</v>
      </c>
      <c r="R2329" s="54">
        <v>7470</v>
      </c>
      <c r="S2329" s="52" t="s">
        <v>4801</v>
      </c>
      <c r="T2329" s="53"/>
      <c r="U2329" s="53"/>
      <c r="V2329" s="27" t="s">
        <v>18645</v>
      </c>
    </row>
    <row r="2330" spans="13:22">
      <c r="M2330" s="60" t="s">
        <v>4802</v>
      </c>
      <c r="N2330" s="51" t="s">
        <v>72</v>
      </c>
      <c r="O2330" s="51" t="s">
        <v>4790</v>
      </c>
      <c r="P2330" s="52" t="s">
        <v>18649</v>
      </c>
      <c r="Q2330" s="53" t="s">
        <v>112</v>
      </c>
      <c r="R2330" s="54">
        <v>11285</v>
      </c>
      <c r="S2330" s="52" t="s">
        <v>4803</v>
      </c>
      <c r="T2330" s="53"/>
      <c r="U2330" s="53"/>
      <c r="V2330" s="27" t="s">
        <v>18646</v>
      </c>
    </row>
    <row r="2331" spans="13:22">
      <c r="M2331" s="60" t="s">
        <v>4804</v>
      </c>
      <c r="N2331" s="51" t="s">
        <v>72</v>
      </c>
      <c r="O2331" s="51" t="s">
        <v>4790</v>
      </c>
      <c r="P2331" s="52" t="s">
        <v>18650</v>
      </c>
      <c r="Q2331" s="53" t="s">
        <v>112</v>
      </c>
      <c r="R2331" s="54">
        <v>15610</v>
      </c>
      <c r="S2331" s="52" t="s">
        <v>4805</v>
      </c>
      <c r="T2331" s="53"/>
      <c r="U2331" s="53"/>
      <c r="V2331" s="27" t="s">
        <v>18647</v>
      </c>
    </row>
    <row r="2332" spans="13:22">
      <c r="M2332" s="60" t="s">
        <v>4806</v>
      </c>
      <c r="N2332" s="51" t="s">
        <v>72</v>
      </c>
      <c r="O2332" s="51" t="s">
        <v>4790</v>
      </c>
      <c r="P2332" s="52" t="s">
        <v>18651</v>
      </c>
      <c r="Q2332" s="53" t="s">
        <v>112</v>
      </c>
      <c r="R2332" s="54">
        <v>12264</v>
      </c>
      <c r="S2332" s="52" t="s">
        <v>4807</v>
      </c>
      <c r="T2332" s="53"/>
      <c r="U2332" s="53"/>
      <c r="V2332" s="27" t="s">
        <v>18648</v>
      </c>
    </row>
    <row r="2333" spans="13:22">
      <c r="M2333" s="60" t="s">
        <v>4808</v>
      </c>
      <c r="N2333" s="51" t="s">
        <v>72</v>
      </c>
      <c r="O2333" s="51" t="s">
        <v>4790</v>
      </c>
      <c r="P2333" s="52" t="s">
        <v>18652</v>
      </c>
      <c r="Q2333" s="53" t="s">
        <v>112</v>
      </c>
      <c r="R2333" s="54">
        <v>17044</v>
      </c>
      <c r="S2333" s="52" t="s">
        <v>4809</v>
      </c>
      <c r="T2333" s="53"/>
      <c r="U2333" s="53"/>
      <c r="V2333" s="27" t="s">
        <v>18649</v>
      </c>
    </row>
    <row r="2334" spans="13:22">
      <c r="M2334" s="60" t="s">
        <v>4810</v>
      </c>
      <c r="N2334" s="51" t="s">
        <v>72</v>
      </c>
      <c r="O2334" s="51" t="s">
        <v>4790</v>
      </c>
      <c r="P2334" s="52" t="s">
        <v>18653</v>
      </c>
      <c r="Q2334" s="53" t="s">
        <v>112</v>
      </c>
      <c r="R2334" s="54">
        <v>6091</v>
      </c>
      <c r="S2334" s="52" t="s">
        <v>4811</v>
      </c>
      <c r="T2334" s="53"/>
      <c r="U2334" s="53"/>
      <c r="V2334" s="27" t="s">
        <v>18650</v>
      </c>
    </row>
    <row r="2335" spans="13:22">
      <c r="M2335" s="60" t="s">
        <v>4812</v>
      </c>
      <c r="N2335" s="51" t="s">
        <v>72</v>
      </c>
      <c r="O2335" s="51" t="s">
        <v>4790</v>
      </c>
      <c r="P2335" s="52" t="s">
        <v>18654</v>
      </c>
      <c r="Q2335" s="53" t="s">
        <v>112</v>
      </c>
      <c r="R2335" s="54">
        <v>35255</v>
      </c>
      <c r="S2335" s="52" t="s">
        <v>4813</v>
      </c>
      <c r="T2335" s="53"/>
      <c r="U2335" s="53"/>
      <c r="V2335" s="27" t="s">
        <v>18651</v>
      </c>
    </row>
    <row r="2336" spans="13:22">
      <c r="M2336" s="60" t="s">
        <v>4814</v>
      </c>
      <c r="N2336" s="51" t="s">
        <v>72</v>
      </c>
      <c r="O2336" s="51" t="s">
        <v>4790</v>
      </c>
      <c r="P2336" s="52" t="s">
        <v>18655</v>
      </c>
      <c r="Q2336" s="53" t="s">
        <v>112</v>
      </c>
      <c r="R2336" s="54">
        <v>4281</v>
      </c>
      <c r="S2336" s="52" t="s">
        <v>4815</v>
      </c>
      <c r="T2336" s="53"/>
      <c r="U2336" s="53"/>
      <c r="V2336" s="27" t="s">
        <v>18652</v>
      </c>
    </row>
    <row r="2337" spans="13:22">
      <c r="M2337" s="60" t="s">
        <v>4816</v>
      </c>
      <c r="N2337" s="51" t="s">
        <v>72</v>
      </c>
      <c r="O2337" s="51" t="s">
        <v>4790</v>
      </c>
      <c r="P2337" s="52" t="s">
        <v>18656</v>
      </c>
      <c r="Q2337" s="53" t="s">
        <v>112</v>
      </c>
      <c r="R2337" s="54">
        <v>6797</v>
      </c>
      <c r="S2337" s="52" t="s">
        <v>4817</v>
      </c>
      <c r="T2337" s="53"/>
      <c r="U2337" s="53"/>
      <c r="V2337" s="27" t="s">
        <v>18653</v>
      </c>
    </row>
    <row r="2338" spans="13:22">
      <c r="M2338" s="60" t="s">
        <v>4818</v>
      </c>
      <c r="N2338" s="51" t="s">
        <v>72</v>
      </c>
      <c r="O2338" s="51" t="s">
        <v>4790</v>
      </c>
      <c r="P2338" s="52" t="s">
        <v>18657</v>
      </c>
      <c r="Q2338" s="53" t="s">
        <v>112</v>
      </c>
      <c r="R2338" s="54">
        <v>2157</v>
      </c>
      <c r="S2338" s="52" t="s">
        <v>4819</v>
      </c>
      <c r="T2338" s="53"/>
      <c r="U2338" s="53"/>
      <c r="V2338" s="27" t="s">
        <v>18654</v>
      </c>
    </row>
    <row r="2339" spans="13:22">
      <c r="M2339" s="60" t="s">
        <v>4820</v>
      </c>
      <c r="N2339" s="51" t="s">
        <v>72</v>
      </c>
      <c r="O2339" s="51" t="s">
        <v>4790</v>
      </c>
      <c r="P2339" s="52" t="s">
        <v>18658</v>
      </c>
      <c r="Q2339" s="53" t="s">
        <v>112</v>
      </c>
      <c r="R2339" s="54">
        <v>5188</v>
      </c>
      <c r="S2339" s="52" t="s">
        <v>4821</v>
      </c>
      <c r="T2339" s="53"/>
      <c r="U2339" s="53"/>
      <c r="V2339" s="27" t="s">
        <v>18655</v>
      </c>
    </row>
    <row r="2340" spans="13:22">
      <c r="M2340" s="60" t="s">
        <v>4822</v>
      </c>
      <c r="N2340" s="51" t="s">
        <v>72</v>
      </c>
      <c r="O2340" s="51" t="s">
        <v>4790</v>
      </c>
      <c r="P2340" s="52" t="s">
        <v>18659</v>
      </c>
      <c r="Q2340" s="53" t="s">
        <v>112</v>
      </c>
      <c r="R2340" s="54">
        <v>18046</v>
      </c>
      <c r="S2340" s="52" t="s">
        <v>4823</v>
      </c>
      <c r="T2340" s="53"/>
      <c r="U2340" s="53"/>
      <c r="V2340" s="27" t="s">
        <v>18656</v>
      </c>
    </row>
    <row r="2341" spans="13:22">
      <c r="M2341" s="60" t="s">
        <v>4824</v>
      </c>
      <c r="N2341" s="51" t="s">
        <v>72</v>
      </c>
      <c r="O2341" s="51" t="s">
        <v>4790</v>
      </c>
      <c r="P2341" s="52" t="s">
        <v>18660</v>
      </c>
      <c r="Q2341" s="53" t="s">
        <v>112</v>
      </c>
      <c r="R2341" s="54">
        <v>7496</v>
      </c>
      <c r="S2341" s="52" t="s">
        <v>4825</v>
      </c>
      <c r="T2341" s="53"/>
      <c r="U2341" s="53"/>
      <c r="V2341" s="27" t="s">
        <v>18657</v>
      </c>
    </row>
    <row r="2342" spans="13:22">
      <c r="M2342" s="60" t="s">
        <v>4826</v>
      </c>
      <c r="N2342" s="51" t="s">
        <v>72</v>
      </c>
      <c r="O2342" s="51" t="s">
        <v>4790</v>
      </c>
      <c r="P2342" s="52" t="s">
        <v>18661</v>
      </c>
      <c r="Q2342" s="53" t="s">
        <v>112</v>
      </c>
      <c r="R2342" s="54">
        <v>7393</v>
      </c>
      <c r="S2342" s="52" t="s">
        <v>4827</v>
      </c>
      <c r="T2342" s="53"/>
      <c r="U2342" s="53"/>
      <c r="V2342" s="27" t="s">
        <v>18658</v>
      </c>
    </row>
    <row r="2343" spans="13:22">
      <c r="M2343" s="60" t="s">
        <v>4828</v>
      </c>
      <c r="N2343" s="51" t="s">
        <v>72</v>
      </c>
      <c r="O2343" s="51" t="s">
        <v>4790</v>
      </c>
      <c r="P2343" s="52" t="s">
        <v>18662</v>
      </c>
      <c r="Q2343" s="53" t="s">
        <v>112</v>
      </c>
      <c r="R2343" s="54">
        <v>6607</v>
      </c>
      <c r="S2343" s="52" t="s">
        <v>4829</v>
      </c>
      <c r="T2343" s="53"/>
      <c r="U2343" s="53"/>
      <c r="V2343" s="27" t="s">
        <v>18659</v>
      </c>
    </row>
    <row r="2344" spans="13:22">
      <c r="M2344" s="60" t="s">
        <v>4830</v>
      </c>
      <c r="N2344" s="51" t="s">
        <v>72</v>
      </c>
      <c r="O2344" s="51" t="s">
        <v>4790</v>
      </c>
      <c r="P2344" s="52" t="s">
        <v>18663</v>
      </c>
      <c r="Q2344" s="53" t="s">
        <v>112</v>
      </c>
      <c r="R2344" s="54">
        <v>39518</v>
      </c>
      <c r="S2344" s="52" t="s">
        <v>4831</v>
      </c>
      <c r="T2344" s="53"/>
      <c r="U2344" s="53"/>
      <c r="V2344" s="27" t="s">
        <v>18660</v>
      </c>
    </row>
    <row r="2345" spans="13:22">
      <c r="M2345" s="60" t="s">
        <v>4832</v>
      </c>
      <c r="N2345" s="51" t="s">
        <v>72</v>
      </c>
      <c r="O2345" s="51" t="s">
        <v>4790</v>
      </c>
      <c r="P2345" s="52" t="s">
        <v>18664</v>
      </c>
      <c r="Q2345" s="53" t="s">
        <v>112</v>
      </c>
      <c r="R2345" s="54">
        <v>8542</v>
      </c>
      <c r="S2345" s="52" t="s">
        <v>4833</v>
      </c>
      <c r="T2345" s="53"/>
      <c r="U2345" s="53"/>
      <c r="V2345" s="27" t="s">
        <v>18661</v>
      </c>
    </row>
    <row r="2346" spans="13:22">
      <c r="M2346" s="60" t="s">
        <v>4834</v>
      </c>
      <c r="N2346" s="51" t="s">
        <v>72</v>
      </c>
      <c r="O2346" s="51" t="s">
        <v>4790</v>
      </c>
      <c r="P2346" s="52" t="s">
        <v>18665</v>
      </c>
      <c r="Q2346" s="53" t="s">
        <v>112</v>
      </c>
      <c r="R2346" s="54">
        <v>15866</v>
      </c>
      <c r="S2346" s="52" t="s">
        <v>4835</v>
      </c>
      <c r="T2346" s="53"/>
      <c r="U2346" s="53"/>
      <c r="V2346" s="27" t="s">
        <v>18662</v>
      </c>
    </row>
    <row r="2347" spans="13:22">
      <c r="M2347" s="60" t="s">
        <v>4836</v>
      </c>
      <c r="N2347" s="51" t="s">
        <v>72</v>
      </c>
      <c r="O2347" s="51" t="s">
        <v>4790</v>
      </c>
      <c r="P2347" s="52" t="s">
        <v>18666</v>
      </c>
      <c r="Q2347" s="53" t="s">
        <v>112</v>
      </c>
      <c r="R2347" s="54">
        <v>10706</v>
      </c>
      <c r="S2347" s="52" t="s">
        <v>4837</v>
      </c>
      <c r="T2347" s="53"/>
      <c r="U2347" s="53"/>
      <c r="V2347" s="27" t="s">
        <v>18663</v>
      </c>
    </row>
    <row r="2348" spans="13:22">
      <c r="M2348" s="60" t="s">
        <v>4838</v>
      </c>
      <c r="N2348" s="51" t="s">
        <v>72</v>
      </c>
      <c r="O2348" s="51" t="s">
        <v>4790</v>
      </c>
      <c r="P2348" s="52" t="s">
        <v>18667</v>
      </c>
      <c r="Q2348" s="53" t="s">
        <v>112</v>
      </c>
      <c r="R2348" s="54">
        <v>3034</v>
      </c>
      <c r="S2348" s="52" t="s">
        <v>4839</v>
      </c>
      <c r="T2348" s="53"/>
      <c r="U2348" s="53"/>
      <c r="V2348" s="27" t="s">
        <v>18664</v>
      </c>
    </row>
    <row r="2349" spans="13:22">
      <c r="M2349" s="60" t="s">
        <v>4840</v>
      </c>
      <c r="N2349" s="51" t="s">
        <v>72</v>
      </c>
      <c r="O2349" s="51" t="s">
        <v>4790</v>
      </c>
      <c r="P2349" s="52" t="s">
        <v>18668</v>
      </c>
      <c r="Q2349" s="53" t="s">
        <v>112</v>
      </c>
      <c r="R2349" s="54">
        <v>41997</v>
      </c>
      <c r="S2349" s="52" t="s">
        <v>4841</v>
      </c>
      <c r="T2349" s="53"/>
      <c r="U2349" s="53"/>
      <c r="V2349" s="27" t="s">
        <v>18665</v>
      </c>
    </row>
    <row r="2350" spans="13:22">
      <c r="M2350" s="60" t="s">
        <v>4842</v>
      </c>
      <c r="N2350" s="51" t="s">
        <v>72</v>
      </c>
      <c r="O2350" s="51" t="s">
        <v>4790</v>
      </c>
      <c r="P2350" s="52" t="s">
        <v>18669</v>
      </c>
      <c r="Q2350" s="53" t="s">
        <v>112</v>
      </c>
      <c r="R2350" s="54">
        <v>26181</v>
      </c>
      <c r="S2350" s="52" t="s">
        <v>4843</v>
      </c>
      <c r="T2350" s="53"/>
      <c r="U2350" s="53"/>
      <c r="V2350" s="27" t="s">
        <v>18666</v>
      </c>
    </row>
    <row r="2351" spans="13:22">
      <c r="M2351" s="60" t="s">
        <v>4844</v>
      </c>
      <c r="N2351" s="51" t="s">
        <v>72</v>
      </c>
      <c r="O2351" s="51" t="s">
        <v>4790</v>
      </c>
      <c r="P2351" s="52" t="s">
        <v>18670</v>
      </c>
      <c r="Q2351" s="53" t="s">
        <v>112</v>
      </c>
      <c r="R2351" s="54">
        <v>7782</v>
      </c>
      <c r="S2351" s="52" t="s">
        <v>4845</v>
      </c>
      <c r="T2351" s="53"/>
      <c r="U2351" s="53"/>
      <c r="V2351" s="27" t="s">
        <v>18667</v>
      </c>
    </row>
    <row r="2352" spans="13:22">
      <c r="M2352" s="60" t="s">
        <v>4846</v>
      </c>
      <c r="N2352" s="51" t="s">
        <v>72</v>
      </c>
      <c r="O2352" s="51" t="s">
        <v>4790</v>
      </c>
      <c r="P2352" s="52" t="s">
        <v>18671</v>
      </c>
      <c r="Q2352" s="53" t="s">
        <v>112</v>
      </c>
      <c r="R2352" s="54">
        <v>15964</v>
      </c>
      <c r="S2352" s="52" t="s">
        <v>4847</v>
      </c>
      <c r="T2352" s="53"/>
      <c r="U2352" s="53"/>
      <c r="V2352" s="27" t="s">
        <v>18668</v>
      </c>
    </row>
    <row r="2353" spans="13:22">
      <c r="M2353" s="60" t="s">
        <v>4848</v>
      </c>
      <c r="N2353" s="51" t="s">
        <v>72</v>
      </c>
      <c r="O2353" s="51" t="s">
        <v>4790</v>
      </c>
      <c r="P2353" s="52" t="s">
        <v>18672</v>
      </c>
      <c r="Q2353" s="53" t="s">
        <v>112</v>
      </c>
      <c r="R2353" s="54">
        <v>8558</v>
      </c>
      <c r="S2353" s="52" t="s">
        <v>4849</v>
      </c>
      <c r="T2353" s="53"/>
      <c r="U2353" s="53"/>
      <c r="V2353" s="27" t="s">
        <v>18669</v>
      </c>
    </row>
    <row r="2354" spans="13:22">
      <c r="M2354" s="60" t="s">
        <v>4850</v>
      </c>
      <c r="N2354" s="51" t="s">
        <v>72</v>
      </c>
      <c r="O2354" s="51" t="s">
        <v>4790</v>
      </c>
      <c r="P2354" s="52" t="s">
        <v>18673</v>
      </c>
      <c r="Q2354" s="53" t="s">
        <v>112</v>
      </c>
      <c r="R2354" s="54">
        <v>35186</v>
      </c>
      <c r="S2354" s="52" t="s">
        <v>4851</v>
      </c>
      <c r="T2354" s="53"/>
      <c r="U2354" s="53"/>
      <c r="V2354" s="27" t="s">
        <v>18670</v>
      </c>
    </row>
    <row r="2355" spans="13:22">
      <c r="M2355" s="60" t="s">
        <v>4852</v>
      </c>
      <c r="N2355" s="51" t="s">
        <v>72</v>
      </c>
      <c r="O2355" s="51" t="s">
        <v>4790</v>
      </c>
      <c r="P2355" s="52" t="s">
        <v>18674</v>
      </c>
      <c r="Q2355" s="53" t="s">
        <v>112</v>
      </c>
      <c r="R2355" s="54">
        <v>46445</v>
      </c>
      <c r="S2355" s="52" t="s">
        <v>4853</v>
      </c>
      <c r="T2355" s="53"/>
      <c r="U2355" s="53"/>
      <c r="V2355" s="27" t="s">
        <v>18671</v>
      </c>
    </row>
    <row r="2356" spans="13:22">
      <c r="M2356" s="60" t="s">
        <v>4854</v>
      </c>
      <c r="N2356" s="51" t="s">
        <v>72</v>
      </c>
      <c r="O2356" s="51" t="s">
        <v>4790</v>
      </c>
      <c r="P2356" s="52" t="s">
        <v>18675</v>
      </c>
      <c r="Q2356" s="53" t="s">
        <v>112</v>
      </c>
      <c r="R2356" s="54">
        <v>7489</v>
      </c>
      <c r="S2356" s="52" t="s">
        <v>4855</v>
      </c>
      <c r="T2356" s="53"/>
      <c r="U2356" s="53"/>
      <c r="V2356" s="27" t="s">
        <v>18672</v>
      </c>
    </row>
    <row r="2357" spans="13:22">
      <c r="M2357" s="60" t="s">
        <v>4856</v>
      </c>
      <c r="N2357" s="51" t="s">
        <v>72</v>
      </c>
      <c r="O2357" s="51" t="s">
        <v>4790</v>
      </c>
      <c r="P2357" s="52" t="s">
        <v>18676</v>
      </c>
      <c r="Q2357" s="53" t="s">
        <v>112</v>
      </c>
      <c r="R2357" s="54">
        <v>23578</v>
      </c>
      <c r="S2357" s="52" t="s">
        <v>4857</v>
      </c>
      <c r="T2357" s="53"/>
      <c r="U2357" s="53"/>
      <c r="V2357" s="27" t="s">
        <v>18673</v>
      </c>
    </row>
    <row r="2358" spans="13:22">
      <c r="M2358" s="60" t="s">
        <v>4858</v>
      </c>
      <c r="N2358" s="51" t="s">
        <v>72</v>
      </c>
      <c r="O2358" s="51" t="s">
        <v>4790</v>
      </c>
      <c r="P2358" s="52" t="s">
        <v>18677</v>
      </c>
      <c r="Q2358" s="53" t="s">
        <v>112</v>
      </c>
      <c r="R2358" s="54">
        <v>4491</v>
      </c>
      <c r="S2358" s="52" t="s">
        <v>4859</v>
      </c>
      <c r="T2358" s="53"/>
      <c r="U2358" s="53"/>
      <c r="V2358" s="27" t="s">
        <v>18674</v>
      </c>
    </row>
    <row r="2359" spans="13:22">
      <c r="M2359" s="60" t="s">
        <v>4860</v>
      </c>
      <c r="N2359" s="51" t="s">
        <v>72</v>
      </c>
      <c r="O2359" s="51" t="s">
        <v>4790</v>
      </c>
      <c r="P2359" s="52" t="s">
        <v>18678</v>
      </c>
      <c r="Q2359" s="53" t="s">
        <v>112</v>
      </c>
      <c r="R2359" s="54">
        <v>5627</v>
      </c>
      <c r="S2359" s="52" t="s">
        <v>4861</v>
      </c>
      <c r="T2359" s="53"/>
      <c r="U2359" s="53"/>
      <c r="V2359" s="27" t="s">
        <v>18675</v>
      </c>
    </row>
    <row r="2360" spans="13:22">
      <c r="M2360" s="60" t="s">
        <v>4862</v>
      </c>
      <c r="N2360" s="51" t="s">
        <v>72</v>
      </c>
      <c r="O2360" s="51" t="s">
        <v>4790</v>
      </c>
      <c r="P2360" s="52" t="s">
        <v>18679</v>
      </c>
      <c r="Q2360" s="53" t="s">
        <v>112</v>
      </c>
      <c r="R2360" s="54">
        <v>124051</v>
      </c>
      <c r="S2360" s="52" t="s">
        <v>4863</v>
      </c>
      <c r="T2360" s="53"/>
      <c r="U2360" s="53"/>
      <c r="V2360" s="27" t="s">
        <v>18676</v>
      </c>
    </row>
    <row r="2361" spans="13:22">
      <c r="M2361" s="60" t="s">
        <v>4864</v>
      </c>
      <c r="N2361" s="51" t="s">
        <v>72</v>
      </c>
      <c r="O2361" s="51" t="s">
        <v>4790</v>
      </c>
      <c r="P2361" s="79" t="s">
        <v>4865</v>
      </c>
      <c r="Q2361" s="53" t="s">
        <v>112</v>
      </c>
      <c r="R2361" s="54">
        <v>23747</v>
      </c>
      <c r="S2361" s="52" t="s">
        <v>4866</v>
      </c>
      <c r="T2361" s="53" t="s">
        <v>242</v>
      </c>
      <c r="U2361" s="53"/>
      <c r="V2361" s="27" t="s">
        <v>18677</v>
      </c>
    </row>
    <row r="2362" spans="13:22">
      <c r="M2362" s="60" t="s">
        <v>4867</v>
      </c>
      <c r="N2362" s="51" t="s">
        <v>72</v>
      </c>
      <c r="O2362" s="51" t="s">
        <v>4790</v>
      </c>
      <c r="P2362" s="52" t="s">
        <v>18680</v>
      </c>
      <c r="Q2362" s="53" t="s">
        <v>112</v>
      </c>
      <c r="R2362" s="54">
        <v>23348</v>
      </c>
      <c r="S2362" s="52" t="s">
        <v>4868</v>
      </c>
      <c r="T2362" s="53"/>
      <c r="U2362" s="53"/>
      <c r="V2362" s="27" t="s">
        <v>18678</v>
      </c>
    </row>
    <row r="2363" spans="13:22">
      <c r="M2363" s="60" t="s">
        <v>4869</v>
      </c>
      <c r="N2363" s="51" t="s">
        <v>72</v>
      </c>
      <c r="O2363" s="51" t="s">
        <v>4790</v>
      </c>
      <c r="P2363" s="52" t="s">
        <v>18681</v>
      </c>
      <c r="Q2363" s="53" t="s">
        <v>112</v>
      </c>
      <c r="R2363" s="54">
        <v>5223</v>
      </c>
      <c r="S2363" s="52" t="s">
        <v>4870</v>
      </c>
      <c r="T2363" s="53"/>
      <c r="U2363" s="53"/>
      <c r="V2363" s="27" t="s">
        <v>18679</v>
      </c>
    </row>
    <row r="2364" spans="13:22">
      <c r="M2364" s="60" t="s">
        <v>4871</v>
      </c>
      <c r="N2364" s="51" t="s">
        <v>72</v>
      </c>
      <c r="O2364" s="51" t="s">
        <v>4790</v>
      </c>
      <c r="P2364" s="52" t="s">
        <v>18682</v>
      </c>
      <c r="Q2364" s="53" t="s">
        <v>112</v>
      </c>
      <c r="R2364" s="54">
        <v>4086</v>
      </c>
      <c r="S2364" s="52" t="s">
        <v>4872</v>
      </c>
      <c r="T2364" s="53"/>
      <c r="U2364" s="53"/>
      <c r="V2364" s="27" t="s">
        <v>4865</v>
      </c>
    </row>
    <row r="2365" spans="13:22">
      <c r="M2365" s="60" t="s">
        <v>4873</v>
      </c>
      <c r="N2365" s="51" t="s">
        <v>72</v>
      </c>
      <c r="O2365" s="51" t="s">
        <v>4790</v>
      </c>
      <c r="P2365" s="52" t="s">
        <v>18683</v>
      </c>
      <c r="Q2365" s="53" t="s">
        <v>112</v>
      </c>
      <c r="R2365" s="54">
        <v>4780</v>
      </c>
      <c r="S2365" s="52" t="s">
        <v>4874</v>
      </c>
      <c r="T2365" s="53"/>
      <c r="U2365" s="53"/>
      <c r="V2365" s="27" t="s">
        <v>18680</v>
      </c>
    </row>
    <row r="2366" spans="13:22">
      <c r="M2366" s="60" t="s">
        <v>4875</v>
      </c>
      <c r="N2366" s="51" t="s">
        <v>72</v>
      </c>
      <c r="O2366" s="51" t="s">
        <v>4790</v>
      </c>
      <c r="P2366" s="52" t="s">
        <v>18684</v>
      </c>
      <c r="Q2366" s="53" t="s">
        <v>112</v>
      </c>
      <c r="R2366" s="54">
        <v>3540</v>
      </c>
      <c r="S2366" s="52" t="s">
        <v>4876</v>
      </c>
      <c r="T2366" s="53"/>
      <c r="U2366" s="53"/>
      <c r="V2366" s="27" t="s">
        <v>18681</v>
      </c>
    </row>
    <row r="2367" spans="13:22">
      <c r="M2367" s="60" t="s">
        <v>4877</v>
      </c>
      <c r="N2367" s="51" t="s">
        <v>72</v>
      </c>
      <c r="O2367" s="51" t="s">
        <v>4790</v>
      </c>
      <c r="P2367" s="52" t="s">
        <v>18685</v>
      </c>
      <c r="Q2367" s="53" t="s">
        <v>112</v>
      </c>
      <c r="R2367" s="54">
        <v>45447</v>
      </c>
      <c r="S2367" s="52" t="s">
        <v>4878</v>
      </c>
      <c r="T2367" s="53"/>
      <c r="U2367" s="53"/>
      <c r="V2367" s="27" t="s">
        <v>18682</v>
      </c>
    </row>
    <row r="2368" spans="13:22">
      <c r="M2368" s="60" t="s">
        <v>4879</v>
      </c>
      <c r="N2368" s="51" t="s">
        <v>72</v>
      </c>
      <c r="O2368" s="51" t="s">
        <v>4790</v>
      </c>
      <c r="P2368" s="52" t="s">
        <v>18686</v>
      </c>
      <c r="Q2368" s="53" t="s">
        <v>112</v>
      </c>
      <c r="R2368" s="54">
        <v>23982</v>
      </c>
      <c r="S2368" s="52" t="s">
        <v>4880</v>
      </c>
      <c r="T2368" s="53"/>
      <c r="U2368" s="53"/>
      <c r="V2368" s="27" t="s">
        <v>18683</v>
      </c>
    </row>
    <row r="2369" spans="13:22">
      <c r="M2369" s="60" t="s">
        <v>4881</v>
      </c>
      <c r="N2369" s="51" t="s">
        <v>72</v>
      </c>
      <c r="O2369" s="51" t="s">
        <v>4790</v>
      </c>
      <c r="P2369" s="52" t="s">
        <v>18687</v>
      </c>
      <c r="Q2369" s="53" t="s">
        <v>112</v>
      </c>
      <c r="R2369" s="54">
        <v>8386</v>
      </c>
      <c r="S2369" s="52" t="s">
        <v>4882</v>
      </c>
      <c r="T2369" s="53"/>
      <c r="U2369" s="53"/>
      <c r="V2369" s="27" t="s">
        <v>18684</v>
      </c>
    </row>
    <row r="2370" spans="13:22">
      <c r="M2370" s="60" t="s">
        <v>4883</v>
      </c>
      <c r="N2370" s="51" t="s">
        <v>72</v>
      </c>
      <c r="O2370" s="51" t="s">
        <v>4790</v>
      </c>
      <c r="P2370" s="52" t="s">
        <v>18688</v>
      </c>
      <c r="Q2370" s="53" t="s">
        <v>112</v>
      </c>
      <c r="R2370" s="54">
        <v>4363</v>
      </c>
      <c r="S2370" s="52" t="s">
        <v>4884</v>
      </c>
      <c r="T2370" s="53"/>
      <c r="U2370" s="53"/>
      <c r="V2370" s="27" t="s">
        <v>18685</v>
      </c>
    </row>
    <row r="2371" spans="13:22">
      <c r="M2371" s="60" t="s">
        <v>4885</v>
      </c>
      <c r="N2371" s="51" t="s">
        <v>72</v>
      </c>
      <c r="O2371" s="51" t="s">
        <v>4790</v>
      </c>
      <c r="P2371" s="52" t="s">
        <v>18689</v>
      </c>
      <c r="Q2371" s="53" t="s">
        <v>112</v>
      </c>
      <c r="R2371" s="54">
        <v>8713</v>
      </c>
      <c r="S2371" s="52" t="s">
        <v>4886</v>
      </c>
      <c r="T2371" s="53"/>
      <c r="U2371" s="53"/>
      <c r="V2371" s="27" t="s">
        <v>18686</v>
      </c>
    </row>
    <row r="2372" spans="13:22">
      <c r="M2372" s="60" t="s">
        <v>4887</v>
      </c>
      <c r="N2372" s="51" t="s">
        <v>72</v>
      </c>
      <c r="O2372" s="51" t="s">
        <v>4790</v>
      </c>
      <c r="P2372" s="52" t="s">
        <v>18690</v>
      </c>
      <c r="Q2372" s="53" t="s">
        <v>112</v>
      </c>
      <c r="R2372" s="54">
        <v>10460</v>
      </c>
      <c r="S2372" s="52" t="s">
        <v>4888</v>
      </c>
      <c r="T2372" s="53"/>
      <c r="U2372" s="53"/>
      <c r="V2372" s="27" t="s">
        <v>18687</v>
      </c>
    </row>
    <row r="2373" spans="13:22">
      <c r="M2373" s="60" t="s">
        <v>4889</v>
      </c>
      <c r="N2373" s="51" t="s">
        <v>72</v>
      </c>
      <c r="O2373" s="51" t="s">
        <v>4790</v>
      </c>
      <c r="P2373" s="52" t="s">
        <v>18691</v>
      </c>
      <c r="Q2373" s="53" t="s">
        <v>112</v>
      </c>
      <c r="R2373" s="54">
        <v>13662</v>
      </c>
      <c r="S2373" s="52" t="s">
        <v>4890</v>
      </c>
      <c r="T2373" s="53"/>
      <c r="U2373" s="53"/>
      <c r="V2373" s="27" t="s">
        <v>18688</v>
      </c>
    </row>
    <row r="2374" spans="13:22">
      <c r="M2374" s="60" t="s">
        <v>4891</v>
      </c>
      <c r="N2374" s="51" t="s">
        <v>72</v>
      </c>
      <c r="O2374" s="51" t="s">
        <v>4790</v>
      </c>
      <c r="P2374" s="52" t="s">
        <v>18692</v>
      </c>
      <c r="Q2374" s="53" t="s">
        <v>112</v>
      </c>
      <c r="R2374" s="54">
        <v>7583</v>
      </c>
      <c r="S2374" s="52" t="s">
        <v>4892</v>
      </c>
      <c r="T2374" s="53"/>
      <c r="U2374" s="53"/>
      <c r="V2374" s="27" t="s">
        <v>18689</v>
      </c>
    </row>
    <row r="2375" spans="13:22">
      <c r="M2375" s="60" t="s">
        <v>4893</v>
      </c>
      <c r="N2375" s="51" t="s">
        <v>72</v>
      </c>
      <c r="O2375" s="51" t="s">
        <v>4790</v>
      </c>
      <c r="P2375" s="52" t="s">
        <v>18693</v>
      </c>
      <c r="Q2375" s="53" t="s">
        <v>112</v>
      </c>
      <c r="R2375" s="54">
        <v>4304</v>
      </c>
      <c r="S2375" s="52" t="s">
        <v>4894</v>
      </c>
      <c r="T2375" s="53"/>
      <c r="U2375" s="53"/>
      <c r="V2375" s="27" t="s">
        <v>18690</v>
      </c>
    </row>
    <row r="2376" spans="13:22">
      <c r="M2376" s="60" t="s">
        <v>4895</v>
      </c>
      <c r="N2376" s="51" t="s">
        <v>72</v>
      </c>
      <c r="O2376" s="51" t="s">
        <v>4790</v>
      </c>
      <c r="P2376" s="52" t="s">
        <v>18694</v>
      </c>
      <c r="Q2376" s="53" t="s">
        <v>112</v>
      </c>
      <c r="R2376" s="54">
        <v>9217</v>
      </c>
      <c r="S2376" s="52" t="s">
        <v>4896</v>
      </c>
      <c r="T2376" s="53"/>
      <c r="U2376" s="53"/>
      <c r="V2376" s="27" t="s">
        <v>18691</v>
      </c>
    </row>
    <row r="2377" spans="13:22">
      <c r="M2377" s="60" t="s">
        <v>4897</v>
      </c>
      <c r="N2377" s="51" t="s">
        <v>72</v>
      </c>
      <c r="O2377" s="51" t="s">
        <v>4790</v>
      </c>
      <c r="P2377" s="52" t="s">
        <v>18695</v>
      </c>
      <c r="Q2377" s="53" t="s">
        <v>112</v>
      </c>
      <c r="R2377" s="54">
        <v>14059</v>
      </c>
      <c r="S2377" s="52" t="s">
        <v>4898</v>
      </c>
      <c r="T2377" s="53"/>
      <c r="U2377" s="53"/>
      <c r="V2377" s="27" t="s">
        <v>18692</v>
      </c>
    </row>
    <row r="2378" spans="13:22">
      <c r="M2378" s="60" t="s">
        <v>4899</v>
      </c>
      <c r="N2378" s="51" t="s">
        <v>72</v>
      </c>
      <c r="O2378" s="51" t="s">
        <v>4790</v>
      </c>
      <c r="P2378" s="52" t="s">
        <v>18696</v>
      </c>
      <c r="Q2378" s="53" t="s">
        <v>112</v>
      </c>
      <c r="R2378" s="54">
        <v>26241</v>
      </c>
      <c r="S2378" s="52" t="s">
        <v>4900</v>
      </c>
      <c r="T2378" s="53"/>
      <c r="U2378" s="53"/>
      <c r="V2378" s="27" t="s">
        <v>18693</v>
      </c>
    </row>
    <row r="2379" spans="13:22">
      <c r="M2379" s="60" t="s">
        <v>4901</v>
      </c>
      <c r="N2379" s="51" t="s">
        <v>72</v>
      </c>
      <c r="O2379" s="51" t="s">
        <v>4902</v>
      </c>
      <c r="P2379" s="52" t="s">
        <v>18697</v>
      </c>
      <c r="Q2379" s="53" t="s">
        <v>112</v>
      </c>
      <c r="R2379" s="54">
        <v>818</v>
      </c>
      <c r="S2379" s="52" t="s">
        <v>4903</v>
      </c>
      <c r="T2379" s="53"/>
      <c r="U2379" s="53"/>
      <c r="V2379" s="27" t="s">
        <v>18694</v>
      </c>
    </row>
    <row r="2380" spans="13:22">
      <c r="M2380" s="60" t="s">
        <v>4904</v>
      </c>
      <c r="N2380" s="51" t="s">
        <v>72</v>
      </c>
      <c r="O2380" s="51" t="s">
        <v>4902</v>
      </c>
      <c r="P2380" s="52" t="s">
        <v>18698</v>
      </c>
      <c r="Q2380" s="53" t="s">
        <v>112</v>
      </c>
      <c r="R2380" s="54">
        <v>240</v>
      </c>
      <c r="S2380" s="52" t="s">
        <v>4905</v>
      </c>
      <c r="T2380" s="53"/>
      <c r="U2380" s="53"/>
      <c r="V2380" s="27" t="s">
        <v>18695</v>
      </c>
    </row>
    <row r="2381" spans="13:22">
      <c r="M2381" s="60" t="s">
        <v>4906</v>
      </c>
      <c r="N2381" s="51" t="s">
        <v>72</v>
      </c>
      <c r="O2381" s="51" t="s">
        <v>4902</v>
      </c>
      <c r="P2381" s="52" t="s">
        <v>18699</v>
      </c>
      <c r="Q2381" s="53" t="s">
        <v>112</v>
      </c>
      <c r="R2381" s="54">
        <v>534</v>
      </c>
      <c r="S2381" s="52" t="s">
        <v>4907</v>
      </c>
      <c r="T2381" s="53"/>
      <c r="U2381" s="53"/>
      <c r="V2381" s="27" t="s">
        <v>18696</v>
      </c>
    </row>
    <row r="2382" spans="13:22">
      <c r="M2382" s="60" t="s">
        <v>4908</v>
      </c>
      <c r="N2382" s="51" t="s">
        <v>72</v>
      </c>
      <c r="O2382" s="51" t="s">
        <v>4902</v>
      </c>
      <c r="P2382" s="52" t="s">
        <v>18700</v>
      </c>
      <c r="Q2382" s="53" t="s">
        <v>112</v>
      </c>
      <c r="R2382" s="54">
        <v>3638</v>
      </c>
      <c r="S2382" s="52" t="s">
        <v>4909</v>
      </c>
      <c r="T2382" s="53"/>
      <c r="U2382" s="53"/>
      <c r="V2382" s="27" t="s">
        <v>18697</v>
      </c>
    </row>
    <row r="2383" spans="13:22">
      <c r="M2383" s="60" t="s">
        <v>4910</v>
      </c>
      <c r="N2383" s="51" t="s">
        <v>72</v>
      </c>
      <c r="O2383" s="51" t="s">
        <v>4902</v>
      </c>
      <c r="P2383" s="52" t="s">
        <v>18701</v>
      </c>
      <c r="Q2383" s="53" t="s">
        <v>112</v>
      </c>
      <c r="R2383" s="54">
        <v>1564</v>
      </c>
      <c r="S2383" s="52" t="s">
        <v>4911</v>
      </c>
      <c r="T2383" s="53"/>
      <c r="U2383" s="53"/>
      <c r="V2383" s="27" t="s">
        <v>18698</v>
      </c>
    </row>
    <row r="2384" spans="13:22">
      <c r="M2384" s="60" t="s">
        <v>4912</v>
      </c>
      <c r="N2384" s="51" t="s">
        <v>72</v>
      </c>
      <c r="O2384" s="51" t="s">
        <v>4902</v>
      </c>
      <c r="P2384" s="52" t="s">
        <v>18702</v>
      </c>
      <c r="Q2384" s="53" t="s">
        <v>112</v>
      </c>
      <c r="R2384" s="54">
        <v>362</v>
      </c>
      <c r="S2384" s="52" t="s">
        <v>4913</v>
      </c>
      <c r="T2384" s="53"/>
      <c r="U2384" s="53"/>
      <c r="V2384" s="27" t="s">
        <v>18699</v>
      </c>
    </row>
    <row r="2385" spans="13:22">
      <c r="M2385" s="60" t="s">
        <v>4914</v>
      </c>
      <c r="N2385" s="51" t="s">
        <v>72</v>
      </c>
      <c r="O2385" s="51" t="s">
        <v>4902</v>
      </c>
      <c r="P2385" s="52" t="s">
        <v>18703</v>
      </c>
      <c r="Q2385" s="53" t="s">
        <v>112</v>
      </c>
      <c r="R2385" s="54">
        <v>642</v>
      </c>
      <c r="S2385" s="52" t="s">
        <v>4915</v>
      </c>
      <c r="T2385" s="53"/>
      <c r="U2385" s="53"/>
      <c r="V2385" s="27" t="s">
        <v>18700</v>
      </c>
    </row>
    <row r="2386" spans="13:22">
      <c r="M2386" s="60" t="s">
        <v>4916</v>
      </c>
      <c r="N2386" s="51" t="s">
        <v>72</v>
      </c>
      <c r="O2386" s="51" t="s">
        <v>4902</v>
      </c>
      <c r="P2386" s="52" t="s">
        <v>18704</v>
      </c>
      <c r="Q2386" s="53" t="s">
        <v>112</v>
      </c>
      <c r="R2386" s="54">
        <v>854</v>
      </c>
      <c r="S2386" s="52" t="s">
        <v>4917</v>
      </c>
      <c r="T2386" s="53"/>
      <c r="U2386" s="53"/>
      <c r="V2386" s="27" t="s">
        <v>18701</v>
      </c>
    </row>
    <row r="2387" spans="13:22">
      <c r="M2387" s="60" t="s">
        <v>4918</v>
      </c>
      <c r="N2387" s="51" t="s">
        <v>72</v>
      </c>
      <c r="O2387" s="51" t="s">
        <v>4902</v>
      </c>
      <c r="P2387" s="79" t="s">
        <v>4919</v>
      </c>
      <c r="Q2387" s="53" t="s">
        <v>112</v>
      </c>
      <c r="R2387" s="54">
        <v>1808</v>
      </c>
      <c r="S2387" s="52" t="s">
        <v>4920</v>
      </c>
      <c r="T2387" s="53" t="s">
        <v>242</v>
      </c>
      <c r="U2387" s="53"/>
      <c r="V2387" s="27" t="s">
        <v>18702</v>
      </c>
    </row>
    <row r="2388" spans="13:22">
      <c r="M2388" s="60" t="s">
        <v>4921</v>
      </c>
      <c r="N2388" s="51" t="s">
        <v>72</v>
      </c>
      <c r="O2388" s="51" t="s">
        <v>4902</v>
      </c>
      <c r="P2388" s="52" t="s">
        <v>18705</v>
      </c>
      <c r="Q2388" s="53" t="s">
        <v>112</v>
      </c>
      <c r="R2388" s="54">
        <v>955</v>
      </c>
      <c r="S2388" s="52" t="s">
        <v>4922</v>
      </c>
      <c r="T2388" s="53"/>
      <c r="U2388" s="53"/>
      <c r="V2388" s="27" t="s">
        <v>18703</v>
      </c>
    </row>
    <row r="2389" spans="13:22">
      <c r="M2389" s="60" t="s">
        <v>4923</v>
      </c>
      <c r="N2389" s="51" t="s">
        <v>72</v>
      </c>
      <c r="O2389" s="51" t="s">
        <v>4902</v>
      </c>
      <c r="P2389" s="52" t="s">
        <v>18706</v>
      </c>
      <c r="Q2389" s="53" t="s">
        <v>112</v>
      </c>
      <c r="R2389" s="54">
        <v>675</v>
      </c>
      <c r="S2389" s="52" t="s">
        <v>4924</v>
      </c>
      <c r="T2389" s="53"/>
      <c r="U2389" s="53"/>
      <c r="V2389" s="27" t="s">
        <v>18704</v>
      </c>
    </row>
    <row r="2390" spans="13:22">
      <c r="M2390" s="60" t="s">
        <v>4925</v>
      </c>
      <c r="N2390" s="51" t="s">
        <v>72</v>
      </c>
      <c r="O2390" s="51" t="s">
        <v>4902</v>
      </c>
      <c r="P2390" s="52" t="s">
        <v>18707</v>
      </c>
      <c r="Q2390" s="53" t="s">
        <v>112</v>
      </c>
      <c r="R2390" s="54">
        <v>6312</v>
      </c>
      <c r="S2390" s="52" t="s">
        <v>4926</v>
      </c>
      <c r="T2390" s="53"/>
      <c r="U2390" s="53"/>
      <c r="V2390" s="27" t="s">
        <v>4919</v>
      </c>
    </row>
    <row r="2391" spans="13:22">
      <c r="M2391" s="60" t="s">
        <v>4927</v>
      </c>
      <c r="N2391" s="51" t="s">
        <v>72</v>
      </c>
      <c r="O2391" s="51" t="s">
        <v>4902</v>
      </c>
      <c r="P2391" s="52" t="s">
        <v>18708</v>
      </c>
      <c r="Q2391" s="53" t="s">
        <v>112</v>
      </c>
      <c r="R2391" s="54">
        <v>2908</v>
      </c>
      <c r="S2391" s="52" t="s">
        <v>4928</v>
      </c>
      <c r="T2391" s="53"/>
      <c r="U2391" s="53"/>
      <c r="V2391" s="27" t="s">
        <v>18705</v>
      </c>
    </row>
    <row r="2392" spans="13:22">
      <c r="M2392" s="60" t="s">
        <v>4929</v>
      </c>
      <c r="N2392" s="51" t="s">
        <v>72</v>
      </c>
      <c r="O2392" s="51" t="s">
        <v>4902</v>
      </c>
      <c r="P2392" s="52" t="s">
        <v>18709</v>
      </c>
      <c r="Q2392" s="53" t="s">
        <v>112</v>
      </c>
      <c r="R2392" s="54">
        <v>2646</v>
      </c>
      <c r="S2392" s="52" t="s">
        <v>4930</v>
      </c>
      <c r="T2392" s="53"/>
      <c r="U2392" s="53"/>
      <c r="V2392" s="27" t="s">
        <v>18706</v>
      </c>
    </row>
    <row r="2393" spans="13:22">
      <c r="M2393" s="60" t="s">
        <v>4931</v>
      </c>
      <c r="N2393" s="51" t="s">
        <v>72</v>
      </c>
      <c r="O2393" s="51" t="s">
        <v>4902</v>
      </c>
      <c r="P2393" s="52" t="s">
        <v>18710</v>
      </c>
      <c r="Q2393" s="53" t="s">
        <v>112</v>
      </c>
      <c r="R2393" s="54">
        <v>1385</v>
      </c>
      <c r="S2393" s="52" t="s">
        <v>4932</v>
      </c>
      <c r="T2393" s="53"/>
      <c r="U2393" s="53"/>
      <c r="V2393" s="27" t="s">
        <v>18707</v>
      </c>
    </row>
    <row r="2394" spans="13:22">
      <c r="M2394" s="60" t="s">
        <v>4933</v>
      </c>
      <c r="N2394" s="51" t="s">
        <v>72</v>
      </c>
      <c r="O2394" s="51" t="s">
        <v>4902</v>
      </c>
      <c r="P2394" s="52" t="s">
        <v>18711</v>
      </c>
      <c r="Q2394" s="53" t="s">
        <v>112</v>
      </c>
      <c r="R2394" s="54">
        <v>945</v>
      </c>
      <c r="S2394" s="52" t="s">
        <v>4934</v>
      </c>
      <c r="T2394" s="53"/>
      <c r="U2394" s="53"/>
      <c r="V2394" s="27" t="s">
        <v>18708</v>
      </c>
    </row>
    <row r="2395" spans="13:22">
      <c r="M2395" s="60" t="s">
        <v>4935</v>
      </c>
      <c r="N2395" s="51" t="s">
        <v>72</v>
      </c>
      <c r="O2395" s="51" t="s">
        <v>4902</v>
      </c>
      <c r="P2395" s="52" t="s">
        <v>18712</v>
      </c>
      <c r="Q2395" s="53" t="s">
        <v>112</v>
      </c>
      <c r="R2395" s="54">
        <v>415</v>
      </c>
      <c r="S2395" s="52" t="s">
        <v>4936</v>
      </c>
      <c r="T2395" s="53"/>
      <c r="U2395" s="53"/>
      <c r="V2395" s="27" t="s">
        <v>18709</v>
      </c>
    </row>
    <row r="2396" spans="13:22">
      <c r="M2396" s="60" t="s">
        <v>4937</v>
      </c>
      <c r="N2396" s="51" t="s">
        <v>72</v>
      </c>
      <c r="O2396" s="51" t="s">
        <v>4902</v>
      </c>
      <c r="P2396" s="52" t="s">
        <v>18713</v>
      </c>
      <c r="Q2396" s="53" t="s">
        <v>112</v>
      </c>
      <c r="R2396" s="54">
        <v>2671</v>
      </c>
      <c r="S2396" s="52" t="s">
        <v>4938</v>
      </c>
      <c r="T2396" s="53"/>
      <c r="U2396" s="53"/>
      <c r="V2396" s="27" t="s">
        <v>18710</v>
      </c>
    </row>
    <row r="2397" spans="13:22">
      <c r="M2397" s="60" t="s">
        <v>4939</v>
      </c>
      <c r="N2397" s="51" t="s">
        <v>72</v>
      </c>
      <c r="O2397" s="51" t="s">
        <v>4902</v>
      </c>
      <c r="P2397" s="52" t="s">
        <v>18714</v>
      </c>
      <c r="Q2397" s="53" t="s">
        <v>112</v>
      </c>
      <c r="R2397" s="54">
        <v>626</v>
      </c>
      <c r="S2397" s="52" t="s">
        <v>4940</v>
      </c>
      <c r="T2397" s="53"/>
      <c r="U2397" s="53"/>
      <c r="V2397" s="27" t="s">
        <v>18711</v>
      </c>
    </row>
    <row r="2398" spans="13:22">
      <c r="M2398" s="60" t="s">
        <v>4941</v>
      </c>
      <c r="N2398" s="51" t="s">
        <v>72</v>
      </c>
      <c r="O2398" s="51" t="s">
        <v>4902</v>
      </c>
      <c r="P2398" s="52" t="s">
        <v>18715</v>
      </c>
      <c r="Q2398" s="53" t="s">
        <v>112</v>
      </c>
      <c r="R2398" s="54">
        <v>530</v>
      </c>
      <c r="S2398" s="52" t="s">
        <v>4942</v>
      </c>
      <c r="T2398" s="53"/>
      <c r="U2398" s="53"/>
      <c r="V2398" s="27" t="s">
        <v>18712</v>
      </c>
    </row>
    <row r="2399" spans="13:22">
      <c r="M2399" s="60" t="s">
        <v>4943</v>
      </c>
      <c r="N2399" s="51" t="s">
        <v>72</v>
      </c>
      <c r="O2399" s="51" t="s">
        <v>4902</v>
      </c>
      <c r="P2399" s="52" t="s">
        <v>18716</v>
      </c>
      <c r="Q2399" s="53" t="s">
        <v>112</v>
      </c>
      <c r="R2399" s="54">
        <v>737</v>
      </c>
      <c r="S2399" s="52" t="s">
        <v>4944</v>
      </c>
      <c r="T2399" s="53"/>
      <c r="U2399" s="53"/>
      <c r="V2399" s="27" t="s">
        <v>18713</v>
      </c>
    </row>
    <row r="2400" spans="13:22">
      <c r="M2400" s="60" t="s">
        <v>4945</v>
      </c>
      <c r="N2400" s="51" t="s">
        <v>72</v>
      </c>
      <c r="O2400" s="51" t="s">
        <v>4902</v>
      </c>
      <c r="P2400" s="52" t="s">
        <v>18717</v>
      </c>
      <c r="Q2400" s="53" t="s">
        <v>112</v>
      </c>
      <c r="R2400" s="54">
        <v>3501</v>
      </c>
      <c r="S2400" s="52" t="s">
        <v>4946</v>
      </c>
      <c r="T2400" s="53"/>
      <c r="U2400" s="53"/>
      <c r="V2400" s="27" t="s">
        <v>18714</v>
      </c>
    </row>
    <row r="2401" spans="13:22">
      <c r="M2401" s="60" t="s">
        <v>4947</v>
      </c>
      <c r="N2401" s="51" t="s">
        <v>72</v>
      </c>
      <c r="O2401" s="51" t="s">
        <v>4902</v>
      </c>
      <c r="P2401" s="52" t="s">
        <v>18718</v>
      </c>
      <c r="Q2401" s="53" t="s">
        <v>112</v>
      </c>
      <c r="R2401" s="54">
        <v>9636</v>
      </c>
      <c r="S2401" s="52" t="s">
        <v>4948</v>
      </c>
      <c r="T2401" s="53"/>
      <c r="U2401" s="53"/>
      <c r="V2401" s="27" t="s">
        <v>18715</v>
      </c>
    </row>
    <row r="2402" spans="13:22">
      <c r="M2402" s="60" t="s">
        <v>4949</v>
      </c>
      <c r="N2402" s="51" t="s">
        <v>72</v>
      </c>
      <c r="O2402" s="51" t="s">
        <v>4902</v>
      </c>
      <c r="P2402" s="52" t="s">
        <v>18719</v>
      </c>
      <c r="Q2402" s="53" t="s">
        <v>112</v>
      </c>
      <c r="R2402" s="54">
        <v>107</v>
      </c>
      <c r="S2402" s="52" t="s">
        <v>4950</v>
      </c>
      <c r="T2402" s="53"/>
      <c r="U2402" s="53"/>
      <c r="V2402" s="27" t="s">
        <v>18716</v>
      </c>
    </row>
    <row r="2403" spans="13:22">
      <c r="M2403" s="60" t="s">
        <v>4951</v>
      </c>
      <c r="N2403" s="51" t="s">
        <v>72</v>
      </c>
      <c r="O2403" s="51" t="s">
        <v>4902</v>
      </c>
      <c r="P2403" s="52" t="s">
        <v>18720</v>
      </c>
      <c r="Q2403" s="53" t="s">
        <v>112</v>
      </c>
      <c r="R2403" s="54">
        <v>1097</v>
      </c>
      <c r="S2403" s="52" t="s">
        <v>4952</v>
      </c>
      <c r="T2403" s="53"/>
      <c r="U2403" s="53"/>
      <c r="V2403" s="27" t="s">
        <v>18717</v>
      </c>
    </row>
    <row r="2404" spans="13:22">
      <c r="M2404" s="60" t="s">
        <v>4953</v>
      </c>
      <c r="N2404" s="51" t="s">
        <v>72</v>
      </c>
      <c r="O2404" s="51" t="s">
        <v>4902</v>
      </c>
      <c r="P2404" s="52" t="s">
        <v>18721</v>
      </c>
      <c r="Q2404" s="53" t="s">
        <v>112</v>
      </c>
      <c r="R2404" s="54">
        <v>1515</v>
      </c>
      <c r="S2404" s="52" t="s">
        <v>4954</v>
      </c>
      <c r="T2404" s="53"/>
      <c r="U2404" s="53"/>
      <c r="V2404" s="27" t="s">
        <v>18718</v>
      </c>
    </row>
    <row r="2405" spans="13:22">
      <c r="M2405" s="60" t="s">
        <v>4955</v>
      </c>
      <c r="N2405" s="51" t="s">
        <v>72</v>
      </c>
      <c r="O2405" s="51" t="s">
        <v>4902</v>
      </c>
      <c r="P2405" s="52" t="s">
        <v>18722</v>
      </c>
      <c r="Q2405" s="53" t="s">
        <v>112</v>
      </c>
      <c r="R2405" s="54">
        <v>1369</v>
      </c>
      <c r="S2405" s="52" t="s">
        <v>4956</v>
      </c>
      <c r="T2405" s="53"/>
      <c r="U2405" s="53"/>
      <c r="V2405" s="27" t="s">
        <v>18719</v>
      </c>
    </row>
    <row r="2406" spans="13:22">
      <c r="M2406" s="60" t="s">
        <v>4957</v>
      </c>
      <c r="N2406" s="51" t="s">
        <v>72</v>
      </c>
      <c r="O2406" s="51" t="s">
        <v>4902</v>
      </c>
      <c r="P2406" s="52" t="s">
        <v>18723</v>
      </c>
      <c r="Q2406" s="53" t="s">
        <v>112</v>
      </c>
      <c r="R2406" s="54">
        <v>1436</v>
      </c>
      <c r="S2406" s="52" t="s">
        <v>4958</v>
      </c>
      <c r="T2406" s="53"/>
      <c r="U2406" s="53"/>
      <c r="V2406" s="27" t="s">
        <v>18720</v>
      </c>
    </row>
    <row r="2407" spans="13:22">
      <c r="M2407" s="60" t="s">
        <v>4959</v>
      </c>
      <c r="N2407" s="51" t="s">
        <v>72</v>
      </c>
      <c r="O2407" s="51" t="s">
        <v>4902</v>
      </c>
      <c r="P2407" s="52" t="s">
        <v>18724</v>
      </c>
      <c r="Q2407" s="53" t="s">
        <v>112</v>
      </c>
      <c r="R2407" s="54">
        <v>451</v>
      </c>
      <c r="S2407" s="52" t="s">
        <v>4960</v>
      </c>
      <c r="T2407" s="53"/>
      <c r="U2407" s="53"/>
      <c r="V2407" s="27" t="s">
        <v>18721</v>
      </c>
    </row>
    <row r="2408" spans="13:22">
      <c r="M2408" s="60" t="s">
        <v>4961</v>
      </c>
      <c r="N2408" s="51" t="s">
        <v>72</v>
      </c>
      <c r="O2408" s="51" t="s">
        <v>4902</v>
      </c>
      <c r="P2408" s="52" t="s">
        <v>18725</v>
      </c>
      <c r="Q2408" s="53" t="s">
        <v>112</v>
      </c>
      <c r="R2408" s="54">
        <v>880</v>
      </c>
      <c r="S2408" s="52" t="s">
        <v>4962</v>
      </c>
      <c r="T2408" s="53"/>
      <c r="U2408" s="53"/>
      <c r="V2408" s="27" t="s">
        <v>18722</v>
      </c>
    </row>
    <row r="2409" spans="13:22">
      <c r="M2409" s="60" t="s">
        <v>4963</v>
      </c>
      <c r="N2409" s="51" t="s">
        <v>72</v>
      </c>
      <c r="O2409" s="51" t="s">
        <v>4902</v>
      </c>
      <c r="P2409" s="52" t="s">
        <v>18726</v>
      </c>
      <c r="Q2409" s="53" t="s">
        <v>112</v>
      </c>
      <c r="R2409" s="54">
        <v>2472</v>
      </c>
      <c r="S2409" s="52" t="s">
        <v>4964</v>
      </c>
      <c r="T2409" s="53"/>
      <c r="U2409" s="53"/>
      <c r="V2409" s="27" t="s">
        <v>18723</v>
      </c>
    </row>
    <row r="2410" spans="13:22">
      <c r="M2410" s="60" t="s">
        <v>4965</v>
      </c>
      <c r="N2410" s="51" t="s">
        <v>72</v>
      </c>
      <c r="O2410" s="51" t="s">
        <v>4902</v>
      </c>
      <c r="P2410" s="52" t="s">
        <v>18727</v>
      </c>
      <c r="Q2410" s="53" t="s">
        <v>112</v>
      </c>
      <c r="R2410" s="54">
        <v>8893</v>
      </c>
      <c r="S2410" s="52" t="s">
        <v>4966</v>
      </c>
      <c r="T2410" s="53"/>
      <c r="U2410" s="53"/>
      <c r="V2410" s="27" t="s">
        <v>18724</v>
      </c>
    </row>
    <row r="2411" spans="13:22">
      <c r="M2411" s="60" t="s">
        <v>4967</v>
      </c>
      <c r="N2411" s="51" t="s">
        <v>72</v>
      </c>
      <c r="O2411" s="51" t="s">
        <v>4902</v>
      </c>
      <c r="P2411" s="52" t="s">
        <v>18728</v>
      </c>
      <c r="Q2411" s="53" t="s">
        <v>112</v>
      </c>
      <c r="R2411" s="54">
        <v>6950</v>
      </c>
      <c r="S2411" s="52" t="s">
        <v>4968</v>
      </c>
      <c r="T2411" s="53"/>
      <c r="U2411" s="53"/>
      <c r="V2411" s="27" t="s">
        <v>18725</v>
      </c>
    </row>
    <row r="2412" spans="13:22">
      <c r="M2412" s="60" t="s">
        <v>4969</v>
      </c>
      <c r="N2412" s="51" t="s">
        <v>72</v>
      </c>
      <c r="O2412" s="51" t="s">
        <v>4902</v>
      </c>
      <c r="P2412" s="52" t="s">
        <v>18729</v>
      </c>
      <c r="Q2412" s="53" t="s">
        <v>112</v>
      </c>
      <c r="R2412" s="54">
        <v>729</v>
      </c>
      <c r="S2412" s="52" t="s">
        <v>4970</v>
      </c>
      <c r="T2412" s="53"/>
      <c r="U2412" s="53"/>
      <c r="V2412" s="27" t="s">
        <v>18726</v>
      </c>
    </row>
    <row r="2413" spans="13:22">
      <c r="M2413" s="60" t="s">
        <v>4971</v>
      </c>
      <c r="N2413" s="51" t="s">
        <v>72</v>
      </c>
      <c r="O2413" s="51" t="s">
        <v>4902</v>
      </c>
      <c r="P2413" s="52" t="s">
        <v>18730</v>
      </c>
      <c r="Q2413" s="53" t="s">
        <v>112</v>
      </c>
      <c r="R2413" s="54">
        <v>6731</v>
      </c>
      <c r="S2413" s="52" t="s">
        <v>4972</v>
      </c>
      <c r="T2413" s="53"/>
      <c r="U2413" s="53"/>
      <c r="V2413" s="27" t="s">
        <v>18727</v>
      </c>
    </row>
    <row r="2414" spans="13:22">
      <c r="M2414" s="60" t="s">
        <v>4973</v>
      </c>
      <c r="N2414" s="51" t="s">
        <v>72</v>
      </c>
      <c r="O2414" s="51" t="s">
        <v>4902</v>
      </c>
      <c r="P2414" s="52" t="s">
        <v>18731</v>
      </c>
      <c r="Q2414" s="53" t="s">
        <v>112</v>
      </c>
      <c r="R2414" s="54">
        <v>1050</v>
      </c>
      <c r="S2414" s="52" t="s">
        <v>4974</v>
      </c>
      <c r="T2414" s="53"/>
      <c r="U2414" s="53"/>
      <c r="V2414" s="27" t="s">
        <v>18728</v>
      </c>
    </row>
    <row r="2415" spans="13:22">
      <c r="M2415" s="60" t="s">
        <v>4975</v>
      </c>
      <c r="N2415" s="51" t="s">
        <v>72</v>
      </c>
      <c r="O2415" s="51" t="s">
        <v>4902</v>
      </c>
      <c r="P2415" s="52" t="s">
        <v>18732</v>
      </c>
      <c r="Q2415" s="53" t="s">
        <v>112</v>
      </c>
      <c r="R2415" s="54">
        <v>1110</v>
      </c>
      <c r="S2415" s="52" t="s">
        <v>4976</v>
      </c>
      <c r="T2415" s="53"/>
      <c r="U2415" s="53"/>
      <c r="V2415" s="27" t="s">
        <v>18729</v>
      </c>
    </row>
    <row r="2416" spans="13:22">
      <c r="M2416" s="60" t="s">
        <v>4977</v>
      </c>
      <c r="N2416" s="51" t="s">
        <v>72</v>
      </c>
      <c r="O2416" s="51" t="s">
        <v>4902</v>
      </c>
      <c r="P2416" s="52" t="s">
        <v>18733</v>
      </c>
      <c r="Q2416" s="53" t="s">
        <v>112</v>
      </c>
      <c r="R2416" s="54">
        <v>535</v>
      </c>
      <c r="S2416" s="52" t="s">
        <v>4978</v>
      </c>
      <c r="T2416" s="53"/>
      <c r="U2416" s="53"/>
      <c r="V2416" s="27" t="s">
        <v>18730</v>
      </c>
    </row>
    <row r="2417" spans="13:22">
      <c r="M2417" s="60" t="s">
        <v>4979</v>
      </c>
      <c r="N2417" s="51" t="s">
        <v>72</v>
      </c>
      <c r="O2417" s="51" t="s">
        <v>4902</v>
      </c>
      <c r="P2417" s="52" t="s">
        <v>18734</v>
      </c>
      <c r="Q2417" s="53" t="s">
        <v>112</v>
      </c>
      <c r="R2417" s="54">
        <v>6732</v>
      </c>
      <c r="S2417" s="52" t="s">
        <v>4980</v>
      </c>
      <c r="T2417" s="53"/>
      <c r="U2417" s="53"/>
      <c r="V2417" s="27" t="s">
        <v>18731</v>
      </c>
    </row>
    <row r="2418" spans="13:22">
      <c r="M2418" s="60" t="s">
        <v>4981</v>
      </c>
      <c r="N2418" s="51" t="s">
        <v>72</v>
      </c>
      <c r="O2418" s="51" t="s">
        <v>4902</v>
      </c>
      <c r="P2418" s="52" t="s">
        <v>18735</v>
      </c>
      <c r="Q2418" s="53" t="s">
        <v>112</v>
      </c>
      <c r="R2418" s="54">
        <v>224</v>
      </c>
      <c r="S2418" s="52" t="s">
        <v>4982</v>
      </c>
      <c r="T2418" s="53"/>
      <c r="U2418" s="53"/>
      <c r="V2418" s="27" t="s">
        <v>18732</v>
      </c>
    </row>
    <row r="2419" spans="13:22">
      <c r="M2419" s="60" t="s">
        <v>4983</v>
      </c>
      <c r="N2419" s="51" t="s">
        <v>72</v>
      </c>
      <c r="O2419" s="51" t="s">
        <v>4902</v>
      </c>
      <c r="P2419" s="52" t="s">
        <v>18736</v>
      </c>
      <c r="Q2419" s="53" t="s">
        <v>112</v>
      </c>
      <c r="R2419" s="54">
        <v>2261</v>
      </c>
      <c r="S2419" s="52" t="s">
        <v>4984</v>
      </c>
      <c r="T2419" s="53"/>
      <c r="U2419" s="53"/>
      <c r="V2419" s="27" t="s">
        <v>18733</v>
      </c>
    </row>
    <row r="2420" spans="13:22">
      <c r="M2420" s="60" t="s">
        <v>4985</v>
      </c>
      <c r="N2420" s="51" t="s">
        <v>72</v>
      </c>
      <c r="O2420" s="51" t="s">
        <v>4902</v>
      </c>
      <c r="P2420" s="52" t="s">
        <v>18737</v>
      </c>
      <c r="Q2420" s="53" t="s">
        <v>112</v>
      </c>
      <c r="R2420" s="54">
        <v>181</v>
      </c>
      <c r="S2420" s="52" t="s">
        <v>4986</v>
      </c>
      <c r="T2420" s="53"/>
      <c r="U2420" s="53"/>
      <c r="V2420" s="27" t="s">
        <v>18734</v>
      </c>
    </row>
    <row r="2421" spans="13:22">
      <c r="M2421" s="60" t="s">
        <v>4987</v>
      </c>
      <c r="N2421" s="51" t="s">
        <v>72</v>
      </c>
      <c r="O2421" s="51" t="s">
        <v>4902</v>
      </c>
      <c r="P2421" s="52" t="s">
        <v>18738</v>
      </c>
      <c r="Q2421" s="53" t="s">
        <v>112</v>
      </c>
      <c r="R2421" s="54">
        <v>707</v>
      </c>
      <c r="S2421" s="52" t="s">
        <v>4988</v>
      </c>
      <c r="T2421" s="53"/>
      <c r="U2421" s="53"/>
      <c r="V2421" s="27" t="s">
        <v>18735</v>
      </c>
    </row>
    <row r="2422" spans="13:22">
      <c r="M2422" s="60" t="s">
        <v>4989</v>
      </c>
      <c r="N2422" s="51" t="s">
        <v>72</v>
      </c>
      <c r="O2422" s="51" t="s">
        <v>4902</v>
      </c>
      <c r="P2422" s="52" t="s">
        <v>18739</v>
      </c>
      <c r="Q2422" s="53" t="s">
        <v>112</v>
      </c>
      <c r="R2422" s="54">
        <v>5500</v>
      </c>
      <c r="S2422" s="52" t="s">
        <v>4990</v>
      </c>
      <c r="T2422" s="53"/>
      <c r="U2422" s="53"/>
      <c r="V2422" s="27" t="s">
        <v>18736</v>
      </c>
    </row>
    <row r="2423" spans="13:22">
      <c r="M2423" s="60" t="s">
        <v>4991</v>
      </c>
      <c r="N2423" s="51" t="s">
        <v>72</v>
      </c>
      <c r="O2423" s="51" t="s">
        <v>4902</v>
      </c>
      <c r="P2423" s="52" t="s">
        <v>18740</v>
      </c>
      <c r="Q2423" s="53" t="s">
        <v>112</v>
      </c>
      <c r="R2423" s="54">
        <v>1180</v>
      </c>
      <c r="S2423" s="52" t="s">
        <v>4992</v>
      </c>
      <c r="T2423" s="53"/>
      <c r="U2423" s="53"/>
      <c r="V2423" s="27" t="s">
        <v>18737</v>
      </c>
    </row>
    <row r="2424" spans="13:22">
      <c r="M2424" s="60" t="s">
        <v>4993</v>
      </c>
      <c r="N2424" s="51" t="s">
        <v>72</v>
      </c>
      <c r="O2424" s="51" t="s">
        <v>4902</v>
      </c>
      <c r="P2424" s="52" t="s">
        <v>18741</v>
      </c>
      <c r="Q2424" s="53" t="s">
        <v>112</v>
      </c>
      <c r="R2424" s="54">
        <v>3984</v>
      </c>
      <c r="S2424" s="52" t="s">
        <v>4994</v>
      </c>
      <c r="T2424" s="53"/>
      <c r="U2424" s="53"/>
      <c r="V2424" s="27" t="s">
        <v>18738</v>
      </c>
    </row>
    <row r="2425" spans="13:22">
      <c r="M2425" s="60" t="s">
        <v>4995</v>
      </c>
      <c r="N2425" s="51" t="s">
        <v>72</v>
      </c>
      <c r="O2425" s="51" t="s">
        <v>4902</v>
      </c>
      <c r="P2425" s="52" t="s">
        <v>18742</v>
      </c>
      <c r="Q2425" s="53" t="s">
        <v>112</v>
      </c>
      <c r="R2425" s="54">
        <v>1304</v>
      </c>
      <c r="S2425" s="52" t="s">
        <v>4996</v>
      </c>
      <c r="T2425" s="53"/>
      <c r="U2425" s="53"/>
      <c r="V2425" s="27" t="s">
        <v>18739</v>
      </c>
    </row>
    <row r="2426" spans="13:22">
      <c r="M2426" s="60" t="s">
        <v>4997</v>
      </c>
      <c r="N2426" s="51" t="s">
        <v>72</v>
      </c>
      <c r="O2426" s="51" t="s">
        <v>4902</v>
      </c>
      <c r="P2426" s="52" t="s">
        <v>18743</v>
      </c>
      <c r="Q2426" s="53" t="s">
        <v>112</v>
      </c>
      <c r="R2426" s="54">
        <v>5454</v>
      </c>
      <c r="S2426" s="52" t="s">
        <v>4998</v>
      </c>
      <c r="T2426" s="53"/>
      <c r="U2426" s="53"/>
      <c r="V2426" s="27" t="s">
        <v>18740</v>
      </c>
    </row>
    <row r="2427" spans="13:22">
      <c r="M2427" s="60" t="s">
        <v>4999</v>
      </c>
      <c r="N2427" s="51" t="s">
        <v>72</v>
      </c>
      <c r="O2427" s="51" t="s">
        <v>4902</v>
      </c>
      <c r="P2427" s="52" t="s">
        <v>18744</v>
      </c>
      <c r="Q2427" s="53" t="s">
        <v>112</v>
      </c>
      <c r="R2427" s="54">
        <v>958</v>
      </c>
      <c r="S2427" s="52" t="s">
        <v>5000</v>
      </c>
      <c r="T2427" s="53"/>
      <c r="U2427" s="53"/>
      <c r="V2427" s="27" t="s">
        <v>18741</v>
      </c>
    </row>
    <row r="2428" spans="13:22">
      <c r="M2428" s="60" t="s">
        <v>5001</v>
      </c>
      <c r="N2428" s="51" t="s">
        <v>72</v>
      </c>
      <c r="O2428" s="51" t="s">
        <v>4902</v>
      </c>
      <c r="P2428" s="52" t="s">
        <v>18745</v>
      </c>
      <c r="Q2428" s="53" t="s">
        <v>112</v>
      </c>
      <c r="R2428" s="54">
        <v>1071</v>
      </c>
      <c r="S2428" s="52" t="s">
        <v>5002</v>
      </c>
      <c r="T2428" s="53"/>
      <c r="U2428" s="53"/>
      <c r="V2428" s="27" t="s">
        <v>18742</v>
      </c>
    </row>
    <row r="2429" spans="13:22">
      <c r="M2429" s="60" t="s">
        <v>5003</v>
      </c>
      <c r="N2429" s="51" t="s">
        <v>72</v>
      </c>
      <c r="O2429" s="51" t="s">
        <v>4902</v>
      </c>
      <c r="P2429" s="52" t="s">
        <v>18746</v>
      </c>
      <c r="Q2429" s="53" t="s">
        <v>112</v>
      </c>
      <c r="R2429" s="54">
        <v>1580</v>
      </c>
      <c r="S2429" s="52" t="s">
        <v>5004</v>
      </c>
      <c r="T2429" s="53"/>
      <c r="U2429" s="53"/>
      <c r="V2429" s="27" t="s">
        <v>18743</v>
      </c>
    </row>
    <row r="2430" spans="13:22">
      <c r="M2430" s="60" t="s">
        <v>5005</v>
      </c>
      <c r="N2430" s="51" t="s">
        <v>72</v>
      </c>
      <c r="O2430" s="51" t="s">
        <v>4902</v>
      </c>
      <c r="P2430" s="52" t="s">
        <v>18747</v>
      </c>
      <c r="Q2430" s="53" t="s">
        <v>112</v>
      </c>
      <c r="R2430" s="54">
        <v>1772</v>
      </c>
      <c r="S2430" s="52" t="s">
        <v>5006</v>
      </c>
      <c r="T2430" s="53"/>
      <c r="U2430" s="53"/>
      <c r="V2430" s="27" t="s">
        <v>18744</v>
      </c>
    </row>
    <row r="2431" spans="13:22">
      <c r="M2431" s="60" t="s">
        <v>5007</v>
      </c>
      <c r="N2431" s="51" t="s">
        <v>72</v>
      </c>
      <c r="O2431" s="51" t="s">
        <v>4902</v>
      </c>
      <c r="P2431" s="52" t="s">
        <v>18748</v>
      </c>
      <c r="Q2431" s="53" t="s">
        <v>112</v>
      </c>
      <c r="R2431" s="54">
        <v>772</v>
      </c>
      <c r="S2431" s="52" t="s">
        <v>5008</v>
      </c>
      <c r="T2431" s="53"/>
      <c r="U2431" s="53"/>
      <c r="V2431" s="27" t="s">
        <v>18745</v>
      </c>
    </row>
    <row r="2432" spans="13:22">
      <c r="M2432" s="60" t="s">
        <v>5009</v>
      </c>
      <c r="N2432" s="51" t="s">
        <v>72</v>
      </c>
      <c r="O2432" s="51" t="s">
        <v>4902</v>
      </c>
      <c r="P2432" s="52" t="s">
        <v>18749</v>
      </c>
      <c r="Q2432" s="53" t="s">
        <v>112</v>
      </c>
      <c r="R2432" s="54">
        <v>848</v>
      </c>
      <c r="S2432" s="52" t="s">
        <v>5010</v>
      </c>
      <c r="T2432" s="53"/>
      <c r="U2432" s="53"/>
      <c r="V2432" s="27" t="s">
        <v>18746</v>
      </c>
    </row>
    <row r="2433" spans="13:22">
      <c r="M2433" s="60" t="s">
        <v>5011</v>
      </c>
      <c r="N2433" s="51" t="s">
        <v>72</v>
      </c>
      <c r="O2433" s="51" t="s">
        <v>4902</v>
      </c>
      <c r="P2433" s="52" t="s">
        <v>18750</v>
      </c>
      <c r="Q2433" s="53" t="s">
        <v>112</v>
      </c>
      <c r="R2433" s="54">
        <v>2583</v>
      </c>
      <c r="S2433" s="52" t="s">
        <v>5012</v>
      </c>
      <c r="T2433" s="53"/>
      <c r="U2433" s="53"/>
      <c r="V2433" s="27" t="s">
        <v>18747</v>
      </c>
    </row>
    <row r="2434" spans="13:22">
      <c r="M2434" s="60" t="s">
        <v>5013</v>
      </c>
      <c r="N2434" s="51" t="s">
        <v>72</v>
      </c>
      <c r="O2434" s="51" t="s">
        <v>4902</v>
      </c>
      <c r="P2434" s="52" t="s">
        <v>18751</v>
      </c>
      <c r="Q2434" s="53" t="s">
        <v>112</v>
      </c>
      <c r="R2434" s="54">
        <v>1027</v>
      </c>
      <c r="S2434" s="52" t="s">
        <v>5014</v>
      </c>
      <c r="T2434" s="53"/>
      <c r="U2434" s="53"/>
      <c r="V2434" s="27" t="s">
        <v>18748</v>
      </c>
    </row>
    <row r="2435" spans="13:22">
      <c r="M2435" s="60" t="s">
        <v>5015</v>
      </c>
      <c r="N2435" s="51" t="s">
        <v>72</v>
      </c>
      <c r="O2435" s="51" t="s">
        <v>4902</v>
      </c>
      <c r="P2435" s="52" t="s">
        <v>18752</v>
      </c>
      <c r="Q2435" s="53" t="s">
        <v>112</v>
      </c>
      <c r="R2435" s="54">
        <v>395</v>
      </c>
      <c r="S2435" s="52" t="s">
        <v>5016</v>
      </c>
      <c r="T2435" s="53"/>
      <c r="U2435" s="53"/>
      <c r="V2435" s="27" t="s">
        <v>18749</v>
      </c>
    </row>
    <row r="2436" spans="13:22">
      <c r="M2436" s="60" t="s">
        <v>5017</v>
      </c>
      <c r="N2436" s="51" t="s">
        <v>72</v>
      </c>
      <c r="O2436" s="51" t="s">
        <v>4902</v>
      </c>
      <c r="P2436" s="52" t="s">
        <v>18753</v>
      </c>
      <c r="Q2436" s="53" t="s">
        <v>112</v>
      </c>
      <c r="R2436" s="54">
        <v>367</v>
      </c>
      <c r="S2436" s="52" t="s">
        <v>5018</v>
      </c>
      <c r="T2436" s="53"/>
      <c r="U2436" s="53"/>
      <c r="V2436" s="27" t="s">
        <v>18750</v>
      </c>
    </row>
    <row r="2437" spans="13:22">
      <c r="M2437" s="60" t="s">
        <v>5019</v>
      </c>
      <c r="N2437" s="51" t="s">
        <v>72</v>
      </c>
      <c r="O2437" s="51" t="s">
        <v>4902</v>
      </c>
      <c r="P2437" s="52" t="s">
        <v>18754</v>
      </c>
      <c r="Q2437" s="53" t="s">
        <v>112</v>
      </c>
      <c r="R2437" s="54">
        <v>4928</v>
      </c>
      <c r="S2437" s="52" t="s">
        <v>5020</v>
      </c>
      <c r="T2437" s="53"/>
      <c r="U2437" s="53"/>
      <c r="V2437" s="27" t="s">
        <v>18751</v>
      </c>
    </row>
    <row r="2438" spans="13:22">
      <c r="M2438" s="60" t="s">
        <v>5021</v>
      </c>
      <c r="N2438" s="51" t="s">
        <v>72</v>
      </c>
      <c r="O2438" s="51" t="s">
        <v>4902</v>
      </c>
      <c r="P2438" s="52" t="s">
        <v>18755</v>
      </c>
      <c r="Q2438" s="53" t="s">
        <v>112</v>
      </c>
      <c r="R2438" s="54">
        <v>4615</v>
      </c>
      <c r="S2438" s="52" t="s">
        <v>5022</v>
      </c>
      <c r="T2438" s="53"/>
      <c r="U2438" s="53"/>
      <c r="V2438" s="27" t="s">
        <v>18752</v>
      </c>
    </row>
    <row r="2439" spans="13:22">
      <c r="M2439" s="60" t="s">
        <v>5023</v>
      </c>
      <c r="N2439" s="51" t="s">
        <v>72</v>
      </c>
      <c r="O2439" s="51" t="s">
        <v>4902</v>
      </c>
      <c r="P2439" s="52" t="s">
        <v>18756</v>
      </c>
      <c r="Q2439" s="53" t="s">
        <v>112</v>
      </c>
      <c r="R2439" s="54">
        <v>1097</v>
      </c>
      <c r="S2439" s="52" t="s">
        <v>5024</v>
      </c>
      <c r="T2439" s="53"/>
      <c r="U2439" s="53"/>
      <c r="V2439" s="27" t="s">
        <v>18753</v>
      </c>
    </row>
    <row r="2440" spans="13:22">
      <c r="M2440" s="60" t="s">
        <v>5025</v>
      </c>
      <c r="N2440" s="51" t="s">
        <v>72</v>
      </c>
      <c r="O2440" s="51" t="s">
        <v>4902</v>
      </c>
      <c r="P2440" s="52" t="s">
        <v>18757</v>
      </c>
      <c r="Q2440" s="53" t="s">
        <v>112</v>
      </c>
      <c r="R2440" s="54">
        <v>810</v>
      </c>
      <c r="S2440" s="52" t="s">
        <v>5026</v>
      </c>
      <c r="T2440" s="53"/>
      <c r="U2440" s="53"/>
      <c r="V2440" s="27" t="s">
        <v>18754</v>
      </c>
    </row>
    <row r="2441" spans="13:22">
      <c r="M2441" s="60" t="s">
        <v>5027</v>
      </c>
      <c r="N2441" s="51" t="s">
        <v>72</v>
      </c>
      <c r="O2441" s="51" t="s">
        <v>4902</v>
      </c>
      <c r="P2441" s="52" t="s">
        <v>18758</v>
      </c>
      <c r="Q2441" s="53" t="s">
        <v>112</v>
      </c>
      <c r="R2441" s="54">
        <v>358</v>
      </c>
      <c r="S2441" s="52" t="s">
        <v>5028</v>
      </c>
      <c r="T2441" s="53"/>
      <c r="U2441" s="53"/>
      <c r="V2441" s="27" t="s">
        <v>18755</v>
      </c>
    </row>
    <row r="2442" spans="13:22">
      <c r="M2442" s="60" t="s">
        <v>5029</v>
      </c>
      <c r="N2442" s="51" t="s">
        <v>72</v>
      </c>
      <c r="O2442" s="51" t="s">
        <v>4902</v>
      </c>
      <c r="P2442" s="52" t="s">
        <v>18759</v>
      </c>
      <c r="Q2442" s="53" t="s">
        <v>112</v>
      </c>
      <c r="R2442" s="54">
        <v>1160</v>
      </c>
      <c r="S2442" s="52" t="s">
        <v>5030</v>
      </c>
      <c r="T2442" s="53"/>
      <c r="U2442" s="53"/>
      <c r="V2442" s="27" t="s">
        <v>18756</v>
      </c>
    </row>
    <row r="2443" spans="13:22">
      <c r="M2443" s="60" t="s">
        <v>5031</v>
      </c>
      <c r="N2443" s="51" t="s">
        <v>72</v>
      </c>
      <c r="O2443" s="51" t="s">
        <v>4902</v>
      </c>
      <c r="P2443" s="52" t="s">
        <v>18760</v>
      </c>
      <c r="Q2443" s="53" t="s">
        <v>112</v>
      </c>
      <c r="R2443" s="54">
        <v>194</v>
      </c>
      <c r="S2443" s="52" t="s">
        <v>5032</v>
      </c>
      <c r="T2443" s="53"/>
      <c r="U2443" s="53"/>
      <c r="V2443" s="27" t="s">
        <v>18757</v>
      </c>
    </row>
    <row r="2444" spans="13:22">
      <c r="M2444" s="60" t="s">
        <v>5033</v>
      </c>
      <c r="N2444" s="51" t="s">
        <v>72</v>
      </c>
      <c r="O2444" s="51" t="s">
        <v>4902</v>
      </c>
      <c r="P2444" s="52" t="s">
        <v>18761</v>
      </c>
      <c r="Q2444" s="53" t="s">
        <v>112</v>
      </c>
      <c r="R2444" s="54">
        <v>209</v>
      </c>
      <c r="S2444" s="52" t="s">
        <v>5034</v>
      </c>
      <c r="T2444" s="53"/>
      <c r="U2444" s="53"/>
      <c r="V2444" s="27" t="s">
        <v>18758</v>
      </c>
    </row>
    <row r="2445" spans="13:22">
      <c r="M2445" s="60" t="s">
        <v>5035</v>
      </c>
      <c r="N2445" s="51" t="s">
        <v>72</v>
      </c>
      <c r="O2445" s="51" t="s">
        <v>4902</v>
      </c>
      <c r="P2445" s="79" t="s">
        <v>5036</v>
      </c>
      <c r="Q2445" s="53" t="s">
        <v>112</v>
      </c>
      <c r="R2445" s="54">
        <v>9920</v>
      </c>
      <c r="S2445" s="52" t="s">
        <v>5037</v>
      </c>
      <c r="T2445" s="53" t="s">
        <v>242</v>
      </c>
      <c r="U2445" s="53"/>
      <c r="V2445" s="27" t="s">
        <v>18759</v>
      </c>
    </row>
    <row r="2446" spans="13:22">
      <c r="M2446" s="60" t="s">
        <v>5038</v>
      </c>
      <c r="N2446" s="51" t="s">
        <v>72</v>
      </c>
      <c r="O2446" s="51" t="s">
        <v>4902</v>
      </c>
      <c r="P2446" s="52" t="s">
        <v>18762</v>
      </c>
      <c r="Q2446" s="53" t="s">
        <v>112</v>
      </c>
      <c r="R2446" s="54">
        <v>9633</v>
      </c>
      <c r="S2446" s="52" t="s">
        <v>5039</v>
      </c>
      <c r="T2446" s="53"/>
      <c r="U2446" s="53"/>
      <c r="V2446" s="27" t="s">
        <v>18760</v>
      </c>
    </row>
    <row r="2447" spans="13:22">
      <c r="M2447" s="60" t="s">
        <v>5040</v>
      </c>
      <c r="N2447" s="51" t="s">
        <v>72</v>
      </c>
      <c r="O2447" s="51" t="s">
        <v>4902</v>
      </c>
      <c r="P2447" s="52" t="s">
        <v>18763</v>
      </c>
      <c r="Q2447" s="53" t="s">
        <v>112</v>
      </c>
      <c r="R2447" s="54">
        <v>1411</v>
      </c>
      <c r="S2447" s="52" t="s">
        <v>5041</v>
      </c>
      <c r="T2447" s="53"/>
      <c r="U2447" s="53"/>
      <c r="V2447" s="27" t="s">
        <v>18761</v>
      </c>
    </row>
    <row r="2448" spans="13:22">
      <c r="M2448" s="60" t="s">
        <v>5042</v>
      </c>
      <c r="N2448" s="51" t="s">
        <v>72</v>
      </c>
      <c r="O2448" s="51" t="s">
        <v>4902</v>
      </c>
      <c r="P2448" s="52" t="s">
        <v>18764</v>
      </c>
      <c r="Q2448" s="53" t="s">
        <v>112</v>
      </c>
      <c r="R2448" s="54">
        <v>5334</v>
      </c>
      <c r="S2448" s="52" t="s">
        <v>5043</v>
      </c>
      <c r="T2448" s="53"/>
      <c r="U2448" s="53"/>
      <c r="V2448" s="27" t="s">
        <v>5036</v>
      </c>
    </row>
    <row r="2449" spans="13:22">
      <c r="M2449" s="60" t="s">
        <v>5044</v>
      </c>
      <c r="N2449" s="51" t="s">
        <v>72</v>
      </c>
      <c r="O2449" s="51" t="s">
        <v>4902</v>
      </c>
      <c r="P2449" s="52" t="s">
        <v>18765</v>
      </c>
      <c r="Q2449" s="53" t="s">
        <v>112</v>
      </c>
      <c r="R2449" s="54">
        <v>3243</v>
      </c>
      <c r="S2449" s="52" t="s">
        <v>5045</v>
      </c>
      <c r="T2449" s="53"/>
      <c r="U2449" s="53"/>
      <c r="V2449" s="27" t="s">
        <v>18762</v>
      </c>
    </row>
    <row r="2450" spans="13:22">
      <c r="M2450" s="60" t="s">
        <v>5046</v>
      </c>
      <c r="N2450" s="51" t="s">
        <v>72</v>
      </c>
      <c r="O2450" s="51" t="s">
        <v>4902</v>
      </c>
      <c r="P2450" s="52" t="s">
        <v>18766</v>
      </c>
      <c r="Q2450" s="53" t="s">
        <v>112</v>
      </c>
      <c r="R2450" s="54">
        <v>189</v>
      </c>
      <c r="S2450" s="52" t="s">
        <v>5047</v>
      </c>
      <c r="T2450" s="53"/>
      <c r="U2450" s="53"/>
      <c r="V2450" s="27" t="s">
        <v>18763</v>
      </c>
    </row>
    <row r="2451" spans="13:22">
      <c r="M2451" s="60" t="s">
        <v>5048</v>
      </c>
      <c r="N2451" s="51" t="s">
        <v>72</v>
      </c>
      <c r="O2451" s="51" t="s">
        <v>4902</v>
      </c>
      <c r="P2451" s="52" t="s">
        <v>18767</v>
      </c>
      <c r="Q2451" s="53" t="s">
        <v>112</v>
      </c>
      <c r="R2451" s="54">
        <v>2738</v>
      </c>
      <c r="S2451" s="52" t="s">
        <v>5049</v>
      </c>
      <c r="T2451" s="53"/>
      <c r="U2451" s="53"/>
      <c r="V2451" s="27" t="s">
        <v>18764</v>
      </c>
    </row>
    <row r="2452" spans="13:22">
      <c r="M2452" s="60" t="s">
        <v>5050</v>
      </c>
      <c r="N2452" s="51" t="s">
        <v>72</v>
      </c>
      <c r="O2452" s="51" t="s">
        <v>4902</v>
      </c>
      <c r="P2452" s="52" t="s">
        <v>18768</v>
      </c>
      <c r="Q2452" s="53" t="s">
        <v>112</v>
      </c>
      <c r="R2452" s="54">
        <v>4389</v>
      </c>
      <c r="S2452" s="52" t="s">
        <v>5051</v>
      </c>
      <c r="T2452" s="53"/>
      <c r="U2452" s="53"/>
      <c r="V2452" s="27" t="s">
        <v>18765</v>
      </c>
    </row>
    <row r="2453" spans="13:22">
      <c r="M2453" s="60" t="s">
        <v>5052</v>
      </c>
      <c r="N2453" s="51" t="s">
        <v>72</v>
      </c>
      <c r="O2453" s="51" t="s">
        <v>4902</v>
      </c>
      <c r="P2453" s="52" t="s">
        <v>18769</v>
      </c>
      <c r="Q2453" s="53" t="s">
        <v>112</v>
      </c>
      <c r="R2453" s="54">
        <v>1471</v>
      </c>
      <c r="S2453" s="52" t="s">
        <v>5053</v>
      </c>
      <c r="T2453" s="53"/>
      <c r="U2453" s="53"/>
      <c r="V2453" s="27" t="s">
        <v>18766</v>
      </c>
    </row>
    <row r="2454" spans="13:22">
      <c r="M2454" s="60" t="s">
        <v>5054</v>
      </c>
      <c r="N2454" s="51" t="s">
        <v>72</v>
      </c>
      <c r="O2454" s="51" t="s">
        <v>4902</v>
      </c>
      <c r="P2454" s="52" t="s">
        <v>18770</v>
      </c>
      <c r="Q2454" s="53" t="s">
        <v>112</v>
      </c>
      <c r="R2454" s="54">
        <v>6517</v>
      </c>
      <c r="S2454" s="52" t="s">
        <v>5055</v>
      </c>
      <c r="T2454" s="53"/>
      <c r="U2454" s="53"/>
      <c r="V2454" s="27" t="s">
        <v>18767</v>
      </c>
    </row>
    <row r="2455" spans="13:22">
      <c r="M2455" s="60" t="s">
        <v>5056</v>
      </c>
      <c r="N2455" s="51" t="s">
        <v>72</v>
      </c>
      <c r="O2455" s="51" t="s">
        <v>4902</v>
      </c>
      <c r="P2455" s="52" t="s">
        <v>18771</v>
      </c>
      <c r="Q2455" s="53" t="s">
        <v>112</v>
      </c>
      <c r="R2455" s="54">
        <v>360</v>
      </c>
      <c r="S2455" s="52" t="s">
        <v>5057</v>
      </c>
      <c r="T2455" s="53"/>
      <c r="U2455" s="53"/>
      <c r="V2455" s="27" t="s">
        <v>18768</v>
      </c>
    </row>
    <row r="2456" spans="13:22">
      <c r="M2456" s="60" t="s">
        <v>5058</v>
      </c>
      <c r="N2456" s="51" t="s">
        <v>72</v>
      </c>
      <c r="O2456" s="51" t="s">
        <v>4902</v>
      </c>
      <c r="P2456" s="52" t="s">
        <v>18772</v>
      </c>
      <c r="Q2456" s="53" t="s">
        <v>112</v>
      </c>
      <c r="R2456" s="54">
        <v>1154</v>
      </c>
      <c r="S2456" s="52" t="s">
        <v>5059</v>
      </c>
      <c r="T2456" s="53"/>
      <c r="U2456" s="53"/>
      <c r="V2456" s="27" t="s">
        <v>18769</v>
      </c>
    </row>
    <row r="2457" spans="13:22">
      <c r="M2457" s="60" t="s">
        <v>5060</v>
      </c>
      <c r="N2457" s="51" t="s">
        <v>72</v>
      </c>
      <c r="O2457" s="51" t="s">
        <v>4902</v>
      </c>
      <c r="P2457" s="52" t="s">
        <v>18773</v>
      </c>
      <c r="Q2457" s="53" t="s">
        <v>112</v>
      </c>
      <c r="R2457" s="54">
        <v>2830</v>
      </c>
      <c r="S2457" s="52" t="s">
        <v>5061</v>
      </c>
      <c r="T2457" s="53"/>
      <c r="U2457" s="53"/>
      <c r="V2457" s="27" t="s">
        <v>18770</v>
      </c>
    </row>
    <row r="2458" spans="13:22">
      <c r="M2458" s="60" t="s">
        <v>5062</v>
      </c>
      <c r="N2458" s="51" t="s">
        <v>72</v>
      </c>
      <c r="O2458" s="51" t="s">
        <v>4902</v>
      </c>
      <c r="P2458" s="52" t="s">
        <v>18774</v>
      </c>
      <c r="Q2458" s="53" t="s">
        <v>112</v>
      </c>
      <c r="R2458" s="54">
        <v>125</v>
      </c>
      <c r="S2458" s="52" t="s">
        <v>5063</v>
      </c>
      <c r="T2458" s="53"/>
      <c r="U2458" s="53"/>
      <c r="V2458" s="27" t="s">
        <v>18771</v>
      </c>
    </row>
    <row r="2459" spans="13:22">
      <c r="M2459" s="60" t="s">
        <v>5064</v>
      </c>
      <c r="N2459" s="51" t="s">
        <v>72</v>
      </c>
      <c r="O2459" s="51" t="s">
        <v>4902</v>
      </c>
      <c r="P2459" s="52" t="s">
        <v>18775</v>
      </c>
      <c r="Q2459" s="53" t="s">
        <v>112</v>
      </c>
      <c r="R2459" s="54">
        <v>2107</v>
      </c>
      <c r="S2459" s="52" t="s">
        <v>5065</v>
      </c>
      <c r="T2459" s="53"/>
      <c r="U2459" s="53"/>
      <c r="V2459" s="27" t="s">
        <v>18772</v>
      </c>
    </row>
    <row r="2460" spans="13:22">
      <c r="M2460" s="60" t="s">
        <v>5066</v>
      </c>
      <c r="N2460" s="51" t="s">
        <v>72</v>
      </c>
      <c r="O2460" s="51" t="s">
        <v>4902</v>
      </c>
      <c r="P2460" s="52" t="s">
        <v>18776</v>
      </c>
      <c r="Q2460" s="53" t="s">
        <v>112</v>
      </c>
      <c r="R2460" s="54">
        <v>2459</v>
      </c>
      <c r="S2460" s="52" t="s">
        <v>5067</v>
      </c>
      <c r="T2460" s="53"/>
      <c r="U2460" s="53"/>
      <c r="V2460" s="27" t="s">
        <v>18773</v>
      </c>
    </row>
    <row r="2461" spans="13:22">
      <c r="M2461" s="60" t="s">
        <v>5068</v>
      </c>
      <c r="N2461" s="51" t="s">
        <v>72</v>
      </c>
      <c r="O2461" s="51" t="s">
        <v>4902</v>
      </c>
      <c r="P2461" s="52" t="s">
        <v>18777</v>
      </c>
      <c r="Q2461" s="53" t="s">
        <v>112</v>
      </c>
      <c r="R2461" s="54">
        <v>1743</v>
      </c>
      <c r="S2461" s="52" t="s">
        <v>5069</v>
      </c>
      <c r="T2461" s="53"/>
      <c r="U2461" s="53"/>
      <c r="V2461" s="27" t="s">
        <v>18774</v>
      </c>
    </row>
    <row r="2462" spans="13:22">
      <c r="M2462" s="60" t="s">
        <v>5070</v>
      </c>
      <c r="N2462" s="51" t="s">
        <v>72</v>
      </c>
      <c r="O2462" s="51" t="s">
        <v>4902</v>
      </c>
      <c r="P2462" s="52" t="s">
        <v>18778</v>
      </c>
      <c r="Q2462" s="53" t="s">
        <v>112</v>
      </c>
      <c r="R2462" s="54">
        <v>2507</v>
      </c>
      <c r="S2462" s="52" t="s">
        <v>5071</v>
      </c>
      <c r="T2462" s="53"/>
      <c r="U2462" s="53"/>
      <c r="V2462" s="27" t="s">
        <v>18775</v>
      </c>
    </row>
    <row r="2463" spans="13:22">
      <c r="M2463" s="60" t="s">
        <v>5072</v>
      </c>
      <c r="N2463" s="51" t="s">
        <v>72</v>
      </c>
      <c r="O2463" s="51" t="s">
        <v>4902</v>
      </c>
      <c r="P2463" s="52" t="s">
        <v>18779</v>
      </c>
      <c r="Q2463" s="53" t="s">
        <v>112</v>
      </c>
      <c r="R2463" s="54">
        <v>1661</v>
      </c>
      <c r="S2463" s="52" t="s">
        <v>5073</v>
      </c>
      <c r="T2463" s="53"/>
      <c r="U2463" s="53"/>
      <c r="V2463" s="27" t="s">
        <v>18776</v>
      </c>
    </row>
    <row r="2464" spans="13:22">
      <c r="M2464" s="60" t="s">
        <v>5074</v>
      </c>
      <c r="N2464" s="51" t="s">
        <v>72</v>
      </c>
      <c r="O2464" s="51" t="s">
        <v>4902</v>
      </c>
      <c r="P2464" s="52" t="s">
        <v>18780</v>
      </c>
      <c r="Q2464" s="53" t="s">
        <v>112</v>
      </c>
      <c r="R2464" s="54">
        <v>6404</v>
      </c>
      <c r="S2464" s="52" t="s">
        <v>5075</v>
      </c>
      <c r="T2464" s="53"/>
      <c r="U2464" s="53"/>
      <c r="V2464" s="27" t="s">
        <v>18777</v>
      </c>
    </row>
    <row r="2465" spans="13:22">
      <c r="M2465" s="60" t="s">
        <v>5076</v>
      </c>
      <c r="N2465" s="51" t="s">
        <v>72</v>
      </c>
      <c r="O2465" s="51" t="s">
        <v>4902</v>
      </c>
      <c r="P2465" s="52" t="s">
        <v>18781</v>
      </c>
      <c r="Q2465" s="53" t="s">
        <v>112</v>
      </c>
      <c r="R2465" s="54">
        <v>355</v>
      </c>
      <c r="S2465" s="52" t="s">
        <v>5077</v>
      </c>
      <c r="T2465" s="53"/>
      <c r="U2465" s="53"/>
      <c r="V2465" s="27" t="s">
        <v>18778</v>
      </c>
    </row>
    <row r="2466" spans="13:22">
      <c r="M2466" s="60" t="s">
        <v>5078</v>
      </c>
      <c r="N2466" s="51" t="s">
        <v>72</v>
      </c>
      <c r="O2466" s="51" t="s">
        <v>4902</v>
      </c>
      <c r="P2466" s="52" t="s">
        <v>18782</v>
      </c>
      <c r="Q2466" s="53" t="s">
        <v>112</v>
      </c>
      <c r="R2466" s="54">
        <v>1053</v>
      </c>
      <c r="S2466" s="52" t="s">
        <v>5079</v>
      </c>
      <c r="T2466" s="53"/>
      <c r="U2466" s="53"/>
      <c r="V2466" s="27" t="s">
        <v>18779</v>
      </c>
    </row>
    <row r="2467" spans="13:22">
      <c r="M2467" s="60" t="s">
        <v>5080</v>
      </c>
      <c r="N2467" s="51" t="s">
        <v>72</v>
      </c>
      <c r="O2467" s="51" t="s">
        <v>4902</v>
      </c>
      <c r="P2467" s="52" t="s">
        <v>18783</v>
      </c>
      <c r="Q2467" s="53" t="s">
        <v>112</v>
      </c>
      <c r="R2467" s="54">
        <v>472</v>
      </c>
      <c r="S2467" s="52" t="s">
        <v>5081</v>
      </c>
      <c r="T2467" s="53"/>
      <c r="U2467" s="53"/>
      <c r="V2467" s="27" t="s">
        <v>18780</v>
      </c>
    </row>
    <row r="2468" spans="13:22">
      <c r="M2468" s="60" t="s">
        <v>5082</v>
      </c>
      <c r="N2468" s="51" t="s">
        <v>72</v>
      </c>
      <c r="O2468" s="51" t="s">
        <v>4902</v>
      </c>
      <c r="P2468" s="52" t="s">
        <v>18784</v>
      </c>
      <c r="Q2468" s="53" t="s">
        <v>112</v>
      </c>
      <c r="R2468" s="54">
        <v>1347</v>
      </c>
      <c r="S2468" s="52" t="s">
        <v>5083</v>
      </c>
      <c r="T2468" s="53"/>
      <c r="U2468" s="53"/>
      <c r="V2468" s="27" t="s">
        <v>18781</v>
      </c>
    </row>
    <row r="2469" spans="13:22">
      <c r="M2469" s="60" t="s">
        <v>5084</v>
      </c>
      <c r="N2469" s="51" t="s">
        <v>72</v>
      </c>
      <c r="O2469" s="51" t="s">
        <v>4902</v>
      </c>
      <c r="P2469" s="52" t="s">
        <v>18785</v>
      </c>
      <c r="Q2469" s="53" t="s">
        <v>112</v>
      </c>
      <c r="R2469" s="54">
        <v>3830</v>
      </c>
      <c r="S2469" s="52" t="s">
        <v>5085</v>
      </c>
      <c r="T2469" s="53"/>
      <c r="U2469" s="53"/>
      <c r="V2469" s="27" t="s">
        <v>18782</v>
      </c>
    </row>
    <row r="2470" spans="13:22">
      <c r="M2470" s="60" t="s">
        <v>5086</v>
      </c>
      <c r="N2470" s="51" t="s">
        <v>72</v>
      </c>
      <c r="O2470" s="51" t="s">
        <v>4902</v>
      </c>
      <c r="P2470" s="52" t="s">
        <v>18786</v>
      </c>
      <c r="Q2470" s="53" t="s">
        <v>112</v>
      </c>
      <c r="R2470" s="54">
        <v>884</v>
      </c>
      <c r="S2470" s="52" t="s">
        <v>5087</v>
      </c>
      <c r="T2470" s="53"/>
      <c r="U2470" s="53"/>
      <c r="V2470" s="27" t="s">
        <v>18783</v>
      </c>
    </row>
    <row r="2471" spans="13:22">
      <c r="M2471" s="60" t="s">
        <v>5088</v>
      </c>
      <c r="N2471" s="51" t="s">
        <v>72</v>
      </c>
      <c r="O2471" s="51" t="s">
        <v>4902</v>
      </c>
      <c r="P2471" s="52" t="s">
        <v>18787</v>
      </c>
      <c r="Q2471" s="53" t="s">
        <v>112</v>
      </c>
      <c r="R2471" s="54">
        <v>1543</v>
      </c>
      <c r="S2471" s="52" t="s">
        <v>5089</v>
      </c>
      <c r="T2471" s="53"/>
      <c r="U2471" s="53"/>
      <c r="V2471" s="27" t="s">
        <v>18784</v>
      </c>
    </row>
    <row r="2472" spans="13:22">
      <c r="M2472" s="60" t="s">
        <v>5090</v>
      </c>
      <c r="N2472" s="51" t="s">
        <v>72</v>
      </c>
      <c r="O2472" s="51" t="s">
        <v>4902</v>
      </c>
      <c r="P2472" s="52" t="s">
        <v>18788</v>
      </c>
      <c r="Q2472" s="53" t="s">
        <v>112</v>
      </c>
      <c r="R2472" s="54">
        <v>520</v>
      </c>
      <c r="S2472" s="52" t="s">
        <v>5091</v>
      </c>
      <c r="T2472" s="53"/>
      <c r="U2472" s="53"/>
      <c r="V2472" s="27" t="s">
        <v>18785</v>
      </c>
    </row>
    <row r="2473" spans="13:22">
      <c r="M2473" s="60" t="s">
        <v>5092</v>
      </c>
      <c r="N2473" s="51" t="s">
        <v>72</v>
      </c>
      <c r="O2473" s="51" t="s">
        <v>4902</v>
      </c>
      <c r="P2473" s="52" t="s">
        <v>18789</v>
      </c>
      <c r="Q2473" s="53" t="s">
        <v>112</v>
      </c>
      <c r="R2473" s="54">
        <v>408</v>
      </c>
      <c r="S2473" s="52" t="s">
        <v>5093</v>
      </c>
      <c r="T2473" s="53"/>
      <c r="U2473" s="53"/>
      <c r="V2473" s="27" t="s">
        <v>18786</v>
      </c>
    </row>
    <row r="2474" spans="13:22">
      <c r="M2474" s="60" t="s">
        <v>5094</v>
      </c>
      <c r="N2474" s="51" t="s">
        <v>72</v>
      </c>
      <c r="O2474" s="51" t="s">
        <v>4902</v>
      </c>
      <c r="P2474" s="52" t="s">
        <v>18790</v>
      </c>
      <c r="Q2474" s="53" t="s">
        <v>112</v>
      </c>
      <c r="R2474" s="54">
        <v>271</v>
      </c>
      <c r="S2474" s="52" t="s">
        <v>5095</v>
      </c>
      <c r="T2474" s="53"/>
      <c r="U2474" s="53"/>
      <c r="V2474" s="27" t="s">
        <v>18787</v>
      </c>
    </row>
    <row r="2475" spans="13:22">
      <c r="M2475" s="60" t="s">
        <v>5096</v>
      </c>
      <c r="N2475" s="51" t="s">
        <v>72</v>
      </c>
      <c r="O2475" s="51" t="s">
        <v>4902</v>
      </c>
      <c r="P2475" s="52" t="s">
        <v>18791</v>
      </c>
      <c r="Q2475" s="53" t="s">
        <v>112</v>
      </c>
      <c r="R2475" s="54">
        <v>693</v>
      </c>
      <c r="S2475" s="52" t="s">
        <v>5097</v>
      </c>
      <c r="T2475" s="53"/>
      <c r="U2475" s="53"/>
      <c r="V2475" s="27" t="s">
        <v>18788</v>
      </c>
    </row>
    <row r="2476" spans="13:22">
      <c r="M2476" s="60" t="s">
        <v>5098</v>
      </c>
      <c r="N2476" s="51" t="s">
        <v>72</v>
      </c>
      <c r="O2476" s="51" t="s">
        <v>4902</v>
      </c>
      <c r="P2476" s="79" t="s">
        <v>5099</v>
      </c>
      <c r="Q2476" s="53" t="s">
        <v>112</v>
      </c>
      <c r="R2476" s="54">
        <v>1658</v>
      </c>
      <c r="S2476" s="52" t="s">
        <v>5100</v>
      </c>
      <c r="T2476" s="53" t="s">
        <v>242</v>
      </c>
      <c r="U2476" s="53"/>
      <c r="V2476" s="27" t="s">
        <v>18789</v>
      </c>
    </row>
    <row r="2477" spans="13:22">
      <c r="M2477" s="60" t="s">
        <v>5101</v>
      </c>
      <c r="N2477" s="51" t="s">
        <v>72</v>
      </c>
      <c r="O2477" s="51" t="s">
        <v>4902</v>
      </c>
      <c r="P2477" s="52" t="s">
        <v>18792</v>
      </c>
      <c r="Q2477" s="53" t="s">
        <v>112</v>
      </c>
      <c r="R2477" s="54">
        <v>626</v>
      </c>
      <c r="S2477" s="52" t="s">
        <v>5102</v>
      </c>
      <c r="T2477" s="53"/>
      <c r="U2477" s="53"/>
      <c r="V2477" s="27" t="s">
        <v>18790</v>
      </c>
    </row>
    <row r="2478" spans="13:22">
      <c r="M2478" s="60" t="s">
        <v>5103</v>
      </c>
      <c r="N2478" s="51" t="s">
        <v>72</v>
      </c>
      <c r="O2478" s="51" t="s">
        <v>4902</v>
      </c>
      <c r="P2478" s="52" t="s">
        <v>18793</v>
      </c>
      <c r="Q2478" s="53" t="s">
        <v>112</v>
      </c>
      <c r="R2478" s="54">
        <v>15609</v>
      </c>
      <c r="S2478" s="52" t="s">
        <v>5104</v>
      </c>
      <c r="T2478" s="53"/>
      <c r="U2478" s="53"/>
      <c r="V2478" s="27" t="s">
        <v>18791</v>
      </c>
    </row>
    <row r="2479" spans="13:22">
      <c r="M2479" s="60" t="s">
        <v>5105</v>
      </c>
      <c r="N2479" s="51" t="s">
        <v>72</v>
      </c>
      <c r="O2479" s="51" t="s">
        <v>4902</v>
      </c>
      <c r="P2479" s="52" t="s">
        <v>18794</v>
      </c>
      <c r="Q2479" s="53" t="s">
        <v>112</v>
      </c>
      <c r="R2479" s="54">
        <v>289</v>
      </c>
      <c r="S2479" s="52" t="s">
        <v>5106</v>
      </c>
      <c r="T2479" s="53"/>
      <c r="U2479" s="53"/>
      <c r="V2479" s="27" t="s">
        <v>5099</v>
      </c>
    </row>
    <row r="2480" spans="13:22">
      <c r="M2480" s="60" t="s">
        <v>5107</v>
      </c>
      <c r="N2480" s="51" t="s">
        <v>72</v>
      </c>
      <c r="O2480" s="51" t="s">
        <v>4902</v>
      </c>
      <c r="P2480" s="52" t="s">
        <v>18795</v>
      </c>
      <c r="Q2480" s="53" t="s">
        <v>112</v>
      </c>
      <c r="R2480" s="54">
        <v>721</v>
      </c>
      <c r="S2480" s="52" t="s">
        <v>5108</v>
      </c>
      <c r="T2480" s="53"/>
      <c r="U2480" s="53"/>
      <c r="V2480" s="27" t="s">
        <v>18792</v>
      </c>
    </row>
    <row r="2481" spans="13:22">
      <c r="M2481" s="60" t="s">
        <v>5109</v>
      </c>
      <c r="N2481" s="51" t="s">
        <v>72</v>
      </c>
      <c r="O2481" s="51" t="s">
        <v>4902</v>
      </c>
      <c r="P2481" s="52" t="s">
        <v>18796</v>
      </c>
      <c r="Q2481" s="53" t="s">
        <v>112</v>
      </c>
      <c r="R2481" s="54">
        <v>169</v>
      </c>
      <c r="S2481" s="52" t="s">
        <v>5110</v>
      </c>
      <c r="T2481" s="53"/>
      <c r="U2481" s="53"/>
      <c r="V2481" s="27" t="s">
        <v>18793</v>
      </c>
    </row>
    <row r="2482" spans="13:22">
      <c r="M2482" s="60" t="s">
        <v>5111</v>
      </c>
      <c r="N2482" s="51" t="s">
        <v>72</v>
      </c>
      <c r="O2482" s="51" t="s">
        <v>4902</v>
      </c>
      <c r="P2482" s="52" t="s">
        <v>18797</v>
      </c>
      <c r="Q2482" s="53" t="s">
        <v>112</v>
      </c>
      <c r="R2482" s="54">
        <v>1098</v>
      </c>
      <c r="S2482" s="52" t="s">
        <v>5112</v>
      </c>
      <c r="T2482" s="53"/>
      <c r="U2482" s="53"/>
      <c r="V2482" s="27" t="s">
        <v>18794</v>
      </c>
    </row>
    <row r="2483" spans="13:22">
      <c r="M2483" s="60" t="s">
        <v>5113</v>
      </c>
      <c r="N2483" s="51" t="s">
        <v>72</v>
      </c>
      <c r="O2483" s="51" t="s">
        <v>4902</v>
      </c>
      <c r="P2483" s="52" t="s">
        <v>18798</v>
      </c>
      <c r="Q2483" s="53" t="s">
        <v>112</v>
      </c>
      <c r="R2483" s="54">
        <v>1884</v>
      </c>
      <c r="S2483" s="52" t="s">
        <v>5114</v>
      </c>
      <c r="T2483" s="53"/>
      <c r="U2483" s="53"/>
      <c r="V2483" s="27" t="s">
        <v>18795</v>
      </c>
    </row>
    <row r="2484" spans="13:22">
      <c r="M2484" s="60" t="s">
        <v>5115</v>
      </c>
      <c r="N2484" s="51" t="s">
        <v>72</v>
      </c>
      <c r="O2484" s="51" t="s">
        <v>4902</v>
      </c>
      <c r="P2484" s="52" t="s">
        <v>18799</v>
      </c>
      <c r="Q2484" s="53" t="s">
        <v>112</v>
      </c>
      <c r="R2484" s="54">
        <v>313</v>
      </c>
      <c r="S2484" s="52" t="s">
        <v>5116</v>
      </c>
      <c r="T2484" s="53"/>
      <c r="U2484" s="53"/>
      <c r="V2484" s="27" t="s">
        <v>18796</v>
      </c>
    </row>
    <row r="2485" spans="13:22">
      <c r="M2485" s="60" t="s">
        <v>5117</v>
      </c>
      <c r="N2485" s="51" t="s">
        <v>72</v>
      </c>
      <c r="O2485" s="51" t="s">
        <v>4902</v>
      </c>
      <c r="P2485" s="52" t="s">
        <v>18800</v>
      </c>
      <c r="Q2485" s="53" t="s">
        <v>112</v>
      </c>
      <c r="R2485" s="54">
        <v>1940</v>
      </c>
      <c r="S2485" s="52" t="s">
        <v>5118</v>
      </c>
      <c r="T2485" s="53"/>
      <c r="U2485" s="53"/>
      <c r="V2485" s="27" t="s">
        <v>18797</v>
      </c>
    </row>
    <row r="2486" spans="13:22">
      <c r="M2486" s="60" t="s">
        <v>5119</v>
      </c>
      <c r="N2486" s="51" t="s">
        <v>72</v>
      </c>
      <c r="O2486" s="51" t="s">
        <v>4902</v>
      </c>
      <c r="P2486" s="52" t="s">
        <v>18801</v>
      </c>
      <c r="Q2486" s="53" t="s">
        <v>112</v>
      </c>
      <c r="R2486" s="54">
        <v>73334</v>
      </c>
      <c r="S2486" s="52" t="s">
        <v>5120</v>
      </c>
      <c r="T2486" s="53"/>
      <c r="U2486" s="53"/>
      <c r="V2486" s="27" t="s">
        <v>18798</v>
      </c>
    </row>
    <row r="2487" spans="13:22">
      <c r="M2487" s="60" t="s">
        <v>5121</v>
      </c>
      <c r="N2487" s="51" t="s">
        <v>72</v>
      </c>
      <c r="O2487" s="51" t="s">
        <v>4902</v>
      </c>
      <c r="P2487" s="52" t="s">
        <v>18802</v>
      </c>
      <c r="Q2487" s="53" t="s">
        <v>112</v>
      </c>
      <c r="R2487" s="54">
        <v>808</v>
      </c>
      <c r="S2487" s="52" t="s">
        <v>5122</v>
      </c>
      <c r="T2487" s="53"/>
      <c r="U2487" s="53"/>
      <c r="V2487" s="27" t="s">
        <v>18799</v>
      </c>
    </row>
    <row r="2488" spans="13:22">
      <c r="M2488" s="60" t="s">
        <v>5123</v>
      </c>
      <c r="N2488" s="51" t="s">
        <v>72</v>
      </c>
      <c r="O2488" s="51" t="s">
        <v>4902</v>
      </c>
      <c r="P2488" s="52" t="s">
        <v>18803</v>
      </c>
      <c r="Q2488" s="53" t="s">
        <v>112</v>
      </c>
      <c r="R2488" s="54">
        <v>872</v>
      </c>
      <c r="S2488" s="52" t="s">
        <v>5124</v>
      </c>
      <c r="T2488" s="53"/>
      <c r="U2488" s="53"/>
      <c r="V2488" s="27" t="s">
        <v>18800</v>
      </c>
    </row>
    <row r="2489" spans="13:22">
      <c r="M2489" s="60" t="s">
        <v>5125</v>
      </c>
      <c r="N2489" s="51" t="s">
        <v>72</v>
      </c>
      <c r="O2489" s="51" t="s">
        <v>4902</v>
      </c>
      <c r="P2489" s="52" t="s">
        <v>18804</v>
      </c>
      <c r="Q2489" s="53" t="s">
        <v>112</v>
      </c>
      <c r="R2489" s="54">
        <v>1828</v>
      </c>
      <c r="S2489" s="52" t="s">
        <v>5126</v>
      </c>
      <c r="T2489" s="53"/>
      <c r="U2489" s="53"/>
      <c r="V2489" s="27" t="s">
        <v>18801</v>
      </c>
    </row>
    <row r="2490" spans="13:22">
      <c r="M2490" s="60" t="s">
        <v>5127</v>
      </c>
      <c r="N2490" s="51" t="s">
        <v>72</v>
      </c>
      <c r="O2490" s="51" t="s">
        <v>4902</v>
      </c>
      <c r="P2490" s="52" t="s">
        <v>18805</v>
      </c>
      <c r="Q2490" s="53" t="s">
        <v>112</v>
      </c>
      <c r="R2490" s="54">
        <v>2655</v>
      </c>
      <c r="S2490" s="52" t="s">
        <v>5128</v>
      </c>
      <c r="T2490" s="53"/>
      <c r="U2490" s="53"/>
      <c r="V2490" s="27" t="s">
        <v>18802</v>
      </c>
    </row>
    <row r="2491" spans="13:22">
      <c r="M2491" s="60" t="s">
        <v>5129</v>
      </c>
      <c r="N2491" s="51" t="s">
        <v>72</v>
      </c>
      <c r="O2491" s="51" t="s">
        <v>4902</v>
      </c>
      <c r="P2491" s="52" t="s">
        <v>18806</v>
      </c>
      <c r="Q2491" s="53" t="s">
        <v>112</v>
      </c>
      <c r="R2491" s="54">
        <v>1714</v>
      </c>
      <c r="S2491" s="52" t="s">
        <v>5130</v>
      </c>
      <c r="T2491" s="53"/>
      <c r="U2491" s="53"/>
      <c r="V2491" s="27" t="s">
        <v>18803</v>
      </c>
    </row>
    <row r="2492" spans="13:22">
      <c r="M2492" s="60" t="s">
        <v>5131</v>
      </c>
      <c r="N2492" s="51" t="s">
        <v>72</v>
      </c>
      <c r="O2492" s="51" t="s">
        <v>4902</v>
      </c>
      <c r="P2492" s="52" t="s">
        <v>18807</v>
      </c>
      <c r="Q2492" s="53" t="s">
        <v>112</v>
      </c>
      <c r="R2492" s="54">
        <v>692</v>
      </c>
      <c r="S2492" s="52" t="s">
        <v>5132</v>
      </c>
      <c r="T2492" s="53"/>
      <c r="U2492" s="53"/>
      <c r="V2492" s="27" t="s">
        <v>18804</v>
      </c>
    </row>
    <row r="2493" spans="13:22">
      <c r="M2493" s="60" t="s">
        <v>5133</v>
      </c>
      <c r="N2493" s="51" t="s">
        <v>72</v>
      </c>
      <c r="O2493" s="51" t="s">
        <v>4902</v>
      </c>
      <c r="P2493" s="52" t="s">
        <v>18808</v>
      </c>
      <c r="Q2493" s="53" t="s">
        <v>112</v>
      </c>
      <c r="R2493" s="54">
        <v>779</v>
      </c>
      <c r="S2493" s="52" t="s">
        <v>5134</v>
      </c>
      <c r="T2493" s="53"/>
      <c r="U2493" s="53"/>
      <c r="V2493" s="27" t="s">
        <v>18805</v>
      </c>
    </row>
    <row r="2494" spans="13:22">
      <c r="M2494" s="60" t="s">
        <v>5135</v>
      </c>
      <c r="N2494" s="51" t="s">
        <v>72</v>
      </c>
      <c r="O2494" s="51" t="s">
        <v>4902</v>
      </c>
      <c r="P2494" s="52" t="s">
        <v>18809</v>
      </c>
      <c r="Q2494" s="53" t="s">
        <v>112</v>
      </c>
      <c r="R2494" s="54">
        <v>1480</v>
      </c>
      <c r="S2494" s="52" t="s">
        <v>5136</v>
      </c>
      <c r="T2494" s="53"/>
      <c r="U2494" s="53"/>
      <c r="V2494" s="27" t="s">
        <v>18806</v>
      </c>
    </row>
    <row r="2495" spans="13:22">
      <c r="M2495" s="60" t="s">
        <v>5137</v>
      </c>
      <c r="N2495" s="51" t="s">
        <v>72</v>
      </c>
      <c r="O2495" s="51" t="s">
        <v>4902</v>
      </c>
      <c r="P2495" s="52" t="s">
        <v>18810</v>
      </c>
      <c r="Q2495" s="53" t="s">
        <v>112</v>
      </c>
      <c r="R2495" s="54">
        <v>410</v>
      </c>
      <c r="S2495" s="52" t="s">
        <v>5138</v>
      </c>
      <c r="T2495" s="53"/>
      <c r="U2495" s="53"/>
      <c r="V2495" s="27" t="s">
        <v>18807</v>
      </c>
    </row>
    <row r="2496" spans="13:22">
      <c r="M2496" s="60" t="s">
        <v>5139</v>
      </c>
      <c r="N2496" s="51" t="s">
        <v>72</v>
      </c>
      <c r="O2496" s="51" t="s">
        <v>4902</v>
      </c>
      <c r="P2496" s="52" t="s">
        <v>18811</v>
      </c>
      <c r="Q2496" s="53" t="s">
        <v>112</v>
      </c>
      <c r="R2496" s="54">
        <v>1037</v>
      </c>
      <c r="S2496" s="52" t="s">
        <v>5140</v>
      </c>
      <c r="T2496" s="53"/>
      <c r="U2496" s="53"/>
      <c r="V2496" s="27" t="s">
        <v>18808</v>
      </c>
    </row>
    <row r="2497" spans="13:22">
      <c r="M2497" s="60" t="s">
        <v>5141</v>
      </c>
      <c r="N2497" s="51" t="s">
        <v>72</v>
      </c>
      <c r="O2497" s="51" t="s">
        <v>4902</v>
      </c>
      <c r="P2497" s="52" t="s">
        <v>18812</v>
      </c>
      <c r="Q2497" s="53" t="s">
        <v>112</v>
      </c>
      <c r="R2497" s="54">
        <v>1577</v>
      </c>
      <c r="S2497" s="52" t="s">
        <v>5142</v>
      </c>
      <c r="T2497" s="53"/>
      <c r="U2497" s="53"/>
      <c r="V2497" s="27" t="s">
        <v>18809</v>
      </c>
    </row>
    <row r="2498" spans="13:22">
      <c r="M2498" s="60" t="s">
        <v>5143</v>
      </c>
      <c r="N2498" s="51" t="s">
        <v>72</v>
      </c>
      <c r="O2498" s="51" t="s">
        <v>4902</v>
      </c>
      <c r="P2498" s="52" t="s">
        <v>18813</v>
      </c>
      <c r="Q2498" s="53" t="s">
        <v>112</v>
      </c>
      <c r="R2498" s="54">
        <v>5299</v>
      </c>
      <c r="S2498" s="52" t="s">
        <v>5144</v>
      </c>
      <c r="T2498" s="53"/>
      <c r="U2498" s="53"/>
      <c r="V2498" s="27" t="s">
        <v>18810</v>
      </c>
    </row>
    <row r="2499" spans="13:22">
      <c r="M2499" s="60" t="s">
        <v>5145</v>
      </c>
      <c r="N2499" s="51" t="s">
        <v>72</v>
      </c>
      <c r="O2499" s="51" t="s">
        <v>4902</v>
      </c>
      <c r="P2499" s="52" t="s">
        <v>18814</v>
      </c>
      <c r="Q2499" s="53" t="s">
        <v>112</v>
      </c>
      <c r="R2499" s="54">
        <v>5850</v>
      </c>
      <c r="S2499" s="52" t="s">
        <v>5146</v>
      </c>
      <c r="T2499" s="53"/>
      <c r="U2499" s="53"/>
      <c r="V2499" s="27" t="s">
        <v>18811</v>
      </c>
    </row>
    <row r="2500" spans="13:22">
      <c r="M2500" s="60" t="s">
        <v>5147</v>
      </c>
      <c r="N2500" s="51" t="s">
        <v>72</v>
      </c>
      <c r="O2500" s="51" t="s">
        <v>4902</v>
      </c>
      <c r="P2500" s="52" t="s">
        <v>18815</v>
      </c>
      <c r="Q2500" s="53" t="s">
        <v>112</v>
      </c>
      <c r="R2500" s="54">
        <v>541</v>
      </c>
      <c r="S2500" s="52" t="s">
        <v>5148</v>
      </c>
      <c r="T2500" s="53"/>
      <c r="U2500" s="53"/>
      <c r="V2500" s="27" t="s">
        <v>18812</v>
      </c>
    </row>
    <row r="2501" spans="13:22">
      <c r="M2501" s="60" t="s">
        <v>5149</v>
      </c>
      <c r="N2501" s="51" t="s">
        <v>72</v>
      </c>
      <c r="O2501" s="51" t="s">
        <v>4902</v>
      </c>
      <c r="P2501" s="52" t="s">
        <v>18816</v>
      </c>
      <c r="Q2501" s="53" t="s">
        <v>112</v>
      </c>
      <c r="R2501" s="54">
        <v>83</v>
      </c>
      <c r="S2501" s="52" t="s">
        <v>5150</v>
      </c>
      <c r="T2501" s="53"/>
      <c r="U2501" s="53"/>
      <c r="V2501" s="27" t="s">
        <v>18813</v>
      </c>
    </row>
    <row r="2502" spans="13:22">
      <c r="M2502" s="60" t="s">
        <v>5151</v>
      </c>
      <c r="N2502" s="51" t="s">
        <v>72</v>
      </c>
      <c r="O2502" s="51" t="s">
        <v>4902</v>
      </c>
      <c r="P2502" s="52" t="s">
        <v>18817</v>
      </c>
      <c r="Q2502" s="53" t="s">
        <v>112</v>
      </c>
      <c r="R2502" s="54">
        <v>209</v>
      </c>
      <c r="S2502" s="52" t="s">
        <v>5152</v>
      </c>
      <c r="T2502" s="53"/>
      <c r="U2502" s="53"/>
      <c r="V2502" s="27" t="s">
        <v>18814</v>
      </c>
    </row>
    <row r="2503" spans="13:22">
      <c r="M2503" s="60" t="s">
        <v>5153</v>
      </c>
      <c r="N2503" s="51" t="s">
        <v>72</v>
      </c>
      <c r="O2503" s="51" t="s">
        <v>4902</v>
      </c>
      <c r="P2503" s="52" t="s">
        <v>18818</v>
      </c>
      <c r="Q2503" s="53" t="s">
        <v>112</v>
      </c>
      <c r="R2503" s="54">
        <v>626</v>
      </c>
      <c r="S2503" s="52" t="s">
        <v>5154</v>
      </c>
      <c r="T2503" s="53"/>
      <c r="U2503" s="53"/>
      <c r="V2503" s="27" t="s">
        <v>18815</v>
      </c>
    </row>
    <row r="2504" spans="13:22">
      <c r="M2504" s="60" t="s">
        <v>5155</v>
      </c>
      <c r="N2504" s="51" t="s">
        <v>72</v>
      </c>
      <c r="O2504" s="51" t="s">
        <v>4902</v>
      </c>
      <c r="P2504" s="52" t="s">
        <v>18819</v>
      </c>
      <c r="Q2504" s="53" t="s">
        <v>112</v>
      </c>
      <c r="R2504" s="54">
        <v>629</v>
      </c>
      <c r="S2504" s="52" t="s">
        <v>5156</v>
      </c>
      <c r="T2504" s="53"/>
      <c r="U2504" s="53"/>
      <c r="V2504" s="27" t="s">
        <v>18816</v>
      </c>
    </row>
    <row r="2505" spans="13:22">
      <c r="M2505" s="60" t="s">
        <v>5157</v>
      </c>
      <c r="N2505" s="51" t="s">
        <v>72</v>
      </c>
      <c r="O2505" s="51" t="s">
        <v>4902</v>
      </c>
      <c r="P2505" s="52" t="s">
        <v>18820</v>
      </c>
      <c r="Q2505" s="53" t="s">
        <v>112</v>
      </c>
      <c r="R2505" s="54">
        <v>1558</v>
      </c>
      <c r="S2505" s="52" t="s">
        <v>5158</v>
      </c>
      <c r="T2505" s="53"/>
      <c r="U2505" s="53"/>
      <c r="V2505" s="27" t="s">
        <v>18817</v>
      </c>
    </row>
    <row r="2506" spans="13:22">
      <c r="M2506" s="60" t="s">
        <v>5159</v>
      </c>
      <c r="N2506" s="51" t="s">
        <v>72</v>
      </c>
      <c r="O2506" s="51" t="s">
        <v>4902</v>
      </c>
      <c r="P2506" s="52" t="s">
        <v>18821</v>
      </c>
      <c r="Q2506" s="53" t="s">
        <v>112</v>
      </c>
      <c r="R2506" s="54">
        <v>555</v>
      </c>
      <c r="S2506" s="52" t="s">
        <v>5160</v>
      </c>
      <c r="T2506" s="53"/>
      <c r="U2506" s="53"/>
      <c r="V2506" s="27" t="s">
        <v>18818</v>
      </c>
    </row>
    <row r="2507" spans="13:22">
      <c r="M2507" s="60" t="s">
        <v>5161</v>
      </c>
      <c r="N2507" s="51" t="s">
        <v>72</v>
      </c>
      <c r="O2507" s="51" t="s">
        <v>4902</v>
      </c>
      <c r="P2507" s="52" t="s">
        <v>18822</v>
      </c>
      <c r="Q2507" s="53" t="s">
        <v>112</v>
      </c>
      <c r="R2507" s="54">
        <v>875</v>
      </c>
      <c r="S2507" s="52" t="s">
        <v>5162</v>
      </c>
      <c r="T2507" s="53"/>
      <c r="U2507" s="53"/>
      <c r="V2507" s="27" t="s">
        <v>18819</v>
      </c>
    </row>
    <row r="2508" spans="13:22">
      <c r="M2508" s="60" t="s">
        <v>5163</v>
      </c>
      <c r="N2508" s="51" t="s">
        <v>72</v>
      </c>
      <c r="O2508" s="51" t="s">
        <v>4902</v>
      </c>
      <c r="P2508" s="52" t="s">
        <v>18823</v>
      </c>
      <c r="Q2508" s="53" t="s">
        <v>112</v>
      </c>
      <c r="R2508" s="54">
        <v>489</v>
      </c>
      <c r="S2508" s="52" t="s">
        <v>5164</v>
      </c>
      <c r="T2508" s="53"/>
      <c r="U2508" s="53"/>
      <c r="V2508" s="27" t="s">
        <v>18820</v>
      </c>
    </row>
    <row r="2509" spans="13:22">
      <c r="M2509" s="60" t="s">
        <v>5165</v>
      </c>
      <c r="N2509" s="51" t="s">
        <v>72</v>
      </c>
      <c r="O2509" s="51" t="s">
        <v>4902</v>
      </c>
      <c r="P2509" s="52" t="s">
        <v>18824</v>
      </c>
      <c r="Q2509" s="53" t="s">
        <v>112</v>
      </c>
      <c r="R2509" s="54">
        <v>643</v>
      </c>
      <c r="S2509" s="52" t="s">
        <v>5166</v>
      </c>
      <c r="T2509" s="53"/>
      <c r="U2509" s="53"/>
      <c r="V2509" s="27" t="s">
        <v>18821</v>
      </c>
    </row>
    <row r="2510" spans="13:22">
      <c r="M2510" s="60" t="s">
        <v>5167</v>
      </c>
      <c r="N2510" s="51" t="s">
        <v>72</v>
      </c>
      <c r="O2510" s="51" t="s">
        <v>4902</v>
      </c>
      <c r="P2510" s="52" t="s">
        <v>18825</v>
      </c>
      <c r="Q2510" s="53" t="s">
        <v>112</v>
      </c>
      <c r="R2510" s="54">
        <v>3952</v>
      </c>
      <c r="S2510" s="52" t="s">
        <v>5168</v>
      </c>
      <c r="T2510" s="53"/>
      <c r="U2510" s="53"/>
      <c r="V2510" s="27" t="s">
        <v>18822</v>
      </c>
    </row>
    <row r="2511" spans="13:22">
      <c r="M2511" s="60" t="s">
        <v>5169</v>
      </c>
      <c r="N2511" s="51" t="s">
        <v>72</v>
      </c>
      <c r="O2511" s="51" t="s">
        <v>4902</v>
      </c>
      <c r="P2511" s="52" t="s">
        <v>18826</v>
      </c>
      <c r="Q2511" s="53" t="s">
        <v>112</v>
      </c>
      <c r="R2511" s="54">
        <v>1060</v>
      </c>
      <c r="S2511" s="52" t="s">
        <v>5170</v>
      </c>
      <c r="T2511" s="53"/>
      <c r="U2511" s="53"/>
      <c r="V2511" s="27" t="s">
        <v>18823</v>
      </c>
    </row>
    <row r="2512" spans="13:22">
      <c r="M2512" s="60" t="s">
        <v>5171</v>
      </c>
      <c r="N2512" s="51" t="s">
        <v>72</v>
      </c>
      <c r="O2512" s="51" t="s">
        <v>4902</v>
      </c>
      <c r="P2512" s="52" t="s">
        <v>18827</v>
      </c>
      <c r="Q2512" s="53" t="s">
        <v>112</v>
      </c>
      <c r="R2512" s="54">
        <v>6448</v>
      </c>
      <c r="S2512" s="52" t="s">
        <v>5172</v>
      </c>
      <c r="T2512" s="53"/>
      <c r="U2512" s="53"/>
      <c r="V2512" s="27" t="s">
        <v>18824</v>
      </c>
    </row>
    <row r="2513" spans="13:22">
      <c r="M2513" s="60" t="s">
        <v>5173</v>
      </c>
      <c r="N2513" s="51" t="s">
        <v>72</v>
      </c>
      <c r="O2513" s="51" t="s">
        <v>4902</v>
      </c>
      <c r="P2513" s="52" t="s">
        <v>18828</v>
      </c>
      <c r="Q2513" s="53" t="s">
        <v>112</v>
      </c>
      <c r="R2513" s="54">
        <v>553</v>
      </c>
      <c r="S2513" s="52" t="s">
        <v>5174</v>
      </c>
      <c r="T2513" s="53"/>
      <c r="U2513" s="53"/>
      <c r="V2513" s="27" t="s">
        <v>18825</v>
      </c>
    </row>
    <row r="2514" spans="13:22">
      <c r="M2514" s="60" t="s">
        <v>5175</v>
      </c>
      <c r="N2514" s="51" t="s">
        <v>72</v>
      </c>
      <c r="O2514" s="51" t="s">
        <v>4902</v>
      </c>
      <c r="P2514" s="52" t="s">
        <v>18829</v>
      </c>
      <c r="Q2514" s="53" t="s">
        <v>112</v>
      </c>
      <c r="R2514" s="54">
        <v>5298</v>
      </c>
      <c r="S2514" s="52" t="s">
        <v>5176</v>
      </c>
      <c r="T2514" s="53"/>
      <c r="U2514" s="53"/>
      <c r="V2514" s="27" t="s">
        <v>18826</v>
      </c>
    </row>
    <row r="2515" spans="13:22">
      <c r="M2515" s="60" t="s">
        <v>5177</v>
      </c>
      <c r="N2515" s="51" t="s">
        <v>72</v>
      </c>
      <c r="O2515" s="51" t="s">
        <v>4902</v>
      </c>
      <c r="P2515" s="52" t="s">
        <v>18830</v>
      </c>
      <c r="Q2515" s="53" t="s">
        <v>112</v>
      </c>
      <c r="R2515" s="54">
        <v>1900</v>
      </c>
      <c r="S2515" s="52" t="s">
        <v>5178</v>
      </c>
      <c r="T2515" s="53"/>
      <c r="U2515" s="53"/>
      <c r="V2515" s="27" t="s">
        <v>18827</v>
      </c>
    </row>
    <row r="2516" spans="13:22">
      <c r="M2516" s="60" t="s">
        <v>5179</v>
      </c>
      <c r="N2516" s="51" t="s">
        <v>72</v>
      </c>
      <c r="O2516" s="51" t="s">
        <v>4902</v>
      </c>
      <c r="P2516" s="52" t="s">
        <v>18831</v>
      </c>
      <c r="Q2516" s="53" t="s">
        <v>112</v>
      </c>
      <c r="R2516" s="54">
        <v>1592</v>
      </c>
      <c r="S2516" s="52" t="s">
        <v>5180</v>
      </c>
      <c r="T2516" s="53"/>
      <c r="U2516" s="53"/>
      <c r="V2516" s="27" t="s">
        <v>18828</v>
      </c>
    </row>
    <row r="2517" spans="13:22">
      <c r="M2517" s="60" t="s">
        <v>5181</v>
      </c>
      <c r="N2517" s="51" t="s">
        <v>72</v>
      </c>
      <c r="O2517" s="51" t="s">
        <v>4902</v>
      </c>
      <c r="P2517" s="52" t="s">
        <v>18832</v>
      </c>
      <c r="Q2517" s="53" t="s">
        <v>112</v>
      </c>
      <c r="R2517" s="54">
        <v>472</v>
      </c>
      <c r="S2517" s="52" t="s">
        <v>5182</v>
      </c>
      <c r="T2517" s="53"/>
      <c r="U2517" s="53"/>
      <c r="V2517" s="27" t="s">
        <v>18829</v>
      </c>
    </row>
    <row r="2518" spans="13:22">
      <c r="M2518" s="60" t="s">
        <v>5183</v>
      </c>
      <c r="N2518" s="51" t="s">
        <v>72</v>
      </c>
      <c r="O2518" s="51" t="s">
        <v>4902</v>
      </c>
      <c r="P2518" s="52" t="s">
        <v>18833</v>
      </c>
      <c r="Q2518" s="53" t="s">
        <v>112</v>
      </c>
      <c r="R2518" s="54">
        <v>2299</v>
      </c>
      <c r="S2518" s="52" t="s">
        <v>5184</v>
      </c>
      <c r="T2518" s="53"/>
      <c r="U2518" s="53"/>
      <c r="V2518" s="27" t="s">
        <v>18830</v>
      </c>
    </row>
    <row r="2519" spans="13:22">
      <c r="M2519" s="60" t="s">
        <v>5185</v>
      </c>
      <c r="N2519" s="51" t="s">
        <v>72</v>
      </c>
      <c r="O2519" s="51" t="s">
        <v>4902</v>
      </c>
      <c r="P2519" s="52" t="s">
        <v>18834</v>
      </c>
      <c r="Q2519" s="53" t="s">
        <v>112</v>
      </c>
      <c r="R2519" s="54">
        <v>973</v>
      </c>
      <c r="S2519" s="52" t="s">
        <v>5186</v>
      </c>
      <c r="T2519" s="53"/>
      <c r="U2519" s="53"/>
      <c r="V2519" s="27" t="s">
        <v>18831</v>
      </c>
    </row>
    <row r="2520" spans="13:22">
      <c r="M2520" s="60" t="s">
        <v>5187</v>
      </c>
      <c r="N2520" s="51" t="s">
        <v>72</v>
      </c>
      <c r="O2520" s="51" t="s">
        <v>4902</v>
      </c>
      <c r="P2520" s="52" t="s">
        <v>18835</v>
      </c>
      <c r="Q2520" s="53" t="s">
        <v>112</v>
      </c>
      <c r="R2520" s="54">
        <v>793</v>
      </c>
      <c r="S2520" s="52" t="s">
        <v>5188</v>
      </c>
      <c r="T2520" s="53"/>
      <c r="U2520" s="53"/>
      <c r="V2520" s="27" t="s">
        <v>18832</v>
      </c>
    </row>
    <row r="2521" spans="13:22">
      <c r="M2521" s="60" t="s">
        <v>5189</v>
      </c>
      <c r="N2521" s="51" t="s">
        <v>72</v>
      </c>
      <c r="O2521" s="51" t="s">
        <v>4902</v>
      </c>
      <c r="P2521" s="52" t="s">
        <v>18836</v>
      </c>
      <c r="Q2521" s="53" t="s">
        <v>112</v>
      </c>
      <c r="R2521" s="54">
        <v>1539</v>
      </c>
      <c r="S2521" s="52" t="s">
        <v>5190</v>
      </c>
      <c r="T2521" s="53"/>
      <c r="U2521" s="53"/>
      <c r="V2521" s="27" t="s">
        <v>18833</v>
      </c>
    </row>
    <row r="2522" spans="13:22">
      <c r="M2522" s="60" t="s">
        <v>5191</v>
      </c>
      <c r="N2522" s="51" t="s">
        <v>72</v>
      </c>
      <c r="O2522" s="51" t="s">
        <v>4902</v>
      </c>
      <c r="P2522" s="52" t="s">
        <v>18837</v>
      </c>
      <c r="Q2522" s="53" t="s">
        <v>112</v>
      </c>
      <c r="R2522" s="54">
        <v>887</v>
      </c>
      <c r="S2522" s="52" t="s">
        <v>5192</v>
      </c>
      <c r="T2522" s="53"/>
      <c r="U2522" s="53"/>
      <c r="V2522" s="27" t="s">
        <v>18834</v>
      </c>
    </row>
    <row r="2523" spans="13:22">
      <c r="M2523" s="60" t="s">
        <v>5193</v>
      </c>
      <c r="N2523" s="51" t="s">
        <v>72</v>
      </c>
      <c r="O2523" s="51" t="s">
        <v>4902</v>
      </c>
      <c r="P2523" s="52" t="s">
        <v>18838</v>
      </c>
      <c r="Q2523" s="53" t="s">
        <v>112</v>
      </c>
      <c r="R2523" s="54">
        <v>204</v>
      </c>
      <c r="S2523" s="52" t="s">
        <v>5194</v>
      </c>
      <c r="T2523" s="53"/>
      <c r="U2523" s="53"/>
      <c r="V2523" s="27" t="s">
        <v>18835</v>
      </c>
    </row>
    <row r="2524" spans="13:22">
      <c r="M2524" s="60" t="s">
        <v>5195</v>
      </c>
      <c r="N2524" s="51" t="s">
        <v>72</v>
      </c>
      <c r="O2524" s="51" t="s">
        <v>4902</v>
      </c>
      <c r="P2524" s="52" t="s">
        <v>18839</v>
      </c>
      <c r="Q2524" s="53" t="s">
        <v>112</v>
      </c>
      <c r="R2524" s="54">
        <v>663</v>
      </c>
      <c r="S2524" s="52" t="s">
        <v>5196</v>
      </c>
      <c r="T2524" s="53"/>
      <c r="U2524" s="53"/>
      <c r="V2524" s="27" t="s">
        <v>18836</v>
      </c>
    </row>
    <row r="2525" spans="13:22">
      <c r="M2525" s="60" t="s">
        <v>5197</v>
      </c>
      <c r="N2525" s="51" t="s">
        <v>72</v>
      </c>
      <c r="O2525" s="51" t="s">
        <v>4902</v>
      </c>
      <c r="P2525" s="52" t="s">
        <v>18840</v>
      </c>
      <c r="Q2525" s="53" t="s">
        <v>112</v>
      </c>
      <c r="R2525" s="54">
        <v>6273</v>
      </c>
      <c r="S2525" s="52" t="s">
        <v>5198</v>
      </c>
      <c r="T2525" s="53"/>
      <c r="U2525" s="53"/>
      <c r="V2525" s="27" t="s">
        <v>18837</v>
      </c>
    </row>
    <row r="2526" spans="13:22">
      <c r="M2526" s="60" t="s">
        <v>5199</v>
      </c>
      <c r="N2526" s="51" t="s">
        <v>72</v>
      </c>
      <c r="O2526" s="51" t="s">
        <v>4902</v>
      </c>
      <c r="P2526" s="52" t="s">
        <v>18841</v>
      </c>
      <c r="Q2526" s="53" t="s">
        <v>112</v>
      </c>
      <c r="R2526" s="54">
        <v>1164</v>
      </c>
      <c r="S2526" s="52" t="s">
        <v>5200</v>
      </c>
      <c r="T2526" s="53"/>
      <c r="U2526" s="53"/>
      <c r="V2526" s="27" t="s">
        <v>18838</v>
      </c>
    </row>
    <row r="2527" spans="13:22">
      <c r="M2527" s="60" t="s">
        <v>5201</v>
      </c>
      <c r="N2527" s="51" t="s">
        <v>72</v>
      </c>
      <c r="O2527" s="51" t="s">
        <v>4902</v>
      </c>
      <c r="P2527" s="52" t="s">
        <v>18842</v>
      </c>
      <c r="Q2527" s="53" t="s">
        <v>112</v>
      </c>
      <c r="R2527" s="54">
        <v>526</v>
      </c>
      <c r="S2527" s="52" t="s">
        <v>5202</v>
      </c>
      <c r="T2527" s="53"/>
      <c r="U2527" s="53"/>
      <c r="V2527" s="27" t="s">
        <v>18839</v>
      </c>
    </row>
    <row r="2528" spans="13:22">
      <c r="M2528" s="60" t="s">
        <v>5203</v>
      </c>
      <c r="N2528" s="51" t="s">
        <v>72</v>
      </c>
      <c r="O2528" s="51" t="s">
        <v>4902</v>
      </c>
      <c r="P2528" s="52" t="s">
        <v>18843</v>
      </c>
      <c r="Q2528" s="53" t="s">
        <v>112</v>
      </c>
      <c r="R2528" s="54">
        <v>11650</v>
      </c>
      <c r="S2528" s="52" t="s">
        <v>5204</v>
      </c>
      <c r="T2528" s="53"/>
      <c r="U2528" s="53"/>
      <c r="V2528" s="27" t="s">
        <v>18840</v>
      </c>
    </row>
    <row r="2529" spans="13:22">
      <c r="M2529" s="60" t="s">
        <v>5205</v>
      </c>
      <c r="N2529" s="51" t="s">
        <v>72</v>
      </c>
      <c r="O2529" s="51" t="s">
        <v>4902</v>
      </c>
      <c r="P2529" s="52" t="s">
        <v>18844</v>
      </c>
      <c r="Q2529" s="53" t="s">
        <v>112</v>
      </c>
      <c r="R2529" s="54">
        <v>616</v>
      </c>
      <c r="S2529" s="52" t="s">
        <v>5206</v>
      </c>
      <c r="T2529" s="53"/>
      <c r="U2529" s="53"/>
      <c r="V2529" s="27" t="s">
        <v>18841</v>
      </c>
    </row>
    <row r="2530" spans="13:22">
      <c r="M2530" s="60" t="s">
        <v>5207</v>
      </c>
      <c r="N2530" s="51" t="s">
        <v>72</v>
      </c>
      <c r="O2530" s="51" t="s">
        <v>4902</v>
      </c>
      <c r="P2530" s="52" t="s">
        <v>18845</v>
      </c>
      <c r="Q2530" s="53" t="s">
        <v>112</v>
      </c>
      <c r="R2530" s="54">
        <v>1608</v>
      </c>
      <c r="S2530" s="52" t="s">
        <v>5208</v>
      </c>
      <c r="T2530" s="53"/>
      <c r="U2530" s="53"/>
      <c r="V2530" s="27" t="s">
        <v>18842</v>
      </c>
    </row>
    <row r="2531" spans="13:22">
      <c r="M2531" s="60" t="s">
        <v>5209</v>
      </c>
      <c r="N2531" s="51" t="s">
        <v>72</v>
      </c>
      <c r="O2531" s="51" t="s">
        <v>4902</v>
      </c>
      <c r="P2531" s="52" t="s">
        <v>18846</v>
      </c>
      <c r="Q2531" s="53" t="s">
        <v>112</v>
      </c>
      <c r="R2531" s="54">
        <v>554</v>
      </c>
      <c r="S2531" s="52" t="s">
        <v>5210</v>
      </c>
      <c r="T2531" s="53"/>
      <c r="U2531" s="53"/>
      <c r="V2531" s="27" t="s">
        <v>18843</v>
      </c>
    </row>
    <row r="2532" spans="13:22">
      <c r="M2532" s="60" t="s">
        <v>5211</v>
      </c>
      <c r="N2532" s="51" t="s">
        <v>72</v>
      </c>
      <c r="O2532" s="51" t="s">
        <v>4902</v>
      </c>
      <c r="P2532" s="52" t="s">
        <v>18847</v>
      </c>
      <c r="Q2532" s="53" t="s">
        <v>112</v>
      </c>
      <c r="R2532" s="54">
        <v>939</v>
      </c>
      <c r="S2532" s="52" t="s">
        <v>5212</v>
      </c>
      <c r="T2532" s="53"/>
      <c r="U2532" s="53"/>
      <c r="V2532" s="27" t="s">
        <v>18844</v>
      </c>
    </row>
    <row r="2533" spans="13:22">
      <c r="M2533" s="60" t="s">
        <v>5213</v>
      </c>
      <c r="N2533" s="51" t="s">
        <v>72</v>
      </c>
      <c r="O2533" s="51" t="s">
        <v>4902</v>
      </c>
      <c r="P2533" s="52" t="s">
        <v>18848</v>
      </c>
      <c r="Q2533" s="53" t="s">
        <v>112</v>
      </c>
      <c r="R2533" s="54">
        <v>316</v>
      </c>
      <c r="S2533" s="52" t="s">
        <v>5214</v>
      </c>
      <c r="T2533" s="53"/>
      <c r="U2533" s="53"/>
      <c r="V2533" s="27" t="s">
        <v>18845</v>
      </c>
    </row>
    <row r="2534" spans="13:22">
      <c r="M2534" s="60" t="s">
        <v>5215</v>
      </c>
      <c r="N2534" s="51" t="s">
        <v>72</v>
      </c>
      <c r="O2534" s="51" t="s">
        <v>4902</v>
      </c>
      <c r="P2534" s="52" t="s">
        <v>18849</v>
      </c>
      <c r="Q2534" s="53" t="s">
        <v>112</v>
      </c>
      <c r="R2534" s="54">
        <v>2410</v>
      </c>
      <c r="S2534" s="52" t="s">
        <v>5216</v>
      </c>
      <c r="T2534" s="53"/>
      <c r="U2534" s="53"/>
      <c r="V2534" s="27" t="s">
        <v>18846</v>
      </c>
    </row>
    <row r="2535" spans="13:22">
      <c r="M2535" s="60" t="s">
        <v>5217</v>
      </c>
      <c r="N2535" s="51" t="s">
        <v>72</v>
      </c>
      <c r="O2535" s="51" t="s">
        <v>4902</v>
      </c>
      <c r="P2535" s="52" t="s">
        <v>18850</v>
      </c>
      <c r="Q2535" s="53" t="s">
        <v>112</v>
      </c>
      <c r="R2535" s="54">
        <v>3538</v>
      </c>
      <c r="S2535" s="52" t="s">
        <v>5218</v>
      </c>
      <c r="T2535" s="53"/>
      <c r="U2535" s="53"/>
      <c r="V2535" s="27" t="s">
        <v>18847</v>
      </c>
    </row>
    <row r="2536" spans="13:22">
      <c r="M2536" s="60" t="s">
        <v>5219</v>
      </c>
      <c r="N2536" s="51" t="s">
        <v>72</v>
      </c>
      <c r="O2536" s="51" t="s">
        <v>4902</v>
      </c>
      <c r="P2536" s="52" t="s">
        <v>18851</v>
      </c>
      <c r="Q2536" s="53" t="s">
        <v>112</v>
      </c>
      <c r="R2536" s="54">
        <v>823</v>
      </c>
      <c r="S2536" s="52" t="s">
        <v>5220</v>
      </c>
      <c r="T2536" s="53"/>
      <c r="U2536" s="53"/>
      <c r="V2536" s="27" t="s">
        <v>18848</v>
      </c>
    </row>
    <row r="2537" spans="13:22">
      <c r="M2537" s="60" t="s">
        <v>5221</v>
      </c>
      <c r="N2537" s="51" t="s">
        <v>72</v>
      </c>
      <c r="O2537" s="51" t="s">
        <v>4902</v>
      </c>
      <c r="P2537" s="79" t="s">
        <v>5222</v>
      </c>
      <c r="Q2537" s="53" t="s">
        <v>112</v>
      </c>
      <c r="R2537" s="54">
        <v>4463</v>
      </c>
      <c r="S2537" s="52" t="s">
        <v>5223</v>
      </c>
      <c r="T2537" s="53" t="s">
        <v>242</v>
      </c>
      <c r="U2537" s="53"/>
      <c r="V2537" s="27" t="s">
        <v>18849</v>
      </c>
    </row>
    <row r="2538" spans="13:22">
      <c r="M2538" s="60" t="s">
        <v>5224</v>
      </c>
      <c r="N2538" s="51" t="s">
        <v>72</v>
      </c>
      <c r="O2538" s="51" t="s">
        <v>4902</v>
      </c>
      <c r="P2538" s="52" t="s">
        <v>18852</v>
      </c>
      <c r="Q2538" s="53" t="s">
        <v>112</v>
      </c>
      <c r="R2538" s="54">
        <v>2330</v>
      </c>
      <c r="S2538" s="52" t="s">
        <v>5225</v>
      </c>
      <c r="T2538" s="53"/>
      <c r="U2538" s="53"/>
      <c r="V2538" s="27" t="s">
        <v>18850</v>
      </c>
    </row>
    <row r="2539" spans="13:22">
      <c r="M2539" s="60" t="s">
        <v>5226</v>
      </c>
      <c r="N2539" s="51" t="s">
        <v>72</v>
      </c>
      <c r="O2539" s="51" t="s">
        <v>4902</v>
      </c>
      <c r="P2539" s="52" t="s">
        <v>18853</v>
      </c>
      <c r="Q2539" s="53" t="s">
        <v>112</v>
      </c>
      <c r="R2539" s="54">
        <v>3736</v>
      </c>
      <c r="S2539" s="52" t="s">
        <v>5227</v>
      </c>
      <c r="T2539" s="53"/>
      <c r="U2539" s="53"/>
      <c r="V2539" s="27" t="s">
        <v>18851</v>
      </c>
    </row>
    <row r="2540" spans="13:22">
      <c r="M2540" s="60" t="s">
        <v>5228</v>
      </c>
      <c r="N2540" s="51" t="s">
        <v>72</v>
      </c>
      <c r="O2540" s="51" t="s">
        <v>4902</v>
      </c>
      <c r="P2540" s="52" t="s">
        <v>18854</v>
      </c>
      <c r="Q2540" s="53" t="s">
        <v>112</v>
      </c>
      <c r="R2540" s="54">
        <v>1023</v>
      </c>
      <c r="S2540" s="52" t="s">
        <v>5229</v>
      </c>
      <c r="T2540" s="53"/>
      <c r="U2540" s="53"/>
      <c r="V2540" s="27" t="s">
        <v>5222</v>
      </c>
    </row>
    <row r="2541" spans="13:22">
      <c r="M2541" s="60" t="s">
        <v>5230</v>
      </c>
      <c r="N2541" s="51" t="s">
        <v>72</v>
      </c>
      <c r="O2541" s="51" t="s">
        <v>4902</v>
      </c>
      <c r="P2541" s="52" t="s">
        <v>18855</v>
      </c>
      <c r="Q2541" s="53" t="s">
        <v>112</v>
      </c>
      <c r="R2541" s="54">
        <v>582</v>
      </c>
      <c r="S2541" s="52" t="s">
        <v>5231</v>
      </c>
      <c r="T2541" s="53"/>
      <c r="U2541" s="53"/>
      <c r="V2541" s="27" t="s">
        <v>18852</v>
      </c>
    </row>
    <row r="2542" spans="13:22">
      <c r="M2542" s="60" t="s">
        <v>5232</v>
      </c>
      <c r="N2542" s="51" t="s">
        <v>72</v>
      </c>
      <c r="O2542" s="51" t="s">
        <v>4902</v>
      </c>
      <c r="P2542" s="52" t="s">
        <v>18856</v>
      </c>
      <c r="Q2542" s="53" t="s">
        <v>112</v>
      </c>
      <c r="R2542" s="54">
        <v>209</v>
      </c>
      <c r="S2542" s="52" t="s">
        <v>5233</v>
      </c>
      <c r="T2542" s="53"/>
      <c r="U2542" s="53"/>
      <c r="V2542" s="27" t="s">
        <v>18853</v>
      </c>
    </row>
    <row r="2543" spans="13:22">
      <c r="M2543" s="60" t="s">
        <v>5234</v>
      </c>
      <c r="N2543" s="51" t="s">
        <v>72</v>
      </c>
      <c r="O2543" s="51" t="s">
        <v>4902</v>
      </c>
      <c r="P2543" s="52" t="s">
        <v>18857</v>
      </c>
      <c r="Q2543" s="53" t="s">
        <v>112</v>
      </c>
      <c r="R2543" s="54">
        <v>2149</v>
      </c>
      <c r="S2543" s="52" t="s">
        <v>5235</v>
      </c>
      <c r="T2543" s="53"/>
      <c r="U2543" s="53"/>
      <c r="V2543" s="27" t="s">
        <v>18854</v>
      </c>
    </row>
    <row r="2544" spans="13:22">
      <c r="M2544" s="60" t="s">
        <v>5236</v>
      </c>
      <c r="N2544" s="51" t="s">
        <v>72</v>
      </c>
      <c r="O2544" s="51" t="s">
        <v>4902</v>
      </c>
      <c r="P2544" s="52" t="s">
        <v>18858</v>
      </c>
      <c r="Q2544" s="53" t="s">
        <v>112</v>
      </c>
      <c r="R2544" s="54">
        <v>1481</v>
      </c>
      <c r="S2544" s="52" t="s">
        <v>5237</v>
      </c>
      <c r="T2544" s="53"/>
      <c r="U2544" s="53"/>
      <c r="V2544" s="27" t="s">
        <v>18855</v>
      </c>
    </row>
    <row r="2545" spans="13:22">
      <c r="M2545" s="60" t="s">
        <v>5238</v>
      </c>
      <c r="N2545" s="51" t="s">
        <v>72</v>
      </c>
      <c r="O2545" s="51" t="s">
        <v>4902</v>
      </c>
      <c r="P2545" s="52" t="s">
        <v>18859</v>
      </c>
      <c r="Q2545" s="53" t="s">
        <v>112</v>
      </c>
      <c r="R2545" s="54">
        <v>3094</v>
      </c>
      <c r="S2545" s="52" t="s">
        <v>5239</v>
      </c>
      <c r="T2545" s="53"/>
      <c r="U2545" s="53"/>
      <c r="V2545" s="27" t="s">
        <v>18856</v>
      </c>
    </row>
    <row r="2546" spans="13:22">
      <c r="M2546" s="60" t="s">
        <v>5240</v>
      </c>
      <c r="N2546" s="51" t="s">
        <v>72</v>
      </c>
      <c r="O2546" s="51" t="s">
        <v>4902</v>
      </c>
      <c r="P2546" s="52" t="s">
        <v>18860</v>
      </c>
      <c r="Q2546" s="53" t="s">
        <v>112</v>
      </c>
      <c r="R2546" s="54">
        <v>98</v>
      </c>
      <c r="S2546" s="52" t="s">
        <v>5241</v>
      </c>
      <c r="T2546" s="53"/>
      <c r="U2546" s="53"/>
      <c r="V2546" s="27" t="s">
        <v>18857</v>
      </c>
    </row>
    <row r="2547" spans="13:22">
      <c r="M2547" s="60" t="s">
        <v>5242</v>
      </c>
      <c r="N2547" s="51" t="s">
        <v>72</v>
      </c>
      <c r="O2547" s="51" t="s">
        <v>4902</v>
      </c>
      <c r="P2547" s="52" t="s">
        <v>18861</v>
      </c>
      <c r="Q2547" s="53" t="s">
        <v>112</v>
      </c>
      <c r="R2547" s="54">
        <v>3355</v>
      </c>
      <c r="S2547" s="52" t="s">
        <v>5243</v>
      </c>
      <c r="T2547" s="53"/>
      <c r="U2547" s="53"/>
      <c r="V2547" s="27" t="s">
        <v>18858</v>
      </c>
    </row>
    <row r="2548" spans="13:22">
      <c r="M2548" s="60" t="s">
        <v>5244</v>
      </c>
      <c r="N2548" s="51" t="s">
        <v>72</v>
      </c>
      <c r="O2548" s="51" t="s">
        <v>4902</v>
      </c>
      <c r="P2548" s="52" t="s">
        <v>18862</v>
      </c>
      <c r="Q2548" s="53" t="s">
        <v>112</v>
      </c>
      <c r="R2548" s="54">
        <v>375</v>
      </c>
      <c r="S2548" s="52" t="s">
        <v>5245</v>
      </c>
      <c r="T2548" s="53"/>
      <c r="U2548" s="53"/>
      <c r="V2548" s="27" t="s">
        <v>18859</v>
      </c>
    </row>
    <row r="2549" spans="13:22">
      <c r="M2549" s="60" t="s">
        <v>5246</v>
      </c>
      <c r="N2549" s="51" t="s">
        <v>72</v>
      </c>
      <c r="O2549" s="51" t="s">
        <v>4902</v>
      </c>
      <c r="P2549" s="52" t="s">
        <v>18863</v>
      </c>
      <c r="Q2549" s="53" t="s">
        <v>112</v>
      </c>
      <c r="R2549" s="54">
        <v>1253</v>
      </c>
      <c r="S2549" s="52" t="s">
        <v>5247</v>
      </c>
      <c r="T2549" s="53"/>
      <c r="U2549" s="53"/>
      <c r="V2549" s="27" t="s">
        <v>18860</v>
      </c>
    </row>
    <row r="2550" spans="13:22">
      <c r="M2550" s="60" t="s">
        <v>5248</v>
      </c>
      <c r="N2550" s="51" t="s">
        <v>72</v>
      </c>
      <c r="O2550" s="51" t="s">
        <v>4902</v>
      </c>
      <c r="P2550" s="52" t="s">
        <v>18864</v>
      </c>
      <c r="Q2550" s="53" t="s">
        <v>112</v>
      </c>
      <c r="R2550" s="54">
        <v>6576</v>
      </c>
      <c r="S2550" s="52" t="s">
        <v>5249</v>
      </c>
      <c r="T2550" s="53"/>
      <c r="U2550" s="53"/>
      <c r="V2550" s="27" t="s">
        <v>18861</v>
      </c>
    </row>
    <row r="2551" spans="13:22">
      <c r="M2551" s="60" t="s">
        <v>5250</v>
      </c>
      <c r="N2551" s="51" t="s">
        <v>72</v>
      </c>
      <c r="O2551" s="51" t="s">
        <v>4902</v>
      </c>
      <c r="P2551" s="52" t="s">
        <v>18865</v>
      </c>
      <c r="Q2551" s="53" t="s">
        <v>112</v>
      </c>
      <c r="R2551" s="54">
        <v>63623</v>
      </c>
      <c r="S2551" s="52" t="s">
        <v>5251</v>
      </c>
      <c r="T2551" s="53"/>
      <c r="U2551" s="53"/>
      <c r="V2551" s="27" t="s">
        <v>18862</v>
      </c>
    </row>
    <row r="2552" spans="13:22">
      <c r="M2552" s="60" t="s">
        <v>5252</v>
      </c>
      <c r="N2552" s="51" t="s">
        <v>72</v>
      </c>
      <c r="O2552" s="51" t="s">
        <v>4902</v>
      </c>
      <c r="P2552" s="52" t="s">
        <v>18866</v>
      </c>
      <c r="Q2552" s="53" t="s">
        <v>112</v>
      </c>
      <c r="R2552" s="54">
        <v>67</v>
      </c>
      <c r="S2552" s="52" t="s">
        <v>5253</v>
      </c>
      <c r="T2552" s="53"/>
      <c r="U2552" s="53"/>
      <c r="V2552" s="27" t="s">
        <v>18863</v>
      </c>
    </row>
    <row r="2553" spans="13:22">
      <c r="M2553" s="60" t="s">
        <v>5254</v>
      </c>
      <c r="N2553" s="51" t="s">
        <v>72</v>
      </c>
      <c r="O2553" s="51" t="s">
        <v>4902</v>
      </c>
      <c r="P2553" s="52" t="s">
        <v>18867</v>
      </c>
      <c r="Q2553" s="53" t="s">
        <v>112</v>
      </c>
      <c r="R2553" s="54">
        <v>780</v>
      </c>
      <c r="S2553" s="52" t="s">
        <v>5255</v>
      </c>
      <c r="T2553" s="53"/>
      <c r="U2553" s="53"/>
      <c r="V2553" s="27" t="s">
        <v>18864</v>
      </c>
    </row>
    <row r="2554" spans="13:22">
      <c r="M2554" s="60" t="s">
        <v>5256</v>
      </c>
      <c r="N2554" s="51" t="s">
        <v>72</v>
      </c>
      <c r="O2554" s="51" t="s">
        <v>4902</v>
      </c>
      <c r="P2554" s="52" t="s">
        <v>18868</v>
      </c>
      <c r="Q2554" s="53" t="s">
        <v>112</v>
      </c>
      <c r="R2554" s="54">
        <v>3396</v>
      </c>
      <c r="S2554" s="52" t="s">
        <v>5257</v>
      </c>
      <c r="T2554" s="53"/>
      <c r="U2554" s="53"/>
      <c r="V2554" s="27" t="s">
        <v>18865</v>
      </c>
    </row>
    <row r="2555" spans="13:22">
      <c r="M2555" s="60" t="s">
        <v>5258</v>
      </c>
      <c r="N2555" s="51" t="s">
        <v>72</v>
      </c>
      <c r="O2555" s="51" t="s">
        <v>4902</v>
      </c>
      <c r="P2555" s="52" t="s">
        <v>18869</v>
      </c>
      <c r="Q2555" s="53" t="s">
        <v>112</v>
      </c>
      <c r="R2555" s="54">
        <v>1579</v>
      </c>
      <c r="S2555" s="52" t="s">
        <v>5259</v>
      </c>
      <c r="T2555" s="53"/>
      <c r="U2555" s="53"/>
      <c r="V2555" s="27" t="s">
        <v>18866</v>
      </c>
    </row>
    <row r="2556" spans="13:22">
      <c r="M2556" s="60" t="s">
        <v>5260</v>
      </c>
      <c r="N2556" s="51" t="s">
        <v>72</v>
      </c>
      <c r="O2556" s="51" t="s">
        <v>4902</v>
      </c>
      <c r="P2556" s="52" t="s">
        <v>18870</v>
      </c>
      <c r="Q2556" s="53" t="s">
        <v>112</v>
      </c>
      <c r="R2556" s="54">
        <v>39345</v>
      </c>
      <c r="S2556" s="52" t="s">
        <v>5261</v>
      </c>
      <c r="T2556" s="53"/>
      <c r="U2556" s="53"/>
      <c r="V2556" s="27" t="s">
        <v>18867</v>
      </c>
    </row>
    <row r="2557" spans="13:22">
      <c r="M2557" s="60" t="s">
        <v>5262</v>
      </c>
      <c r="N2557" s="51" t="s">
        <v>72</v>
      </c>
      <c r="O2557" s="51" t="s">
        <v>4902</v>
      </c>
      <c r="P2557" s="52" t="s">
        <v>18871</v>
      </c>
      <c r="Q2557" s="53" t="s">
        <v>112</v>
      </c>
      <c r="R2557" s="54">
        <v>120</v>
      </c>
      <c r="S2557" s="52" t="s">
        <v>5263</v>
      </c>
      <c r="T2557" s="53"/>
      <c r="U2557" s="53"/>
      <c r="V2557" s="27" t="s">
        <v>18868</v>
      </c>
    </row>
    <row r="2558" spans="13:22">
      <c r="M2558" s="60" t="s">
        <v>5264</v>
      </c>
      <c r="N2558" s="51" t="s">
        <v>72</v>
      </c>
      <c r="O2558" s="51" t="s">
        <v>4902</v>
      </c>
      <c r="P2558" s="52" t="s">
        <v>18872</v>
      </c>
      <c r="Q2558" s="53" t="s">
        <v>112</v>
      </c>
      <c r="R2558" s="54">
        <v>978</v>
      </c>
      <c r="S2558" s="52" t="s">
        <v>5265</v>
      </c>
      <c r="T2558" s="53"/>
      <c r="U2558" s="53"/>
      <c r="V2558" s="27" t="s">
        <v>18869</v>
      </c>
    </row>
    <row r="2559" spans="13:22">
      <c r="M2559" s="60" t="s">
        <v>5266</v>
      </c>
      <c r="N2559" s="51" t="s">
        <v>72</v>
      </c>
      <c r="O2559" s="51" t="s">
        <v>4902</v>
      </c>
      <c r="P2559" s="52" t="s">
        <v>18873</v>
      </c>
      <c r="Q2559" s="53" t="s">
        <v>112</v>
      </c>
      <c r="R2559" s="54">
        <v>1692</v>
      </c>
      <c r="S2559" s="52" t="s">
        <v>5267</v>
      </c>
      <c r="T2559" s="53"/>
      <c r="U2559" s="53"/>
      <c r="V2559" s="27" t="s">
        <v>18870</v>
      </c>
    </row>
    <row r="2560" spans="13:22">
      <c r="M2560" s="60" t="s">
        <v>5268</v>
      </c>
      <c r="N2560" s="51" t="s">
        <v>72</v>
      </c>
      <c r="O2560" s="51" t="s">
        <v>4902</v>
      </c>
      <c r="P2560" s="52" t="s">
        <v>18874</v>
      </c>
      <c r="Q2560" s="53" t="s">
        <v>112</v>
      </c>
      <c r="R2560" s="54">
        <v>1005</v>
      </c>
      <c r="S2560" s="52" t="s">
        <v>5269</v>
      </c>
      <c r="T2560" s="53"/>
      <c r="U2560" s="53"/>
      <c r="V2560" s="27" t="s">
        <v>18871</v>
      </c>
    </row>
    <row r="2561" spans="13:22">
      <c r="M2561" s="60" t="s">
        <v>5270</v>
      </c>
      <c r="N2561" s="51" t="s">
        <v>72</v>
      </c>
      <c r="O2561" s="51" t="s">
        <v>4902</v>
      </c>
      <c r="P2561" s="52" t="s">
        <v>18875</v>
      </c>
      <c r="Q2561" s="53" t="s">
        <v>112</v>
      </c>
      <c r="R2561" s="54">
        <v>478</v>
      </c>
      <c r="S2561" s="52" t="s">
        <v>5271</v>
      </c>
      <c r="T2561" s="53"/>
      <c r="U2561" s="53"/>
      <c r="V2561" s="27" t="s">
        <v>18872</v>
      </c>
    </row>
    <row r="2562" spans="13:22">
      <c r="M2562" s="60" t="s">
        <v>5272</v>
      </c>
      <c r="N2562" s="51" t="s">
        <v>72</v>
      </c>
      <c r="O2562" s="51" t="s">
        <v>4902</v>
      </c>
      <c r="P2562" s="52" t="s">
        <v>18876</v>
      </c>
      <c r="Q2562" s="53" t="s">
        <v>112</v>
      </c>
      <c r="R2562" s="54">
        <v>391</v>
      </c>
      <c r="S2562" s="52" t="s">
        <v>5273</v>
      </c>
      <c r="T2562" s="53"/>
      <c r="U2562" s="53"/>
      <c r="V2562" s="27" t="s">
        <v>18873</v>
      </c>
    </row>
    <row r="2563" spans="13:22">
      <c r="M2563" s="60" t="s">
        <v>5274</v>
      </c>
      <c r="N2563" s="51" t="s">
        <v>72</v>
      </c>
      <c r="O2563" s="51" t="s">
        <v>4902</v>
      </c>
      <c r="P2563" s="79" t="s">
        <v>5275</v>
      </c>
      <c r="Q2563" s="53" t="s">
        <v>112</v>
      </c>
      <c r="R2563" s="54">
        <v>1745</v>
      </c>
      <c r="S2563" s="52" t="s">
        <v>5276</v>
      </c>
      <c r="T2563" s="53" t="s">
        <v>242</v>
      </c>
      <c r="U2563" s="53"/>
      <c r="V2563" s="27" t="s">
        <v>18874</v>
      </c>
    </row>
    <row r="2564" spans="13:22">
      <c r="M2564" s="60" t="s">
        <v>5277</v>
      </c>
      <c r="N2564" s="51" t="s">
        <v>72</v>
      </c>
      <c r="O2564" s="51" t="s">
        <v>4902</v>
      </c>
      <c r="P2564" s="52" t="s">
        <v>18877</v>
      </c>
      <c r="Q2564" s="53" t="s">
        <v>112</v>
      </c>
      <c r="R2564" s="54">
        <v>3123</v>
      </c>
      <c r="S2564" s="52" t="s">
        <v>5278</v>
      </c>
      <c r="T2564" s="53"/>
      <c r="U2564" s="53"/>
      <c r="V2564" s="27" t="s">
        <v>18875</v>
      </c>
    </row>
    <row r="2565" spans="13:22">
      <c r="M2565" s="60" t="s">
        <v>5279</v>
      </c>
      <c r="N2565" s="51" t="s">
        <v>72</v>
      </c>
      <c r="O2565" s="51" t="s">
        <v>5280</v>
      </c>
      <c r="P2565" s="52" t="s">
        <v>18878</v>
      </c>
      <c r="Q2565" s="53" t="s">
        <v>112</v>
      </c>
      <c r="R2565" s="54">
        <v>286</v>
      </c>
      <c r="S2565" s="52" t="s">
        <v>5281</v>
      </c>
      <c r="T2565" s="53"/>
      <c r="U2565" s="53"/>
      <c r="V2565" s="27" t="s">
        <v>18876</v>
      </c>
    </row>
    <row r="2566" spans="13:22">
      <c r="M2566" s="60" t="s">
        <v>5282</v>
      </c>
      <c r="N2566" s="51" t="s">
        <v>72</v>
      </c>
      <c r="O2566" s="51" t="s">
        <v>5280</v>
      </c>
      <c r="P2566" s="52" t="s">
        <v>18879</v>
      </c>
      <c r="Q2566" s="53" t="s">
        <v>112</v>
      </c>
      <c r="R2566" s="54">
        <v>2997</v>
      </c>
      <c r="S2566" s="52" t="s">
        <v>5283</v>
      </c>
      <c r="T2566" s="53"/>
      <c r="U2566" s="53"/>
      <c r="V2566" s="27" t="s">
        <v>5275</v>
      </c>
    </row>
    <row r="2567" spans="13:22">
      <c r="M2567" s="60" t="s">
        <v>5284</v>
      </c>
      <c r="N2567" s="51" t="s">
        <v>72</v>
      </c>
      <c r="O2567" s="51" t="s">
        <v>5280</v>
      </c>
      <c r="P2567" s="52" t="s">
        <v>18880</v>
      </c>
      <c r="Q2567" s="53" t="s">
        <v>112</v>
      </c>
      <c r="R2567" s="54">
        <v>587</v>
      </c>
      <c r="S2567" s="52" t="s">
        <v>5285</v>
      </c>
      <c r="T2567" s="53"/>
      <c r="U2567" s="53"/>
      <c r="V2567" s="27" t="s">
        <v>18877</v>
      </c>
    </row>
    <row r="2568" spans="13:22">
      <c r="M2568" s="60" t="s">
        <v>5286</v>
      </c>
      <c r="N2568" s="51" t="s">
        <v>72</v>
      </c>
      <c r="O2568" s="51" t="s">
        <v>5280</v>
      </c>
      <c r="P2568" s="52" t="s">
        <v>18881</v>
      </c>
      <c r="Q2568" s="53" t="s">
        <v>112</v>
      </c>
      <c r="R2568" s="54">
        <v>1546</v>
      </c>
      <c r="S2568" s="52" t="s">
        <v>5287</v>
      </c>
      <c r="T2568" s="53"/>
      <c r="U2568" s="53"/>
      <c r="V2568" s="27" t="s">
        <v>18878</v>
      </c>
    </row>
    <row r="2569" spans="13:22">
      <c r="M2569" s="60" t="s">
        <v>5288</v>
      </c>
      <c r="N2569" s="51" t="s">
        <v>72</v>
      </c>
      <c r="O2569" s="51" t="s">
        <v>5280</v>
      </c>
      <c r="P2569" s="52" t="s">
        <v>18882</v>
      </c>
      <c r="Q2569" s="53" t="s">
        <v>112</v>
      </c>
      <c r="R2569" s="54">
        <v>3257</v>
      </c>
      <c r="S2569" s="52" t="s">
        <v>5289</v>
      </c>
      <c r="T2569" s="53"/>
      <c r="U2569" s="53"/>
      <c r="V2569" s="27" t="s">
        <v>18879</v>
      </c>
    </row>
    <row r="2570" spans="13:22">
      <c r="M2570" s="60" t="s">
        <v>5290</v>
      </c>
      <c r="N2570" s="51" t="s">
        <v>72</v>
      </c>
      <c r="O2570" s="51" t="s">
        <v>5280</v>
      </c>
      <c r="P2570" s="52" t="s">
        <v>18883</v>
      </c>
      <c r="Q2570" s="53" t="s">
        <v>112</v>
      </c>
      <c r="R2570" s="54">
        <v>118</v>
      </c>
      <c r="S2570" s="52" t="s">
        <v>5291</v>
      </c>
      <c r="T2570" s="53"/>
      <c r="U2570" s="53"/>
      <c r="V2570" s="27" t="s">
        <v>18880</v>
      </c>
    </row>
    <row r="2571" spans="13:22">
      <c r="M2571" s="60" t="s">
        <v>5292</v>
      </c>
      <c r="N2571" s="51" t="s">
        <v>72</v>
      </c>
      <c r="O2571" s="51" t="s">
        <v>5280</v>
      </c>
      <c r="P2571" s="52" t="s">
        <v>18884</v>
      </c>
      <c r="Q2571" s="53" t="s">
        <v>112</v>
      </c>
      <c r="R2571" s="54">
        <v>4098</v>
      </c>
      <c r="S2571" s="52" t="s">
        <v>5293</v>
      </c>
      <c r="T2571" s="53"/>
      <c r="U2571" s="53"/>
      <c r="V2571" s="27" t="s">
        <v>18881</v>
      </c>
    </row>
    <row r="2572" spans="13:22">
      <c r="M2572" s="60" t="s">
        <v>5294</v>
      </c>
      <c r="N2572" s="51" t="s">
        <v>72</v>
      </c>
      <c r="O2572" s="51" t="s">
        <v>5280</v>
      </c>
      <c r="P2572" s="52" t="s">
        <v>18885</v>
      </c>
      <c r="Q2572" s="53" t="s">
        <v>112</v>
      </c>
      <c r="R2572" s="54">
        <v>1295</v>
      </c>
      <c r="S2572" s="52" t="s">
        <v>5295</v>
      </c>
      <c r="T2572" s="53"/>
      <c r="U2572" s="53"/>
      <c r="V2572" s="27" t="s">
        <v>18882</v>
      </c>
    </row>
    <row r="2573" spans="13:22">
      <c r="M2573" s="60" t="s">
        <v>5296</v>
      </c>
      <c r="N2573" s="51" t="s">
        <v>72</v>
      </c>
      <c r="O2573" s="51" t="s">
        <v>5280</v>
      </c>
      <c r="P2573" s="52" t="s">
        <v>18886</v>
      </c>
      <c r="Q2573" s="53" t="s">
        <v>112</v>
      </c>
      <c r="R2573" s="54">
        <v>4161</v>
      </c>
      <c r="S2573" s="52" t="s">
        <v>5297</v>
      </c>
      <c r="T2573" s="53"/>
      <c r="U2573" s="53"/>
      <c r="V2573" s="27" t="s">
        <v>18883</v>
      </c>
    </row>
    <row r="2574" spans="13:22">
      <c r="M2574" s="60" t="s">
        <v>5298</v>
      </c>
      <c r="N2574" s="51" t="s">
        <v>72</v>
      </c>
      <c r="O2574" s="51" t="s">
        <v>5280</v>
      </c>
      <c r="P2574" s="52" t="s">
        <v>18887</v>
      </c>
      <c r="Q2574" s="53" t="s">
        <v>112</v>
      </c>
      <c r="R2574" s="54">
        <v>1999</v>
      </c>
      <c r="S2574" s="52" t="s">
        <v>5299</v>
      </c>
      <c r="T2574" s="53"/>
      <c r="U2574" s="53"/>
      <c r="V2574" s="27" t="s">
        <v>18884</v>
      </c>
    </row>
    <row r="2575" spans="13:22">
      <c r="M2575" s="60" t="s">
        <v>5300</v>
      </c>
      <c r="N2575" s="51" t="s">
        <v>72</v>
      </c>
      <c r="O2575" s="51" t="s">
        <v>5280</v>
      </c>
      <c r="P2575" s="52" t="s">
        <v>18888</v>
      </c>
      <c r="Q2575" s="53" t="s">
        <v>112</v>
      </c>
      <c r="R2575" s="54">
        <v>1084</v>
      </c>
      <c r="S2575" s="52" t="s">
        <v>5301</v>
      </c>
      <c r="T2575" s="53"/>
      <c r="U2575" s="53"/>
      <c r="V2575" s="27" t="s">
        <v>18885</v>
      </c>
    </row>
    <row r="2576" spans="13:22">
      <c r="M2576" s="60" t="s">
        <v>5302</v>
      </c>
      <c r="N2576" s="51" t="s">
        <v>72</v>
      </c>
      <c r="O2576" s="51" t="s">
        <v>5280</v>
      </c>
      <c r="P2576" s="52" t="s">
        <v>18889</v>
      </c>
      <c r="Q2576" s="53" t="s">
        <v>112</v>
      </c>
      <c r="R2576" s="54">
        <v>934</v>
      </c>
      <c r="S2576" s="52" t="s">
        <v>5303</v>
      </c>
      <c r="T2576" s="53"/>
      <c r="U2576" s="53"/>
      <c r="V2576" s="27" t="s">
        <v>18886</v>
      </c>
    </row>
    <row r="2577" spans="13:22">
      <c r="M2577" s="60" t="s">
        <v>5304</v>
      </c>
      <c r="N2577" s="51" t="s">
        <v>72</v>
      </c>
      <c r="O2577" s="51" t="s">
        <v>5280</v>
      </c>
      <c r="P2577" s="52" t="s">
        <v>18890</v>
      </c>
      <c r="Q2577" s="53" t="s">
        <v>112</v>
      </c>
      <c r="R2577" s="54">
        <v>1367</v>
      </c>
      <c r="S2577" s="52" t="s">
        <v>5305</v>
      </c>
      <c r="T2577" s="53"/>
      <c r="U2577" s="53"/>
      <c r="V2577" s="27" t="s">
        <v>18887</v>
      </c>
    </row>
    <row r="2578" spans="13:22">
      <c r="M2578" s="60" t="s">
        <v>5306</v>
      </c>
      <c r="N2578" s="51" t="s">
        <v>72</v>
      </c>
      <c r="O2578" s="51" t="s">
        <v>5280</v>
      </c>
      <c r="P2578" s="52" t="s">
        <v>18891</v>
      </c>
      <c r="Q2578" s="53" t="s">
        <v>112</v>
      </c>
      <c r="R2578" s="54">
        <v>619</v>
      </c>
      <c r="S2578" s="52" t="s">
        <v>5307</v>
      </c>
      <c r="T2578" s="53"/>
      <c r="U2578" s="53"/>
      <c r="V2578" s="27" t="s">
        <v>18888</v>
      </c>
    </row>
    <row r="2579" spans="13:22">
      <c r="M2579" s="60" t="s">
        <v>5308</v>
      </c>
      <c r="N2579" s="51" t="s">
        <v>72</v>
      </c>
      <c r="O2579" s="51" t="s">
        <v>5280</v>
      </c>
      <c r="P2579" s="52" t="s">
        <v>18892</v>
      </c>
      <c r="Q2579" s="53" t="s">
        <v>112</v>
      </c>
      <c r="R2579" s="54">
        <v>1575</v>
      </c>
      <c r="S2579" s="52" t="s">
        <v>5309</v>
      </c>
      <c r="T2579" s="53"/>
      <c r="U2579" s="53"/>
      <c r="V2579" s="27" t="s">
        <v>18889</v>
      </c>
    </row>
    <row r="2580" spans="13:22">
      <c r="M2580" s="60" t="s">
        <v>5310</v>
      </c>
      <c r="N2580" s="51" t="s">
        <v>72</v>
      </c>
      <c r="O2580" s="51" t="s">
        <v>5280</v>
      </c>
      <c r="P2580" s="52" t="s">
        <v>18893</v>
      </c>
      <c r="Q2580" s="53" t="s">
        <v>112</v>
      </c>
      <c r="R2580" s="54">
        <v>430</v>
      </c>
      <c r="S2580" s="52" t="s">
        <v>5311</v>
      </c>
      <c r="T2580" s="53"/>
      <c r="U2580" s="53"/>
      <c r="V2580" s="27" t="s">
        <v>18890</v>
      </c>
    </row>
    <row r="2581" spans="13:22">
      <c r="M2581" s="60" t="s">
        <v>5312</v>
      </c>
      <c r="N2581" s="51" t="s">
        <v>72</v>
      </c>
      <c r="O2581" s="51" t="s">
        <v>5280</v>
      </c>
      <c r="P2581" s="52" t="s">
        <v>18894</v>
      </c>
      <c r="Q2581" s="53" t="s">
        <v>112</v>
      </c>
      <c r="R2581" s="54">
        <v>794</v>
      </c>
      <c r="S2581" s="52" t="s">
        <v>5313</v>
      </c>
      <c r="T2581" s="53"/>
      <c r="U2581" s="53"/>
      <c r="V2581" s="27" t="s">
        <v>18891</v>
      </c>
    </row>
    <row r="2582" spans="13:22">
      <c r="M2582" s="60" t="s">
        <v>5314</v>
      </c>
      <c r="N2582" s="51" t="s">
        <v>72</v>
      </c>
      <c r="O2582" s="51" t="s">
        <v>5280</v>
      </c>
      <c r="P2582" s="52" t="s">
        <v>18895</v>
      </c>
      <c r="Q2582" s="53" t="s">
        <v>112</v>
      </c>
      <c r="R2582" s="54">
        <v>7330</v>
      </c>
      <c r="S2582" s="52" t="s">
        <v>5315</v>
      </c>
      <c r="T2582" s="53"/>
      <c r="U2582" s="53"/>
      <c r="V2582" s="27" t="s">
        <v>18892</v>
      </c>
    </row>
    <row r="2583" spans="13:22">
      <c r="M2583" s="60" t="s">
        <v>5316</v>
      </c>
      <c r="N2583" s="51" t="s">
        <v>72</v>
      </c>
      <c r="O2583" s="51" t="s">
        <v>5280</v>
      </c>
      <c r="P2583" s="52" t="s">
        <v>18896</v>
      </c>
      <c r="Q2583" s="53" t="s">
        <v>112</v>
      </c>
      <c r="R2583" s="54">
        <v>2433</v>
      </c>
      <c r="S2583" s="52" t="s">
        <v>5317</v>
      </c>
      <c r="T2583" s="53"/>
      <c r="U2583" s="53"/>
      <c r="V2583" s="27" t="s">
        <v>18893</v>
      </c>
    </row>
    <row r="2584" spans="13:22">
      <c r="M2584" s="60" t="s">
        <v>5318</v>
      </c>
      <c r="N2584" s="51" t="s">
        <v>72</v>
      </c>
      <c r="O2584" s="51" t="s">
        <v>5280</v>
      </c>
      <c r="P2584" s="52" t="s">
        <v>18897</v>
      </c>
      <c r="Q2584" s="53" t="s">
        <v>112</v>
      </c>
      <c r="R2584" s="54">
        <v>2525</v>
      </c>
      <c r="S2584" s="52" t="s">
        <v>5319</v>
      </c>
      <c r="T2584" s="53"/>
      <c r="U2584" s="53"/>
      <c r="V2584" s="27" t="s">
        <v>18894</v>
      </c>
    </row>
    <row r="2585" spans="13:22">
      <c r="M2585" s="60" t="s">
        <v>5320</v>
      </c>
      <c r="N2585" s="51" t="s">
        <v>72</v>
      </c>
      <c r="O2585" s="51" t="s">
        <v>5280</v>
      </c>
      <c r="P2585" s="52" t="s">
        <v>18898</v>
      </c>
      <c r="Q2585" s="53" t="s">
        <v>112</v>
      </c>
      <c r="R2585" s="54">
        <v>340</v>
      </c>
      <c r="S2585" s="52" t="s">
        <v>5321</v>
      </c>
      <c r="T2585" s="53"/>
      <c r="U2585" s="53"/>
      <c r="V2585" s="27" t="s">
        <v>18895</v>
      </c>
    </row>
    <row r="2586" spans="13:22">
      <c r="M2586" s="60" t="s">
        <v>5322</v>
      </c>
      <c r="N2586" s="51" t="s">
        <v>72</v>
      </c>
      <c r="O2586" s="51" t="s">
        <v>5280</v>
      </c>
      <c r="P2586" s="52" t="s">
        <v>18899</v>
      </c>
      <c r="Q2586" s="53" t="s">
        <v>112</v>
      </c>
      <c r="R2586" s="54">
        <v>1127</v>
      </c>
      <c r="S2586" s="52" t="s">
        <v>5323</v>
      </c>
      <c r="T2586" s="53"/>
      <c r="U2586" s="53"/>
      <c r="V2586" s="27" t="s">
        <v>18896</v>
      </c>
    </row>
    <row r="2587" spans="13:22">
      <c r="M2587" s="60" t="s">
        <v>5324</v>
      </c>
      <c r="N2587" s="51" t="s">
        <v>72</v>
      </c>
      <c r="O2587" s="51" t="s">
        <v>5280</v>
      </c>
      <c r="P2587" s="52" t="s">
        <v>18900</v>
      </c>
      <c r="Q2587" s="53" t="s">
        <v>112</v>
      </c>
      <c r="R2587" s="54">
        <v>1377</v>
      </c>
      <c r="S2587" s="52" t="s">
        <v>5325</v>
      </c>
      <c r="T2587" s="53"/>
      <c r="U2587" s="53"/>
      <c r="V2587" s="27" t="s">
        <v>18897</v>
      </c>
    </row>
    <row r="2588" spans="13:22">
      <c r="M2588" s="60" t="s">
        <v>5326</v>
      </c>
      <c r="N2588" s="51" t="s">
        <v>72</v>
      </c>
      <c r="O2588" s="51" t="s">
        <v>5280</v>
      </c>
      <c r="P2588" s="52" t="s">
        <v>18901</v>
      </c>
      <c r="Q2588" s="53" t="s">
        <v>112</v>
      </c>
      <c r="R2588" s="54">
        <v>5467</v>
      </c>
      <c r="S2588" s="52" t="s">
        <v>5327</v>
      </c>
      <c r="T2588" s="53"/>
      <c r="U2588" s="53"/>
      <c r="V2588" s="27" t="s">
        <v>18898</v>
      </c>
    </row>
    <row r="2589" spans="13:22">
      <c r="M2589" s="60" t="s">
        <v>5328</v>
      </c>
      <c r="N2589" s="51" t="s">
        <v>72</v>
      </c>
      <c r="O2589" s="51" t="s">
        <v>5280</v>
      </c>
      <c r="P2589" s="52" t="s">
        <v>18902</v>
      </c>
      <c r="Q2589" s="53" t="s">
        <v>112</v>
      </c>
      <c r="R2589" s="54">
        <v>457</v>
      </c>
      <c r="S2589" s="52" t="s">
        <v>5329</v>
      </c>
      <c r="T2589" s="53"/>
      <c r="U2589" s="53"/>
      <c r="V2589" s="27" t="s">
        <v>18899</v>
      </c>
    </row>
    <row r="2590" spans="13:22">
      <c r="M2590" s="60" t="s">
        <v>5330</v>
      </c>
      <c r="N2590" s="51" t="s">
        <v>72</v>
      </c>
      <c r="O2590" s="51" t="s">
        <v>5280</v>
      </c>
      <c r="P2590" s="52" t="s">
        <v>18903</v>
      </c>
      <c r="Q2590" s="53" t="s">
        <v>112</v>
      </c>
      <c r="R2590" s="54">
        <v>3344</v>
      </c>
      <c r="S2590" s="52" t="s">
        <v>5331</v>
      </c>
      <c r="T2590" s="53"/>
      <c r="U2590" s="53"/>
      <c r="V2590" s="27" t="s">
        <v>18900</v>
      </c>
    </row>
    <row r="2591" spans="13:22">
      <c r="M2591" s="60" t="s">
        <v>5332</v>
      </c>
      <c r="N2591" s="51" t="s">
        <v>72</v>
      </c>
      <c r="O2591" s="51" t="s">
        <v>5280</v>
      </c>
      <c r="P2591" s="52" t="s">
        <v>18904</v>
      </c>
      <c r="Q2591" s="53" t="s">
        <v>112</v>
      </c>
      <c r="R2591" s="54">
        <v>3711</v>
      </c>
      <c r="S2591" s="52" t="s">
        <v>5333</v>
      </c>
      <c r="T2591" s="53"/>
      <c r="U2591" s="53"/>
      <c r="V2591" s="27" t="s">
        <v>18901</v>
      </c>
    </row>
    <row r="2592" spans="13:22">
      <c r="M2592" s="60" t="s">
        <v>5334</v>
      </c>
      <c r="N2592" s="51" t="s">
        <v>72</v>
      </c>
      <c r="O2592" s="51" t="s">
        <v>5280</v>
      </c>
      <c r="P2592" s="52" t="s">
        <v>18905</v>
      </c>
      <c r="Q2592" s="53" t="s">
        <v>112</v>
      </c>
      <c r="R2592" s="54">
        <v>554</v>
      </c>
      <c r="S2592" s="52" t="s">
        <v>5335</v>
      </c>
      <c r="T2592" s="53"/>
      <c r="U2592" s="53"/>
      <c r="V2592" s="27" t="s">
        <v>18902</v>
      </c>
    </row>
    <row r="2593" spans="13:22">
      <c r="M2593" s="60" t="s">
        <v>5336</v>
      </c>
      <c r="N2593" s="51" t="s">
        <v>72</v>
      </c>
      <c r="O2593" s="51" t="s">
        <v>5280</v>
      </c>
      <c r="P2593" s="52" t="s">
        <v>18906</v>
      </c>
      <c r="Q2593" s="53" t="s">
        <v>112</v>
      </c>
      <c r="R2593" s="54">
        <v>796</v>
      </c>
      <c r="S2593" s="52" t="s">
        <v>5337</v>
      </c>
      <c r="T2593" s="53"/>
      <c r="U2593" s="53"/>
      <c r="V2593" s="27" t="s">
        <v>18903</v>
      </c>
    </row>
    <row r="2594" spans="13:22">
      <c r="M2594" s="60" t="s">
        <v>5338</v>
      </c>
      <c r="N2594" s="51" t="s">
        <v>72</v>
      </c>
      <c r="O2594" s="51" t="s">
        <v>5280</v>
      </c>
      <c r="P2594" s="52" t="s">
        <v>18907</v>
      </c>
      <c r="Q2594" s="53" t="s">
        <v>112</v>
      </c>
      <c r="R2594" s="54">
        <v>562</v>
      </c>
      <c r="S2594" s="52" t="s">
        <v>5339</v>
      </c>
      <c r="T2594" s="53"/>
      <c r="U2594" s="53"/>
      <c r="V2594" s="27" t="s">
        <v>18904</v>
      </c>
    </row>
    <row r="2595" spans="13:22">
      <c r="M2595" s="60" t="s">
        <v>5340</v>
      </c>
      <c r="N2595" s="51" t="s">
        <v>72</v>
      </c>
      <c r="O2595" s="51" t="s">
        <v>5280</v>
      </c>
      <c r="P2595" s="52" t="s">
        <v>18908</v>
      </c>
      <c r="Q2595" s="53" t="s">
        <v>112</v>
      </c>
      <c r="R2595" s="54">
        <v>157</v>
      </c>
      <c r="S2595" s="52" t="s">
        <v>5341</v>
      </c>
      <c r="T2595" s="53"/>
      <c r="U2595" s="53"/>
      <c r="V2595" s="27" t="s">
        <v>18905</v>
      </c>
    </row>
    <row r="2596" spans="13:22">
      <c r="M2596" s="60" t="s">
        <v>5342</v>
      </c>
      <c r="N2596" s="51" t="s">
        <v>72</v>
      </c>
      <c r="O2596" s="51" t="s">
        <v>5280</v>
      </c>
      <c r="P2596" s="52" t="s">
        <v>18909</v>
      </c>
      <c r="Q2596" s="53" t="s">
        <v>112</v>
      </c>
      <c r="R2596" s="54">
        <v>1957</v>
      </c>
      <c r="S2596" s="52" t="s">
        <v>5343</v>
      </c>
      <c r="T2596" s="53"/>
      <c r="U2596" s="53"/>
      <c r="V2596" s="27" t="s">
        <v>18906</v>
      </c>
    </row>
    <row r="2597" spans="13:22">
      <c r="M2597" s="60" t="s">
        <v>5344</v>
      </c>
      <c r="N2597" s="51" t="s">
        <v>72</v>
      </c>
      <c r="O2597" s="51" t="s">
        <v>5280</v>
      </c>
      <c r="P2597" s="52" t="s">
        <v>18910</v>
      </c>
      <c r="Q2597" s="53" t="s">
        <v>112</v>
      </c>
      <c r="R2597" s="54">
        <v>4471</v>
      </c>
      <c r="S2597" s="52" t="s">
        <v>5345</v>
      </c>
      <c r="T2597" s="53"/>
      <c r="U2597" s="53"/>
      <c r="V2597" s="27" t="s">
        <v>18907</v>
      </c>
    </row>
    <row r="2598" spans="13:22">
      <c r="M2598" s="60" t="s">
        <v>5346</v>
      </c>
      <c r="N2598" s="51" t="s">
        <v>72</v>
      </c>
      <c r="O2598" s="51" t="s">
        <v>5280</v>
      </c>
      <c r="P2598" s="52" t="s">
        <v>18911</v>
      </c>
      <c r="Q2598" s="53" t="s">
        <v>112</v>
      </c>
      <c r="R2598" s="54">
        <v>1670</v>
      </c>
      <c r="S2598" s="52" t="s">
        <v>5347</v>
      </c>
      <c r="T2598" s="53"/>
      <c r="U2598" s="53"/>
      <c r="V2598" s="27" t="s">
        <v>18908</v>
      </c>
    </row>
    <row r="2599" spans="13:22">
      <c r="M2599" s="60" t="s">
        <v>5348</v>
      </c>
      <c r="N2599" s="51" t="s">
        <v>72</v>
      </c>
      <c r="O2599" s="51" t="s">
        <v>5280</v>
      </c>
      <c r="P2599" s="52" t="s">
        <v>18912</v>
      </c>
      <c r="Q2599" s="53" t="s">
        <v>112</v>
      </c>
      <c r="R2599" s="54">
        <v>1300</v>
      </c>
      <c r="S2599" s="52" t="s">
        <v>5349</v>
      </c>
      <c r="T2599" s="53"/>
      <c r="U2599" s="53"/>
      <c r="V2599" s="27" t="s">
        <v>18909</v>
      </c>
    </row>
    <row r="2600" spans="13:22">
      <c r="M2600" s="60" t="s">
        <v>5350</v>
      </c>
      <c r="N2600" s="51" t="s">
        <v>72</v>
      </c>
      <c r="O2600" s="51" t="s">
        <v>5280</v>
      </c>
      <c r="P2600" s="52" t="s">
        <v>18913</v>
      </c>
      <c r="Q2600" s="53" t="s">
        <v>112</v>
      </c>
      <c r="R2600" s="54">
        <v>6769</v>
      </c>
      <c r="S2600" s="52" t="s">
        <v>5351</v>
      </c>
      <c r="T2600" s="53"/>
      <c r="U2600" s="53"/>
      <c r="V2600" s="27" t="s">
        <v>18910</v>
      </c>
    </row>
    <row r="2601" spans="13:22">
      <c r="M2601" s="60" t="s">
        <v>5352</v>
      </c>
      <c r="N2601" s="51" t="s">
        <v>72</v>
      </c>
      <c r="O2601" s="51" t="s">
        <v>5280</v>
      </c>
      <c r="P2601" s="52" t="s">
        <v>18914</v>
      </c>
      <c r="Q2601" s="53" t="s">
        <v>112</v>
      </c>
      <c r="R2601" s="54">
        <v>630</v>
      </c>
      <c r="S2601" s="52" t="s">
        <v>5353</v>
      </c>
      <c r="T2601" s="53"/>
      <c r="U2601" s="53"/>
      <c r="V2601" s="27" t="s">
        <v>18911</v>
      </c>
    </row>
    <row r="2602" spans="13:22">
      <c r="M2602" s="60" t="s">
        <v>5354</v>
      </c>
      <c r="N2602" s="51" t="s">
        <v>72</v>
      </c>
      <c r="O2602" s="51" t="s">
        <v>5280</v>
      </c>
      <c r="P2602" s="52" t="s">
        <v>18915</v>
      </c>
      <c r="Q2602" s="53" t="s">
        <v>112</v>
      </c>
      <c r="R2602" s="54">
        <v>533</v>
      </c>
      <c r="S2602" s="52" t="s">
        <v>5355</v>
      </c>
      <c r="T2602" s="53"/>
      <c r="U2602" s="53"/>
      <c r="V2602" s="27" t="s">
        <v>18912</v>
      </c>
    </row>
    <row r="2603" spans="13:22">
      <c r="M2603" s="60" t="s">
        <v>5356</v>
      </c>
      <c r="N2603" s="51" t="s">
        <v>72</v>
      </c>
      <c r="O2603" s="51" t="s">
        <v>5280</v>
      </c>
      <c r="P2603" s="52" t="s">
        <v>18916</v>
      </c>
      <c r="Q2603" s="53" t="s">
        <v>112</v>
      </c>
      <c r="R2603" s="54">
        <v>742</v>
      </c>
      <c r="S2603" s="52" t="s">
        <v>5357</v>
      </c>
      <c r="T2603" s="53"/>
      <c r="U2603" s="53"/>
      <c r="V2603" s="27" t="s">
        <v>18913</v>
      </c>
    </row>
    <row r="2604" spans="13:22">
      <c r="M2604" s="60" t="s">
        <v>5358</v>
      </c>
      <c r="N2604" s="51" t="s">
        <v>72</v>
      </c>
      <c r="O2604" s="51" t="s">
        <v>5280</v>
      </c>
      <c r="P2604" s="52" t="s">
        <v>18917</v>
      </c>
      <c r="Q2604" s="53" t="s">
        <v>112</v>
      </c>
      <c r="R2604" s="54">
        <v>995</v>
      </c>
      <c r="S2604" s="52" t="s">
        <v>5359</v>
      </c>
      <c r="T2604" s="53"/>
      <c r="U2604" s="53"/>
      <c r="V2604" s="27" t="s">
        <v>18914</v>
      </c>
    </row>
    <row r="2605" spans="13:22">
      <c r="M2605" s="60" t="s">
        <v>5360</v>
      </c>
      <c r="N2605" s="51" t="s">
        <v>72</v>
      </c>
      <c r="O2605" s="51" t="s">
        <v>5280</v>
      </c>
      <c r="P2605" s="52" t="s">
        <v>18918</v>
      </c>
      <c r="Q2605" s="53" t="s">
        <v>112</v>
      </c>
      <c r="R2605" s="54">
        <v>940</v>
      </c>
      <c r="S2605" s="52" t="s">
        <v>5361</v>
      </c>
      <c r="T2605" s="53"/>
      <c r="U2605" s="53"/>
      <c r="V2605" s="27" t="s">
        <v>18915</v>
      </c>
    </row>
    <row r="2606" spans="13:22">
      <c r="M2606" s="60" t="s">
        <v>5362</v>
      </c>
      <c r="N2606" s="51" t="s">
        <v>72</v>
      </c>
      <c r="O2606" s="51" t="s">
        <v>5280</v>
      </c>
      <c r="P2606" s="52" t="s">
        <v>18919</v>
      </c>
      <c r="Q2606" s="53" t="s">
        <v>112</v>
      </c>
      <c r="R2606" s="54">
        <v>1821</v>
      </c>
      <c r="S2606" s="52" t="s">
        <v>5363</v>
      </c>
      <c r="T2606" s="53"/>
      <c r="U2606" s="53"/>
      <c r="V2606" s="27" t="s">
        <v>18916</v>
      </c>
    </row>
    <row r="2607" spans="13:22">
      <c r="M2607" s="60" t="s">
        <v>5364</v>
      </c>
      <c r="N2607" s="51" t="s">
        <v>72</v>
      </c>
      <c r="O2607" s="51" t="s">
        <v>5280</v>
      </c>
      <c r="P2607" s="52" t="s">
        <v>18920</v>
      </c>
      <c r="Q2607" s="53" t="s">
        <v>112</v>
      </c>
      <c r="R2607" s="54">
        <v>2966</v>
      </c>
      <c r="S2607" s="52" t="s">
        <v>5365</v>
      </c>
      <c r="T2607" s="53"/>
      <c r="U2607" s="53"/>
      <c r="V2607" s="27" t="s">
        <v>18917</v>
      </c>
    </row>
    <row r="2608" spans="13:22">
      <c r="M2608" s="60" t="s">
        <v>5366</v>
      </c>
      <c r="N2608" s="51" t="s">
        <v>72</v>
      </c>
      <c r="O2608" s="51" t="s">
        <v>5280</v>
      </c>
      <c r="P2608" s="52" t="s">
        <v>18921</v>
      </c>
      <c r="Q2608" s="53" t="s">
        <v>112</v>
      </c>
      <c r="R2608" s="54">
        <v>12443</v>
      </c>
      <c r="S2608" s="52" t="s">
        <v>5367</v>
      </c>
      <c r="T2608" s="53"/>
      <c r="U2608" s="53"/>
      <c r="V2608" s="27" t="s">
        <v>18918</v>
      </c>
    </row>
    <row r="2609" spans="13:22">
      <c r="M2609" s="60" t="s">
        <v>5368</v>
      </c>
      <c r="N2609" s="51" t="s">
        <v>72</v>
      </c>
      <c r="O2609" s="51" t="s">
        <v>5280</v>
      </c>
      <c r="P2609" s="52" t="s">
        <v>18922</v>
      </c>
      <c r="Q2609" s="53" t="s">
        <v>112</v>
      </c>
      <c r="R2609" s="54">
        <v>1904</v>
      </c>
      <c r="S2609" s="52" t="s">
        <v>5369</v>
      </c>
      <c r="T2609" s="53"/>
      <c r="U2609" s="53"/>
      <c r="V2609" s="27" t="s">
        <v>18919</v>
      </c>
    </row>
    <row r="2610" spans="13:22">
      <c r="M2610" s="60" t="s">
        <v>5370</v>
      </c>
      <c r="N2610" s="51" t="s">
        <v>72</v>
      </c>
      <c r="O2610" s="51" t="s">
        <v>5280</v>
      </c>
      <c r="P2610" s="52" t="s">
        <v>18923</v>
      </c>
      <c r="Q2610" s="53" t="s">
        <v>112</v>
      </c>
      <c r="R2610" s="54">
        <v>37</v>
      </c>
      <c r="S2610" s="52" t="s">
        <v>5371</v>
      </c>
      <c r="T2610" s="53"/>
      <c r="U2610" s="53"/>
      <c r="V2610" s="27" t="s">
        <v>18920</v>
      </c>
    </row>
    <row r="2611" spans="13:22">
      <c r="M2611" s="60" t="s">
        <v>5372</v>
      </c>
      <c r="N2611" s="51" t="s">
        <v>72</v>
      </c>
      <c r="O2611" s="51" t="s">
        <v>5280</v>
      </c>
      <c r="P2611" s="52" t="s">
        <v>18924</v>
      </c>
      <c r="Q2611" s="53" t="s">
        <v>112</v>
      </c>
      <c r="R2611" s="54">
        <v>1407</v>
      </c>
      <c r="S2611" s="52" t="s">
        <v>5373</v>
      </c>
      <c r="T2611" s="53"/>
      <c r="U2611" s="53"/>
      <c r="V2611" s="27" t="s">
        <v>18921</v>
      </c>
    </row>
    <row r="2612" spans="13:22">
      <c r="M2612" s="60" t="s">
        <v>5374</v>
      </c>
      <c r="N2612" s="51" t="s">
        <v>72</v>
      </c>
      <c r="O2612" s="51" t="s">
        <v>5280</v>
      </c>
      <c r="P2612" s="52" t="s">
        <v>18925</v>
      </c>
      <c r="Q2612" s="53" t="s">
        <v>112</v>
      </c>
      <c r="R2612" s="54">
        <v>2144</v>
      </c>
      <c r="S2612" s="52" t="s">
        <v>5375</v>
      </c>
      <c r="T2612" s="53"/>
      <c r="U2612" s="53"/>
      <c r="V2612" s="27" t="s">
        <v>18922</v>
      </c>
    </row>
    <row r="2613" spans="13:22">
      <c r="M2613" s="60" t="s">
        <v>5376</v>
      </c>
      <c r="N2613" s="51" t="s">
        <v>72</v>
      </c>
      <c r="O2613" s="51" t="s">
        <v>5280</v>
      </c>
      <c r="P2613" s="52" t="s">
        <v>18926</v>
      </c>
      <c r="Q2613" s="53" t="s">
        <v>112</v>
      </c>
      <c r="R2613" s="54">
        <v>1919</v>
      </c>
      <c r="S2613" s="52" t="s">
        <v>5377</v>
      </c>
      <c r="T2613" s="53"/>
      <c r="U2613" s="53"/>
      <c r="V2613" s="27" t="s">
        <v>18923</v>
      </c>
    </row>
    <row r="2614" spans="13:22">
      <c r="M2614" s="60" t="s">
        <v>5378</v>
      </c>
      <c r="N2614" s="51" t="s">
        <v>72</v>
      </c>
      <c r="O2614" s="51" t="s">
        <v>5280</v>
      </c>
      <c r="P2614" s="52" t="s">
        <v>18927</v>
      </c>
      <c r="Q2614" s="53" t="s">
        <v>112</v>
      </c>
      <c r="R2614" s="54">
        <v>1852</v>
      </c>
      <c r="S2614" s="52" t="s">
        <v>5379</v>
      </c>
      <c r="T2614" s="53"/>
      <c r="U2614" s="53"/>
      <c r="V2614" s="27" t="s">
        <v>18924</v>
      </c>
    </row>
    <row r="2615" spans="13:22">
      <c r="M2615" s="60" t="s">
        <v>5380</v>
      </c>
      <c r="N2615" s="51" t="s">
        <v>72</v>
      </c>
      <c r="O2615" s="51" t="s">
        <v>5280</v>
      </c>
      <c r="P2615" s="52" t="s">
        <v>18928</v>
      </c>
      <c r="Q2615" s="53" t="s">
        <v>112</v>
      </c>
      <c r="R2615" s="54">
        <v>2252</v>
      </c>
      <c r="S2615" s="52" t="s">
        <v>5381</v>
      </c>
      <c r="T2615" s="53"/>
      <c r="U2615" s="53"/>
      <c r="V2615" s="27" t="s">
        <v>18925</v>
      </c>
    </row>
    <row r="2616" spans="13:22">
      <c r="M2616" s="60" t="s">
        <v>5382</v>
      </c>
      <c r="N2616" s="51" t="s">
        <v>72</v>
      </c>
      <c r="O2616" s="51" t="s">
        <v>5280</v>
      </c>
      <c r="P2616" s="52" t="s">
        <v>18929</v>
      </c>
      <c r="Q2616" s="53" t="s">
        <v>112</v>
      </c>
      <c r="R2616" s="54">
        <v>661</v>
      </c>
      <c r="S2616" s="52" t="s">
        <v>5383</v>
      </c>
      <c r="T2616" s="53"/>
      <c r="U2616" s="53"/>
      <c r="V2616" s="27" t="s">
        <v>18926</v>
      </c>
    </row>
    <row r="2617" spans="13:22">
      <c r="M2617" s="60" t="s">
        <v>5384</v>
      </c>
      <c r="N2617" s="51" t="s">
        <v>72</v>
      </c>
      <c r="O2617" s="51" t="s">
        <v>5280</v>
      </c>
      <c r="P2617" s="52" t="s">
        <v>18930</v>
      </c>
      <c r="Q2617" s="53" t="s">
        <v>112</v>
      </c>
      <c r="R2617" s="54">
        <v>2957</v>
      </c>
      <c r="S2617" s="52" t="s">
        <v>5385</v>
      </c>
      <c r="T2617" s="53"/>
      <c r="U2617" s="53"/>
      <c r="V2617" s="27" t="s">
        <v>18927</v>
      </c>
    </row>
    <row r="2618" spans="13:22">
      <c r="M2618" s="60" t="s">
        <v>5386</v>
      </c>
      <c r="N2618" s="51" t="s">
        <v>72</v>
      </c>
      <c r="O2618" s="51" t="s">
        <v>5280</v>
      </c>
      <c r="P2618" s="52" t="s">
        <v>18931</v>
      </c>
      <c r="Q2618" s="53" t="s">
        <v>112</v>
      </c>
      <c r="R2618" s="54">
        <v>289</v>
      </c>
      <c r="S2618" s="52" t="s">
        <v>5387</v>
      </c>
      <c r="T2618" s="53"/>
      <c r="U2618" s="53"/>
      <c r="V2618" s="27" t="s">
        <v>18928</v>
      </c>
    </row>
    <row r="2619" spans="13:22">
      <c r="M2619" s="60" t="s">
        <v>5388</v>
      </c>
      <c r="N2619" s="51" t="s">
        <v>72</v>
      </c>
      <c r="O2619" s="51" t="s">
        <v>5280</v>
      </c>
      <c r="P2619" s="52" t="s">
        <v>18932</v>
      </c>
      <c r="Q2619" s="53" t="s">
        <v>112</v>
      </c>
      <c r="R2619" s="54">
        <v>545</v>
      </c>
      <c r="S2619" s="52" t="s">
        <v>5389</v>
      </c>
      <c r="T2619" s="53"/>
      <c r="U2619" s="53"/>
      <c r="V2619" s="27" t="s">
        <v>18929</v>
      </c>
    </row>
    <row r="2620" spans="13:22">
      <c r="M2620" s="60" t="s">
        <v>5390</v>
      </c>
      <c r="N2620" s="51" t="s">
        <v>72</v>
      </c>
      <c r="O2620" s="51" t="s">
        <v>5280</v>
      </c>
      <c r="P2620" s="52" t="s">
        <v>18933</v>
      </c>
      <c r="Q2620" s="53" t="s">
        <v>112</v>
      </c>
      <c r="R2620" s="54">
        <v>2904</v>
      </c>
      <c r="S2620" s="52" t="s">
        <v>5391</v>
      </c>
      <c r="T2620" s="53"/>
      <c r="U2620" s="53"/>
      <c r="V2620" s="27" t="s">
        <v>18930</v>
      </c>
    </row>
    <row r="2621" spans="13:22">
      <c r="M2621" s="60" t="s">
        <v>5392</v>
      </c>
      <c r="N2621" s="51" t="s">
        <v>72</v>
      </c>
      <c r="O2621" s="51" t="s">
        <v>5280</v>
      </c>
      <c r="P2621" s="52" t="s">
        <v>18934</v>
      </c>
      <c r="Q2621" s="53" t="s">
        <v>112</v>
      </c>
      <c r="R2621" s="54">
        <v>354</v>
      </c>
      <c r="S2621" s="52" t="s">
        <v>5393</v>
      </c>
      <c r="T2621" s="53"/>
      <c r="U2621" s="53"/>
      <c r="V2621" s="27" t="s">
        <v>18931</v>
      </c>
    </row>
    <row r="2622" spans="13:22">
      <c r="M2622" s="60" t="s">
        <v>5394</v>
      </c>
      <c r="N2622" s="51" t="s">
        <v>72</v>
      </c>
      <c r="O2622" s="51" t="s">
        <v>5280</v>
      </c>
      <c r="P2622" s="52" t="s">
        <v>18935</v>
      </c>
      <c r="Q2622" s="53" t="s">
        <v>112</v>
      </c>
      <c r="R2622" s="54">
        <v>488</v>
      </c>
      <c r="S2622" s="52" t="s">
        <v>5395</v>
      </c>
      <c r="T2622" s="53"/>
      <c r="U2622" s="53"/>
      <c r="V2622" s="27" t="s">
        <v>18932</v>
      </c>
    </row>
    <row r="2623" spans="13:22">
      <c r="M2623" s="60" t="s">
        <v>5396</v>
      </c>
      <c r="N2623" s="51" t="s">
        <v>72</v>
      </c>
      <c r="O2623" s="51" t="s">
        <v>5280</v>
      </c>
      <c r="P2623" s="52" t="s">
        <v>18936</v>
      </c>
      <c r="Q2623" s="53" t="s">
        <v>112</v>
      </c>
      <c r="R2623" s="54">
        <v>4043</v>
      </c>
      <c r="S2623" s="52" t="s">
        <v>5397</v>
      </c>
      <c r="T2623" s="53"/>
      <c r="U2623" s="53"/>
      <c r="V2623" s="27" t="s">
        <v>18933</v>
      </c>
    </row>
    <row r="2624" spans="13:22">
      <c r="M2624" s="60" t="s">
        <v>5398</v>
      </c>
      <c r="N2624" s="51" t="s">
        <v>72</v>
      </c>
      <c r="O2624" s="51" t="s">
        <v>5280</v>
      </c>
      <c r="P2624" s="52" t="s">
        <v>18937</v>
      </c>
      <c r="Q2624" s="53" t="s">
        <v>112</v>
      </c>
      <c r="R2624" s="54">
        <v>21457</v>
      </c>
      <c r="S2624" s="52" t="s">
        <v>5399</v>
      </c>
      <c r="T2624" s="53"/>
      <c r="U2624" s="53"/>
      <c r="V2624" s="27" t="s">
        <v>18934</v>
      </c>
    </row>
    <row r="2625" spans="13:22">
      <c r="M2625" s="60" t="s">
        <v>5400</v>
      </c>
      <c r="N2625" s="51" t="s">
        <v>72</v>
      </c>
      <c r="O2625" s="51" t="s">
        <v>5280</v>
      </c>
      <c r="P2625" s="52" t="s">
        <v>18938</v>
      </c>
      <c r="Q2625" s="53" t="s">
        <v>112</v>
      </c>
      <c r="R2625" s="54">
        <v>81</v>
      </c>
      <c r="S2625" s="52" t="s">
        <v>5401</v>
      </c>
      <c r="T2625" s="53"/>
      <c r="U2625" s="53"/>
      <c r="V2625" s="27" t="s">
        <v>18935</v>
      </c>
    </row>
    <row r="2626" spans="13:22">
      <c r="M2626" s="60" t="s">
        <v>5402</v>
      </c>
      <c r="N2626" s="51" t="s">
        <v>72</v>
      </c>
      <c r="O2626" s="51" t="s">
        <v>5280</v>
      </c>
      <c r="P2626" s="52" t="s">
        <v>18939</v>
      </c>
      <c r="Q2626" s="53" t="s">
        <v>112</v>
      </c>
      <c r="R2626" s="54">
        <v>4684</v>
      </c>
      <c r="S2626" s="52" t="s">
        <v>5403</v>
      </c>
      <c r="T2626" s="53"/>
      <c r="U2626" s="53"/>
      <c r="V2626" s="27" t="s">
        <v>18936</v>
      </c>
    </row>
    <row r="2627" spans="13:22">
      <c r="M2627" s="60" t="s">
        <v>5404</v>
      </c>
      <c r="N2627" s="51" t="s">
        <v>72</v>
      </c>
      <c r="O2627" s="51" t="s">
        <v>5280</v>
      </c>
      <c r="P2627" s="52" t="s">
        <v>18940</v>
      </c>
      <c r="Q2627" s="53" t="s">
        <v>112</v>
      </c>
      <c r="R2627" s="54">
        <v>195</v>
      </c>
      <c r="S2627" s="52" t="s">
        <v>5405</v>
      </c>
      <c r="T2627" s="53"/>
      <c r="U2627" s="53"/>
      <c r="V2627" s="27" t="s">
        <v>18937</v>
      </c>
    </row>
    <row r="2628" spans="13:22">
      <c r="M2628" s="60" t="s">
        <v>5406</v>
      </c>
      <c r="N2628" s="51" t="s">
        <v>72</v>
      </c>
      <c r="O2628" s="51" t="s">
        <v>5280</v>
      </c>
      <c r="P2628" s="52" t="s">
        <v>18941</v>
      </c>
      <c r="Q2628" s="53" t="s">
        <v>112</v>
      </c>
      <c r="R2628" s="54">
        <v>4524</v>
      </c>
      <c r="S2628" s="52" t="s">
        <v>5407</v>
      </c>
      <c r="T2628" s="53"/>
      <c r="U2628" s="53"/>
      <c r="V2628" s="27" t="s">
        <v>18938</v>
      </c>
    </row>
    <row r="2629" spans="13:22">
      <c r="M2629" s="60" t="s">
        <v>5408</v>
      </c>
      <c r="N2629" s="51" t="s">
        <v>72</v>
      </c>
      <c r="O2629" s="51" t="s">
        <v>5280</v>
      </c>
      <c r="P2629" s="52" t="s">
        <v>18942</v>
      </c>
      <c r="Q2629" s="53" t="s">
        <v>112</v>
      </c>
      <c r="R2629" s="54">
        <v>8986</v>
      </c>
      <c r="S2629" s="52" t="s">
        <v>5409</v>
      </c>
      <c r="T2629" s="53"/>
      <c r="U2629" s="53"/>
      <c r="V2629" s="27" t="s">
        <v>18939</v>
      </c>
    </row>
    <row r="2630" spans="13:22">
      <c r="M2630" s="60" t="s">
        <v>5410</v>
      </c>
      <c r="N2630" s="51" t="s">
        <v>72</v>
      </c>
      <c r="O2630" s="51" t="s">
        <v>5280</v>
      </c>
      <c r="P2630" s="52" t="s">
        <v>18943</v>
      </c>
      <c r="Q2630" s="53" t="s">
        <v>112</v>
      </c>
      <c r="R2630" s="54">
        <v>751</v>
      </c>
      <c r="S2630" s="52" t="s">
        <v>5411</v>
      </c>
      <c r="T2630" s="53"/>
      <c r="U2630" s="53"/>
      <c r="V2630" s="27" t="s">
        <v>18940</v>
      </c>
    </row>
    <row r="2631" spans="13:22">
      <c r="M2631" s="60" t="s">
        <v>5412</v>
      </c>
      <c r="N2631" s="51" t="s">
        <v>72</v>
      </c>
      <c r="O2631" s="51" t="s">
        <v>5280</v>
      </c>
      <c r="P2631" s="52" t="s">
        <v>18944</v>
      </c>
      <c r="Q2631" s="53" t="s">
        <v>112</v>
      </c>
      <c r="R2631" s="54">
        <v>647</v>
      </c>
      <c r="S2631" s="52" t="s">
        <v>5413</v>
      </c>
      <c r="T2631" s="53"/>
      <c r="U2631" s="53"/>
      <c r="V2631" s="27" t="s">
        <v>18941</v>
      </c>
    </row>
    <row r="2632" spans="13:22">
      <c r="M2632" s="60" t="s">
        <v>5414</v>
      </c>
      <c r="N2632" s="51" t="s">
        <v>72</v>
      </c>
      <c r="O2632" s="51" t="s">
        <v>5280</v>
      </c>
      <c r="P2632" s="52" t="s">
        <v>18945</v>
      </c>
      <c r="Q2632" s="53" t="s">
        <v>112</v>
      </c>
      <c r="R2632" s="54">
        <v>2853</v>
      </c>
      <c r="S2632" s="52" t="s">
        <v>5415</v>
      </c>
      <c r="T2632" s="53"/>
      <c r="U2632" s="53"/>
      <c r="V2632" s="27" t="s">
        <v>18942</v>
      </c>
    </row>
    <row r="2633" spans="13:22">
      <c r="M2633" s="60" t="s">
        <v>5416</v>
      </c>
      <c r="N2633" s="51" t="s">
        <v>72</v>
      </c>
      <c r="O2633" s="51" t="s">
        <v>5280</v>
      </c>
      <c r="P2633" s="52" t="s">
        <v>18946</v>
      </c>
      <c r="Q2633" s="53" t="s">
        <v>112</v>
      </c>
      <c r="R2633" s="54">
        <v>2016</v>
      </c>
      <c r="S2633" s="52" t="s">
        <v>5417</v>
      </c>
      <c r="T2633" s="53"/>
      <c r="U2633" s="53"/>
      <c r="V2633" s="27" t="s">
        <v>18943</v>
      </c>
    </row>
    <row r="2634" spans="13:22">
      <c r="M2634" s="60" t="s">
        <v>5418</v>
      </c>
      <c r="N2634" s="51" t="s">
        <v>72</v>
      </c>
      <c r="O2634" s="51" t="s">
        <v>5280</v>
      </c>
      <c r="P2634" s="52" t="s">
        <v>18947</v>
      </c>
      <c r="Q2634" s="53" t="s">
        <v>112</v>
      </c>
      <c r="R2634" s="54">
        <v>868</v>
      </c>
      <c r="S2634" s="52" t="s">
        <v>5419</v>
      </c>
      <c r="T2634" s="53"/>
      <c r="U2634" s="53"/>
      <c r="V2634" s="27" t="s">
        <v>18944</v>
      </c>
    </row>
    <row r="2635" spans="13:22">
      <c r="M2635" s="60" t="s">
        <v>5420</v>
      </c>
      <c r="N2635" s="51" t="s">
        <v>72</v>
      </c>
      <c r="O2635" s="51" t="s">
        <v>5280</v>
      </c>
      <c r="P2635" s="52" t="s">
        <v>18948</v>
      </c>
      <c r="Q2635" s="53" t="s">
        <v>112</v>
      </c>
      <c r="R2635" s="54">
        <v>4179</v>
      </c>
      <c r="S2635" s="52" t="s">
        <v>5421</v>
      </c>
      <c r="T2635" s="53"/>
      <c r="U2635" s="53"/>
      <c r="V2635" s="27" t="s">
        <v>18945</v>
      </c>
    </row>
    <row r="2636" spans="13:22">
      <c r="M2636" s="60" t="s">
        <v>5422</v>
      </c>
      <c r="N2636" s="51" t="s">
        <v>72</v>
      </c>
      <c r="O2636" s="51" t="s">
        <v>5280</v>
      </c>
      <c r="P2636" s="52" t="s">
        <v>18949</v>
      </c>
      <c r="Q2636" s="53" t="s">
        <v>112</v>
      </c>
      <c r="R2636" s="54">
        <v>3614</v>
      </c>
      <c r="S2636" s="52" t="s">
        <v>5423</v>
      </c>
      <c r="T2636" s="53"/>
      <c r="U2636" s="53"/>
      <c r="V2636" s="27" t="s">
        <v>18946</v>
      </c>
    </row>
    <row r="2637" spans="13:22">
      <c r="M2637" s="60" t="s">
        <v>5424</v>
      </c>
      <c r="N2637" s="51" t="s">
        <v>72</v>
      </c>
      <c r="O2637" s="51" t="s">
        <v>5280</v>
      </c>
      <c r="P2637" s="52" t="s">
        <v>18950</v>
      </c>
      <c r="Q2637" s="53" t="s">
        <v>112</v>
      </c>
      <c r="R2637" s="54">
        <v>2551</v>
      </c>
      <c r="S2637" s="52" t="s">
        <v>5425</v>
      </c>
      <c r="T2637" s="53"/>
      <c r="U2637" s="53"/>
      <c r="V2637" s="27" t="s">
        <v>18947</v>
      </c>
    </row>
    <row r="2638" spans="13:22">
      <c r="M2638" s="60" t="s">
        <v>5426</v>
      </c>
      <c r="N2638" s="51" t="s">
        <v>72</v>
      </c>
      <c r="O2638" s="51" t="s">
        <v>5280</v>
      </c>
      <c r="P2638" s="52" t="s">
        <v>18951</v>
      </c>
      <c r="Q2638" s="53" t="s">
        <v>112</v>
      </c>
      <c r="R2638" s="54">
        <v>1076</v>
      </c>
      <c r="S2638" s="52" t="s">
        <v>5427</v>
      </c>
      <c r="T2638" s="53"/>
      <c r="U2638" s="53"/>
      <c r="V2638" s="27" t="s">
        <v>18948</v>
      </c>
    </row>
    <row r="2639" spans="13:22">
      <c r="M2639" s="60" t="s">
        <v>5428</v>
      </c>
      <c r="N2639" s="51" t="s">
        <v>72</v>
      </c>
      <c r="O2639" s="51" t="s">
        <v>5280</v>
      </c>
      <c r="P2639" s="52" t="s">
        <v>18952</v>
      </c>
      <c r="Q2639" s="53" t="s">
        <v>112</v>
      </c>
      <c r="R2639" s="54">
        <v>214</v>
      </c>
      <c r="S2639" s="52" t="s">
        <v>5429</v>
      </c>
      <c r="T2639" s="53"/>
      <c r="U2639" s="53"/>
      <c r="V2639" s="27" t="s">
        <v>18949</v>
      </c>
    </row>
    <row r="2640" spans="13:22">
      <c r="M2640" s="60" t="s">
        <v>5430</v>
      </c>
      <c r="N2640" s="51" t="s">
        <v>72</v>
      </c>
      <c r="O2640" s="51" t="s">
        <v>5280</v>
      </c>
      <c r="P2640" s="52" t="s">
        <v>18953</v>
      </c>
      <c r="Q2640" s="53" t="s">
        <v>112</v>
      </c>
      <c r="R2640" s="54">
        <v>956</v>
      </c>
      <c r="S2640" s="52" t="s">
        <v>5431</v>
      </c>
      <c r="T2640" s="53"/>
      <c r="U2640" s="53"/>
      <c r="V2640" s="27" t="s">
        <v>18950</v>
      </c>
    </row>
    <row r="2641" spans="13:22">
      <c r="M2641" s="60" t="s">
        <v>5432</v>
      </c>
      <c r="N2641" s="51" t="s">
        <v>72</v>
      </c>
      <c r="O2641" s="51" t="s">
        <v>5280</v>
      </c>
      <c r="P2641" s="52" t="s">
        <v>18954</v>
      </c>
      <c r="Q2641" s="53" t="s">
        <v>112</v>
      </c>
      <c r="R2641" s="54">
        <v>2969</v>
      </c>
      <c r="S2641" s="52" t="s">
        <v>5433</v>
      </c>
      <c r="T2641" s="53"/>
      <c r="U2641" s="53"/>
      <c r="V2641" s="27" t="s">
        <v>18951</v>
      </c>
    </row>
    <row r="2642" spans="13:22">
      <c r="M2642" s="60" t="s">
        <v>5434</v>
      </c>
      <c r="N2642" s="51" t="s">
        <v>72</v>
      </c>
      <c r="O2642" s="51" t="s">
        <v>5435</v>
      </c>
      <c r="P2642" s="52" t="s">
        <v>18955</v>
      </c>
      <c r="Q2642" s="53" t="s">
        <v>112</v>
      </c>
      <c r="R2642" s="54">
        <v>408</v>
      </c>
      <c r="S2642" s="52" t="s">
        <v>5436</v>
      </c>
      <c r="T2642" s="53"/>
      <c r="U2642" s="53"/>
      <c r="V2642" s="27" t="s">
        <v>18952</v>
      </c>
    </row>
    <row r="2643" spans="13:22">
      <c r="M2643" s="60" t="s">
        <v>5437</v>
      </c>
      <c r="N2643" s="51" t="s">
        <v>72</v>
      </c>
      <c r="O2643" s="51" t="s">
        <v>5435</v>
      </c>
      <c r="P2643" s="52" t="s">
        <v>18956</v>
      </c>
      <c r="Q2643" s="53" t="s">
        <v>112</v>
      </c>
      <c r="R2643" s="54">
        <v>5237</v>
      </c>
      <c r="S2643" s="52" t="s">
        <v>5438</v>
      </c>
      <c r="T2643" s="53"/>
      <c r="U2643" s="53"/>
      <c r="V2643" s="27" t="s">
        <v>18953</v>
      </c>
    </row>
    <row r="2644" spans="13:22">
      <c r="M2644" s="60" t="s">
        <v>5439</v>
      </c>
      <c r="N2644" s="51" t="s">
        <v>72</v>
      </c>
      <c r="O2644" s="51" t="s">
        <v>5435</v>
      </c>
      <c r="P2644" s="52" t="s">
        <v>18957</v>
      </c>
      <c r="Q2644" s="53" t="s">
        <v>112</v>
      </c>
      <c r="R2644" s="54">
        <v>5497</v>
      </c>
      <c r="S2644" s="52" t="s">
        <v>5440</v>
      </c>
      <c r="T2644" s="53"/>
      <c r="U2644" s="53"/>
      <c r="V2644" s="27" t="s">
        <v>18954</v>
      </c>
    </row>
    <row r="2645" spans="13:22">
      <c r="M2645" s="60" t="s">
        <v>5441</v>
      </c>
      <c r="N2645" s="51" t="s">
        <v>72</v>
      </c>
      <c r="O2645" s="51" t="s">
        <v>5435</v>
      </c>
      <c r="P2645" s="52" t="s">
        <v>18958</v>
      </c>
      <c r="Q2645" s="53" t="s">
        <v>112</v>
      </c>
      <c r="R2645" s="54">
        <v>10089</v>
      </c>
      <c r="S2645" s="52" t="s">
        <v>5442</v>
      </c>
      <c r="T2645" s="53"/>
      <c r="U2645" s="53"/>
      <c r="V2645" s="27" t="s">
        <v>18955</v>
      </c>
    </row>
    <row r="2646" spans="13:22">
      <c r="M2646" s="60" t="s">
        <v>5443</v>
      </c>
      <c r="N2646" s="51" t="s">
        <v>72</v>
      </c>
      <c r="O2646" s="51" t="s">
        <v>5435</v>
      </c>
      <c r="P2646" s="52" t="s">
        <v>18959</v>
      </c>
      <c r="Q2646" s="53" t="s">
        <v>112</v>
      </c>
      <c r="R2646" s="54">
        <v>4835</v>
      </c>
      <c r="S2646" s="52" t="s">
        <v>5444</v>
      </c>
      <c r="T2646" s="53"/>
      <c r="U2646" s="53"/>
      <c r="V2646" s="27" t="s">
        <v>18956</v>
      </c>
    </row>
    <row r="2647" spans="13:22">
      <c r="M2647" s="60" t="s">
        <v>5445</v>
      </c>
      <c r="N2647" s="51" t="s">
        <v>72</v>
      </c>
      <c r="O2647" s="51" t="s">
        <v>5435</v>
      </c>
      <c r="P2647" s="52" t="s">
        <v>18960</v>
      </c>
      <c r="Q2647" s="53" t="s">
        <v>112</v>
      </c>
      <c r="R2647" s="54">
        <v>4691</v>
      </c>
      <c r="S2647" s="52" t="s">
        <v>5446</v>
      </c>
      <c r="T2647" s="53"/>
      <c r="U2647" s="53"/>
      <c r="V2647" s="27" t="s">
        <v>18957</v>
      </c>
    </row>
    <row r="2648" spans="13:22">
      <c r="M2648" s="60" t="s">
        <v>5447</v>
      </c>
      <c r="N2648" s="51" t="s">
        <v>72</v>
      </c>
      <c r="O2648" s="51" t="s">
        <v>5435</v>
      </c>
      <c r="P2648" s="52" t="s">
        <v>18961</v>
      </c>
      <c r="Q2648" s="53" t="s">
        <v>112</v>
      </c>
      <c r="R2648" s="54">
        <v>763</v>
      </c>
      <c r="S2648" s="52" t="s">
        <v>5448</v>
      </c>
      <c r="T2648" s="53"/>
      <c r="U2648" s="53"/>
      <c r="V2648" s="27" t="s">
        <v>18958</v>
      </c>
    </row>
    <row r="2649" spans="13:22">
      <c r="M2649" s="60" t="s">
        <v>5449</v>
      </c>
      <c r="N2649" s="51" t="s">
        <v>72</v>
      </c>
      <c r="O2649" s="51" t="s">
        <v>5435</v>
      </c>
      <c r="P2649" s="52" t="s">
        <v>18962</v>
      </c>
      <c r="Q2649" s="53" t="s">
        <v>112</v>
      </c>
      <c r="R2649" s="54">
        <v>1683</v>
      </c>
      <c r="S2649" s="52" t="s">
        <v>5450</v>
      </c>
      <c r="T2649" s="53"/>
      <c r="U2649" s="53"/>
      <c r="V2649" s="27" t="s">
        <v>18959</v>
      </c>
    </row>
    <row r="2650" spans="13:22">
      <c r="M2650" s="60" t="s">
        <v>5451</v>
      </c>
      <c r="N2650" s="51" t="s">
        <v>72</v>
      </c>
      <c r="O2650" s="51" t="s">
        <v>5435</v>
      </c>
      <c r="P2650" s="52" t="s">
        <v>18963</v>
      </c>
      <c r="Q2650" s="53" t="s">
        <v>112</v>
      </c>
      <c r="R2650" s="54">
        <v>1616</v>
      </c>
      <c r="S2650" s="52" t="s">
        <v>5452</v>
      </c>
      <c r="T2650" s="53"/>
      <c r="U2650" s="53"/>
      <c r="V2650" s="27" t="s">
        <v>18960</v>
      </c>
    </row>
    <row r="2651" spans="13:22">
      <c r="M2651" s="60" t="s">
        <v>5453</v>
      </c>
      <c r="N2651" s="51" t="s">
        <v>72</v>
      </c>
      <c r="O2651" s="51" t="s">
        <v>5435</v>
      </c>
      <c r="P2651" s="52" t="s">
        <v>18964</v>
      </c>
      <c r="Q2651" s="53" t="s">
        <v>112</v>
      </c>
      <c r="R2651" s="54">
        <v>659</v>
      </c>
      <c r="S2651" s="52" t="s">
        <v>5454</v>
      </c>
      <c r="T2651" s="53"/>
      <c r="U2651" s="53"/>
      <c r="V2651" s="27" t="s">
        <v>18961</v>
      </c>
    </row>
    <row r="2652" spans="13:22">
      <c r="M2652" s="60" t="s">
        <v>5455</v>
      </c>
      <c r="N2652" s="51" t="s">
        <v>72</v>
      </c>
      <c r="O2652" s="51" t="s">
        <v>5435</v>
      </c>
      <c r="P2652" s="52" t="s">
        <v>18965</v>
      </c>
      <c r="Q2652" s="53" t="s">
        <v>112</v>
      </c>
      <c r="R2652" s="54">
        <v>2549</v>
      </c>
      <c r="S2652" s="52" t="s">
        <v>5456</v>
      </c>
      <c r="T2652" s="53"/>
      <c r="U2652" s="53"/>
      <c r="V2652" s="27" t="s">
        <v>18962</v>
      </c>
    </row>
    <row r="2653" spans="13:22">
      <c r="M2653" s="60" t="s">
        <v>5457</v>
      </c>
      <c r="N2653" s="51" t="s">
        <v>72</v>
      </c>
      <c r="O2653" s="51" t="s">
        <v>5435</v>
      </c>
      <c r="P2653" s="52" t="s">
        <v>18966</v>
      </c>
      <c r="Q2653" s="53" t="s">
        <v>112</v>
      </c>
      <c r="R2653" s="54">
        <v>5557</v>
      </c>
      <c r="S2653" s="52" t="s">
        <v>5458</v>
      </c>
      <c r="T2653" s="53"/>
      <c r="U2653" s="53"/>
      <c r="V2653" s="27" t="s">
        <v>18963</v>
      </c>
    </row>
    <row r="2654" spans="13:22">
      <c r="M2654" s="60" t="s">
        <v>5459</v>
      </c>
      <c r="N2654" s="51" t="s">
        <v>72</v>
      </c>
      <c r="O2654" s="51" t="s">
        <v>5435</v>
      </c>
      <c r="P2654" s="52" t="s">
        <v>18967</v>
      </c>
      <c r="Q2654" s="53" t="s">
        <v>112</v>
      </c>
      <c r="R2654" s="54">
        <v>8967</v>
      </c>
      <c r="S2654" s="52" t="s">
        <v>5460</v>
      </c>
      <c r="T2654" s="53"/>
      <c r="U2654" s="53"/>
      <c r="V2654" s="27" t="s">
        <v>18964</v>
      </c>
    </row>
    <row r="2655" spans="13:22">
      <c r="M2655" s="60" t="s">
        <v>5461</v>
      </c>
      <c r="N2655" s="51" t="s">
        <v>72</v>
      </c>
      <c r="O2655" s="51" t="s">
        <v>5435</v>
      </c>
      <c r="P2655" s="52" t="s">
        <v>18968</v>
      </c>
      <c r="Q2655" s="53" t="s">
        <v>112</v>
      </c>
      <c r="R2655" s="54">
        <v>3287</v>
      </c>
      <c r="S2655" s="52" t="s">
        <v>5462</v>
      </c>
      <c r="T2655" s="53"/>
      <c r="U2655" s="53"/>
      <c r="V2655" s="27" t="s">
        <v>18965</v>
      </c>
    </row>
    <row r="2656" spans="13:22">
      <c r="M2656" s="60" t="s">
        <v>5463</v>
      </c>
      <c r="N2656" s="51" t="s">
        <v>72</v>
      </c>
      <c r="O2656" s="51" t="s">
        <v>5435</v>
      </c>
      <c r="P2656" s="52" t="s">
        <v>18969</v>
      </c>
      <c r="Q2656" s="53" t="s">
        <v>112</v>
      </c>
      <c r="R2656" s="54">
        <v>4389</v>
      </c>
      <c r="S2656" s="52" t="s">
        <v>5464</v>
      </c>
      <c r="T2656" s="53"/>
      <c r="U2656" s="53"/>
      <c r="V2656" s="27" t="s">
        <v>18966</v>
      </c>
    </row>
    <row r="2657" spans="13:22">
      <c r="M2657" s="60" t="s">
        <v>5465</v>
      </c>
      <c r="N2657" s="51" t="s">
        <v>72</v>
      </c>
      <c r="O2657" s="51" t="s">
        <v>5435</v>
      </c>
      <c r="P2657" s="52" t="s">
        <v>18970</v>
      </c>
      <c r="Q2657" s="53" t="s">
        <v>112</v>
      </c>
      <c r="R2657" s="54">
        <v>2215</v>
      </c>
      <c r="S2657" s="52" t="s">
        <v>5466</v>
      </c>
      <c r="T2657" s="53"/>
      <c r="U2657" s="53"/>
      <c r="V2657" s="27" t="s">
        <v>18967</v>
      </c>
    </row>
    <row r="2658" spans="13:22">
      <c r="M2658" s="60" t="s">
        <v>5467</v>
      </c>
      <c r="N2658" s="51" t="s">
        <v>72</v>
      </c>
      <c r="O2658" s="51" t="s">
        <v>5435</v>
      </c>
      <c r="P2658" s="52" t="s">
        <v>18971</v>
      </c>
      <c r="Q2658" s="53" t="s">
        <v>112</v>
      </c>
      <c r="R2658" s="54">
        <v>3208</v>
      </c>
      <c r="S2658" s="52" t="s">
        <v>5468</v>
      </c>
      <c r="T2658" s="53"/>
      <c r="U2658" s="53"/>
      <c r="V2658" s="27" t="s">
        <v>18968</v>
      </c>
    </row>
    <row r="2659" spans="13:22">
      <c r="M2659" s="60" t="s">
        <v>5469</v>
      </c>
      <c r="N2659" s="51" t="s">
        <v>72</v>
      </c>
      <c r="O2659" s="51" t="s">
        <v>5435</v>
      </c>
      <c r="P2659" s="52" t="s">
        <v>18972</v>
      </c>
      <c r="Q2659" s="53" t="s">
        <v>112</v>
      </c>
      <c r="R2659" s="54">
        <v>862</v>
      </c>
      <c r="S2659" s="52" t="s">
        <v>5470</v>
      </c>
      <c r="T2659" s="53"/>
      <c r="U2659" s="53"/>
      <c r="V2659" s="27" t="s">
        <v>18969</v>
      </c>
    </row>
    <row r="2660" spans="13:22">
      <c r="M2660" s="60" t="s">
        <v>5471</v>
      </c>
      <c r="N2660" s="51" t="s">
        <v>72</v>
      </c>
      <c r="O2660" s="51" t="s">
        <v>5435</v>
      </c>
      <c r="P2660" s="52" t="s">
        <v>18973</v>
      </c>
      <c r="Q2660" s="53" t="s">
        <v>112</v>
      </c>
      <c r="R2660" s="54">
        <v>1723</v>
      </c>
      <c r="S2660" s="52" t="s">
        <v>5472</v>
      </c>
      <c r="T2660" s="53"/>
      <c r="U2660" s="53"/>
      <c r="V2660" s="27" t="s">
        <v>18970</v>
      </c>
    </row>
    <row r="2661" spans="13:22">
      <c r="M2661" s="60" t="s">
        <v>5473</v>
      </c>
      <c r="N2661" s="51" t="s">
        <v>72</v>
      </c>
      <c r="O2661" s="51" t="s">
        <v>5435</v>
      </c>
      <c r="P2661" s="52" t="s">
        <v>18974</v>
      </c>
      <c r="Q2661" s="53" t="s">
        <v>112</v>
      </c>
      <c r="R2661" s="54">
        <v>1236</v>
      </c>
      <c r="S2661" s="52" t="s">
        <v>5474</v>
      </c>
      <c r="T2661" s="53"/>
      <c r="U2661" s="53"/>
      <c r="V2661" s="27" t="s">
        <v>18971</v>
      </c>
    </row>
    <row r="2662" spans="13:22">
      <c r="M2662" s="60" t="s">
        <v>5475</v>
      </c>
      <c r="N2662" s="51" t="s">
        <v>72</v>
      </c>
      <c r="O2662" s="51" t="s">
        <v>5435</v>
      </c>
      <c r="P2662" s="52" t="s">
        <v>18975</v>
      </c>
      <c r="Q2662" s="53" t="s">
        <v>112</v>
      </c>
      <c r="R2662" s="54">
        <v>799</v>
      </c>
      <c r="S2662" s="52" t="s">
        <v>5476</v>
      </c>
      <c r="T2662" s="53"/>
      <c r="U2662" s="53"/>
      <c r="V2662" s="27" t="s">
        <v>18972</v>
      </c>
    </row>
    <row r="2663" spans="13:22">
      <c r="M2663" s="60" t="s">
        <v>5477</v>
      </c>
      <c r="N2663" s="51" t="s">
        <v>72</v>
      </c>
      <c r="O2663" s="51" t="s">
        <v>5435</v>
      </c>
      <c r="P2663" s="52" t="s">
        <v>18976</v>
      </c>
      <c r="Q2663" s="53" t="s">
        <v>112</v>
      </c>
      <c r="R2663" s="54">
        <v>1240</v>
      </c>
      <c r="S2663" s="52" t="s">
        <v>5478</v>
      </c>
      <c r="T2663" s="53"/>
      <c r="U2663" s="53"/>
      <c r="V2663" s="27" t="s">
        <v>18973</v>
      </c>
    </row>
    <row r="2664" spans="13:22">
      <c r="M2664" s="60" t="s">
        <v>5479</v>
      </c>
      <c r="N2664" s="51" t="s">
        <v>72</v>
      </c>
      <c r="O2664" s="51" t="s">
        <v>5435</v>
      </c>
      <c r="P2664" s="52" t="s">
        <v>18977</v>
      </c>
      <c r="Q2664" s="53" t="s">
        <v>112</v>
      </c>
      <c r="R2664" s="54">
        <v>937</v>
      </c>
      <c r="S2664" s="52" t="s">
        <v>5480</v>
      </c>
      <c r="T2664" s="53"/>
      <c r="U2664" s="53"/>
      <c r="V2664" s="27" t="s">
        <v>18974</v>
      </c>
    </row>
    <row r="2665" spans="13:22">
      <c r="M2665" s="60" t="s">
        <v>5481</v>
      </c>
      <c r="N2665" s="51" t="s">
        <v>72</v>
      </c>
      <c r="O2665" s="51" t="s">
        <v>5435</v>
      </c>
      <c r="P2665" s="52" t="s">
        <v>18978</v>
      </c>
      <c r="Q2665" s="53" t="s">
        <v>112</v>
      </c>
      <c r="R2665" s="54">
        <v>1179</v>
      </c>
      <c r="S2665" s="52" t="s">
        <v>5482</v>
      </c>
      <c r="T2665" s="53"/>
      <c r="U2665" s="53"/>
      <c r="V2665" s="27" t="s">
        <v>18975</v>
      </c>
    </row>
    <row r="2666" spans="13:22">
      <c r="M2666" s="60" t="s">
        <v>5483</v>
      </c>
      <c r="N2666" s="51" t="s">
        <v>72</v>
      </c>
      <c r="O2666" s="51" t="s">
        <v>5435</v>
      </c>
      <c r="P2666" s="52" t="s">
        <v>18979</v>
      </c>
      <c r="Q2666" s="53" t="s">
        <v>112</v>
      </c>
      <c r="R2666" s="54">
        <v>3127</v>
      </c>
      <c r="S2666" s="52" t="s">
        <v>5484</v>
      </c>
      <c r="T2666" s="53"/>
      <c r="U2666" s="53"/>
      <c r="V2666" s="27" t="s">
        <v>18976</v>
      </c>
    </row>
    <row r="2667" spans="13:22">
      <c r="M2667" s="60" t="s">
        <v>5485</v>
      </c>
      <c r="N2667" s="51" t="s">
        <v>72</v>
      </c>
      <c r="O2667" s="51" t="s">
        <v>5435</v>
      </c>
      <c r="P2667" s="52" t="s">
        <v>18980</v>
      </c>
      <c r="Q2667" s="53" t="s">
        <v>112</v>
      </c>
      <c r="R2667" s="54">
        <v>83909</v>
      </c>
      <c r="S2667" s="52" t="s">
        <v>5486</v>
      </c>
      <c r="T2667" s="53"/>
      <c r="U2667" s="53"/>
      <c r="V2667" s="27" t="s">
        <v>18977</v>
      </c>
    </row>
    <row r="2668" spans="13:22">
      <c r="M2668" s="60" t="s">
        <v>5487</v>
      </c>
      <c r="N2668" s="51" t="s">
        <v>72</v>
      </c>
      <c r="O2668" s="51" t="s">
        <v>5435</v>
      </c>
      <c r="P2668" s="52" t="s">
        <v>18981</v>
      </c>
      <c r="Q2668" s="53" t="s">
        <v>112</v>
      </c>
      <c r="R2668" s="54">
        <v>2212</v>
      </c>
      <c r="S2668" s="52" t="s">
        <v>5488</v>
      </c>
      <c r="T2668" s="53"/>
      <c r="U2668" s="53"/>
      <c r="V2668" s="27" t="s">
        <v>18978</v>
      </c>
    </row>
    <row r="2669" spans="13:22">
      <c r="M2669" s="60" t="s">
        <v>5489</v>
      </c>
      <c r="N2669" s="51" t="s">
        <v>72</v>
      </c>
      <c r="O2669" s="51" t="s">
        <v>5435</v>
      </c>
      <c r="P2669" s="79" t="s">
        <v>18982</v>
      </c>
      <c r="Q2669" s="53" t="s">
        <v>112</v>
      </c>
      <c r="R2669" s="54">
        <v>0</v>
      </c>
      <c r="S2669" s="52" t="s">
        <v>5490</v>
      </c>
      <c r="T2669" s="53" t="s">
        <v>242</v>
      </c>
      <c r="U2669" s="53"/>
      <c r="V2669" s="27" t="s">
        <v>18979</v>
      </c>
    </row>
    <row r="2670" spans="13:22">
      <c r="M2670" s="60" t="s">
        <v>5491</v>
      </c>
      <c r="N2670" s="51" t="s">
        <v>72</v>
      </c>
      <c r="O2670" s="51" t="s">
        <v>5435</v>
      </c>
      <c r="P2670" s="52" t="s">
        <v>18983</v>
      </c>
      <c r="Q2670" s="53" t="s">
        <v>112</v>
      </c>
      <c r="R2670" s="54">
        <v>7704</v>
      </c>
      <c r="S2670" s="52" t="s">
        <v>5492</v>
      </c>
      <c r="T2670" s="53"/>
      <c r="U2670" s="53"/>
      <c r="V2670" s="27" t="s">
        <v>18980</v>
      </c>
    </row>
    <row r="2671" spans="13:22">
      <c r="M2671" s="60" t="s">
        <v>5493</v>
      </c>
      <c r="N2671" s="51" t="s">
        <v>72</v>
      </c>
      <c r="O2671" s="51" t="s">
        <v>5435</v>
      </c>
      <c r="P2671" s="52" t="s">
        <v>18984</v>
      </c>
      <c r="Q2671" s="53" t="s">
        <v>112</v>
      </c>
      <c r="R2671" s="54">
        <v>4764</v>
      </c>
      <c r="S2671" s="52" t="s">
        <v>5494</v>
      </c>
      <c r="T2671" s="53"/>
      <c r="U2671" s="53"/>
      <c r="V2671" s="27" t="s">
        <v>18981</v>
      </c>
    </row>
    <row r="2672" spans="13:22">
      <c r="M2672" s="60" t="s">
        <v>5495</v>
      </c>
      <c r="N2672" s="51" t="s">
        <v>72</v>
      </c>
      <c r="O2672" s="51" t="s">
        <v>5435</v>
      </c>
      <c r="P2672" s="52" t="s">
        <v>18985</v>
      </c>
      <c r="Q2672" s="53" t="s">
        <v>112</v>
      </c>
      <c r="R2672" s="54">
        <v>2595</v>
      </c>
      <c r="S2672" s="52" t="s">
        <v>5496</v>
      </c>
      <c r="T2672" s="53"/>
      <c r="U2672" s="53"/>
      <c r="V2672" s="27" t="s">
        <v>18982</v>
      </c>
    </row>
    <row r="2673" spans="13:22">
      <c r="M2673" s="60" t="s">
        <v>5497</v>
      </c>
      <c r="N2673" s="51" t="s">
        <v>72</v>
      </c>
      <c r="O2673" s="51" t="s">
        <v>5435</v>
      </c>
      <c r="P2673" s="52" t="s">
        <v>18986</v>
      </c>
      <c r="Q2673" s="53" t="s">
        <v>112</v>
      </c>
      <c r="R2673" s="54">
        <v>14854</v>
      </c>
      <c r="S2673" s="52" t="s">
        <v>5498</v>
      </c>
      <c r="T2673" s="53"/>
      <c r="U2673" s="53"/>
      <c r="V2673" s="27" t="s">
        <v>18983</v>
      </c>
    </row>
    <row r="2674" spans="13:22">
      <c r="M2674" s="60" t="s">
        <v>5499</v>
      </c>
      <c r="N2674" s="51" t="s">
        <v>72</v>
      </c>
      <c r="O2674" s="51" t="s">
        <v>5435</v>
      </c>
      <c r="P2674" s="52" t="s">
        <v>18987</v>
      </c>
      <c r="Q2674" s="53" t="s">
        <v>112</v>
      </c>
      <c r="R2674" s="54">
        <v>6682</v>
      </c>
      <c r="S2674" s="52" t="s">
        <v>5500</v>
      </c>
      <c r="T2674" s="53"/>
      <c r="U2674" s="53"/>
      <c r="V2674" s="27" t="s">
        <v>18984</v>
      </c>
    </row>
    <row r="2675" spans="13:22">
      <c r="M2675" s="60" t="s">
        <v>5501</v>
      </c>
      <c r="N2675" s="51" t="s">
        <v>72</v>
      </c>
      <c r="O2675" s="51" t="s">
        <v>5435</v>
      </c>
      <c r="P2675" s="52" t="s">
        <v>18988</v>
      </c>
      <c r="Q2675" s="53" t="s">
        <v>112</v>
      </c>
      <c r="R2675" s="54">
        <v>18178</v>
      </c>
      <c r="S2675" s="52" t="s">
        <v>5502</v>
      </c>
      <c r="T2675" s="53"/>
      <c r="U2675" s="53"/>
      <c r="V2675" s="27" t="s">
        <v>18985</v>
      </c>
    </row>
    <row r="2676" spans="13:22">
      <c r="M2676" s="60" t="s">
        <v>5503</v>
      </c>
      <c r="N2676" s="51" t="s">
        <v>72</v>
      </c>
      <c r="O2676" s="51" t="s">
        <v>5435</v>
      </c>
      <c r="P2676" s="52" t="s">
        <v>18989</v>
      </c>
      <c r="Q2676" s="53" t="s">
        <v>112</v>
      </c>
      <c r="R2676" s="54">
        <v>4882</v>
      </c>
      <c r="S2676" s="52" t="s">
        <v>5504</v>
      </c>
      <c r="T2676" s="53"/>
      <c r="U2676" s="53"/>
      <c r="V2676" s="27" t="s">
        <v>18986</v>
      </c>
    </row>
    <row r="2677" spans="13:22">
      <c r="M2677" s="60" t="s">
        <v>5505</v>
      </c>
      <c r="N2677" s="51" t="s">
        <v>72</v>
      </c>
      <c r="O2677" s="51" t="s">
        <v>5435</v>
      </c>
      <c r="P2677" s="52" t="s">
        <v>18990</v>
      </c>
      <c r="Q2677" s="53" t="s">
        <v>112</v>
      </c>
      <c r="R2677" s="54">
        <v>2719</v>
      </c>
      <c r="S2677" s="52" t="s">
        <v>5506</v>
      </c>
      <c r="T2677" s="53"/>
      <c r="U2677" s="53"/>
      <c r="V2677" s="27" t="s">
        <v>18987</v>
      </c>
    </row>
    <row r="2678" spans="13:22">
      <c r="M2678" s="60" t="s">
        <v>5507</v>
      </c>
      <c r="N2678" s="51" t="s">
        <v>72</v>
      </c>
      <c r="O2678" s="51" t="s">
        <v>5435</v>
      </c>
      <c r="P2678" s="52" t="s">
        <v>18991</v>
      </c>
      <c r="Q2678" s="53" t="s">
        <v>112</v>
      </c>
      <c r="R2678" s="54">
        <v>1384</v>
      </c>
      <c r="S2678" s="52" t="s">
        <v>5508</v>
      </c>
      <c r="T2678" s="53"/>
      <c r="U2678" s="53"/>
      <c r="V2678" s="27" t="s">
        <v>18988</v>
      </c>
    </row>
    <row r="2679" spans="13:22">
      <c r="M2679" s="60" t="s">
        <v>5509</v>
      </c>
      <c r="N2679" s="51" t="s">
        <v>72</v>
      </c>
      <c r="O2679" s="51" t="s">
        <v>5435</v>
      </c>
      <c r="P2679" s="52" t="s">
        <v>18992</v>
      </c>
      <c r="Q2679" s="53" t="s">
        <v>112</v>
      </c>
      <c r="R2679" s="54">
        <v>3705</v>
      </c>
      <c r="S2679" s="52" t="s">
        <v>5510</v>
      </c>
      <c r="T2679" s="53"/>
      <c r="U2679" s="53"/>
      <c r="V2679" s="27" t="s">
        <v>18989</v>
      </c>
    </row>
    <row r="2680" spans="13:22">
      <c r="M2680" s="60" t="s">
        <v>5511</v>
      </c>
      <c r="N2680" s="51" t="s">
        <v>72</v>
      </c>
      <c r="O2680" s="51" t="s">
        <v>5435</v>
      </c>
      <c r="P2680" s="52" t="s">
        <v>18993</v>
      </c>
      <c r="Q2680" s="53" t="s">
        <v>112</v>
      </c>
      <c r="R2680" s="54">
        <v>5714</v>
      </c>
      <c r="S2680" s="52" t="s">
        <v>5512</v>
      </c>
      <c r="T2680" s="53"/>
      <c r="U2680" s="53"/>
      <c r="V2680" s="27" t="s">
        <v>18990</v>
      </c>
    </row>
    <row r="2681" spans="13:22">
      <c r="M2681" s="60" t="s">
        <v>5513</v>
      </c>
      <c r="N2681" s="51" t="s">
        <v>72</v>
      </c>
      <c r="O2681" s="51" t="s">
        <v>5435</v>
      </c>
      <c r="P2681" s="52" t="s">
        <v>18994</v>
      </c>
      <c r="Q2681" s="53" t="s">
        <v>112</v>
      </c>
      <c r="R2681" s="54">
        <v>21801</v>
      </c>
      <c r="S2681" s="52" t="s">
        <v>5514</v>
      </c>
      <c r="T2681" s="53"/>
      <c r="U2681" s="53"/>
      <c r="V2681" s="27" t="s">
        <v>18991</v>
      </c>
    </row>
    <row r="2682" spans="13:22">
      <c r="M2682" s="60" t="s">
        <v>5515</v>
      </c>
      <c r="N2682" s="51" t="s">
        <v>72</v>
      </c>
      <c r="O2682" s="51" t="s">
        <v>5435</v>
      </c>
      <c r="P2682" s="52" t="s">
        <v>18995</v>
      </c>
      <c r="Q2682" s="53" t="s">
        <v>112</v>
      </c>
      <c r="R2682" s="54">
        <v>662</v>
      </c>
      <c r="S2682" s="52" t="s">
        <v>5516</v>
      </c>
      <c r="T2682" s="53"/>
      <c r="U2682" s="53"/>
      <c r="V2682" s="27" t="s">
        <v>18992</v>
      </c>
    </row>
    <row r="2683" spans="13:22">
      <c r="M2683" s="60" t="s">
        <v>5517</v>
      </c>
      <c r="N2683" s="51" t="s">
        <v>72</v>
      </c>
      <c r="O2683" s="51" t="s">
        <v>5435</v>
      </c>
      <c r="P2683" s="52" t="s">
        <v>18996</v>
      </c>
      <c r="Q2683" s="53" t="s">
        <v>112</v>
      </c>
      <c r="R2683" s="54">
        <v>14438</v>
      </c>
      <c r="S2683" s="52" t="s">
        <v>5518</v>
      </c>
      <c r="T2683" s="53"/>
      <c r="U2683" s="53"/>
      <c r="V2683" s="27" t="s">
        <v>18993</v>
      </c>
    </row>
    <row r="2684" spans="13:22">
      <c r="M2684" s="60" t="s">
        <v>5519</v>
      </c>
      <c r="N2684" s="51" t="s">
        <v>72</v>
      </c>
      <c r="O2684" s="51" t="s">
        <v>5435</v>
      </c>
      <c r="P2684" s="52" t="s">
        <v>18997</v>
      </c>
      <c r="Q2684" s="53" t="s">
        <v>112</v>
      </c>
      <c r="R2684" s="54">
        <v>559</v>
      </c>
      <c r="S2684" s="52" t="s">
        <v>5520</v>
      </c>
      <c r="T2684" s="53"/>
      <c r="U2684" s="53"/>
      <c r="V2684" s="27" t="s">
        <v>18994</v>
      </c>
    </row>
    <row r="2685" spans="13:22">
      <c r="M2685" s="60" t="s">
        <v>5521</v>
      </c>
      <c r="N2685" s="51" t="s">
        <v>72</v>
      </c>
      <c r="O2685" s="51" t="s">
        <v>5435</v>
      </c>
      <c r="P2685" s="52" t="s">
        <v>18998</v>
      </c>
      <c r="Q2685" s="53" t="s">
        <v>112</v>
      </c>
      <c r="R2685" s="54">
        <v>1305</v>
      </c>
      <c r="S2685" s="52" t="s">
        <v>5522</v>
      </c>
      <c r="T2685" s="53"/>
      <c r="U2685" s="53"/>
      <c r="V2685" s="27" t="s">
        <v>18995</v>
      </c>
    </row>
    <row r="2686" spans="13:22">
      <c r="M2686" s="60" t="s">
        <v>5523</v>
      </c>
      <c r="N2686" s="51" t="s">
        <v>72</v>
      </c>
      <c r="O2686" s="51" t="s">
        <v>5435</v>
      </c>
      <c r="P2686" s="52" t="s">
        <v>18999</v>
      </c>
      <c r="Q2686" s="53" t="s">
        <v>112</v>
      </c>
      <c r="R2686" s="54">
        <v>1961</v>
      </c>
      <c r="S2686" s="52" t="s">
        <v>5524</v>
      </c>
      <c r="T2686" s="53"/>
      <c r="U2686" s="53"/>
      <c r="V2686" s="27" t="s">
        <v>18996</v>
      </c>
    </row>
    <row r="2687" spans="13:22">
      <c r="M2687" s="60" t="s">
        <v>5525</v>
      </c>
      <c r="N2687" s="51" t="s">
        <v>72</v>
      </c>
      <c r="O2687" s="51" t="s">
        <v>5435</v>
      </c>
      <c r="P2687" s="52" t="s">
        <v>19000</v>
      </c>
      <c r="Q2687" s="53" t="s">
        <v>112</v>
      </c>
      <c r="R2687" s="54">
        <v>7697</v>
      </c>
      <c r="S2687" s="52" t="s">
        <v>5526</v>
      </c>
      <c r="T2687" s="53"/>
      <c r="U2687" s="53"/>
      <c r="V2687" s="27" t="s">
        <v>18997</v>
      </c>
    </row>
    <row r="2688" spans="13:22">
      <c r="M2688" s="60" t="s">
        <v>5527</v>
      </c>
      <c r="N2688" s="51" t="s">
        <v>72</v>
      </c>
      <c r="O2688" s="51" t="s">
        <v>5435</v>
      </c>
      <c r="P2688" s="52" t="s">
        <v>19001</v>
      </c>
      <c r="Q2688" s="53" t="s">
        <v>112</v>
      </c>
      <c r="R2688" s="54">
        <v>5106</v>
      </c>
      <c r="S2688" s="52" t="s">
        <v>5528</v>
      </c>
      <c r="T2688" s="53"/>
      <c r="U2688" s="53"/>
      <c r="V2688" s="27" t="s">
        <v>18998</v>
      </c>
    </row>
    <row r="2689" spans="13:22">
      <c r="M2689" s="60" t="s">
        <v>5529</v>
      </c>
      <c r="N2689" s="51" t="s">
        <v>72</v>
      </c>
      <c r="O2689" s="51" t="s">
        <v>5435</v>
      </c>
      <c r="P2689" s="52" t="s">
        <v>19002</v>
      </c>
      <c r="Q2689" s="53" t="s">
        <v>112</v>
      </c>
      <c r="R2689" s="54">
        <v>5768</v>
      </c>
      <c r="S2689" s="52" t="s">
        <v>5530</v>
      </c>
      <c r="T2689" s="53"/>
      <c r="U2689" s="53"/>
      <c r="V2689" s="27" t="s">
        <v>18999</v>
      </c>
    </row>
    <row r="2690" spans="13:22">
      <c r="M2690" s="60" t="s">
        <v>5531</v>
      </c>
      <c r="N2690" s="51" t="s">
        <v>72</v>
      </c>
      <c r="O2690" s="51" t="s">
        <v>5435</v>
      </c>
      <c r="P2690" s="52" t="s">
        <v>19003</v>
      </c>
      <c r="Q2690" s="53" t="s">
        <v>112</v>
      </c>
      <c r="R2690" s="54">
        <v>817</v>
      </c>
      <c r="S2690" s="52" t="s">
        <v>5532</v>
      </c>
      <c r="T2690" s="53"/>
      <c r="U2690" s="53"/>
      <c r="V2690" s="27" t="s">
        <v>19000</v>
      </c>
    </row>
    <row r="2691" spans="13:22">
      <c r="M2691" s="60" t="s">
        <v>5533</v>
      </c>
      <c r="N2691" s="51" t="s">
        <v>72</v>
      </c>
      <c r="O2691" s="51" t="s">
        <v>5435</v>
      </c>
      <c r="P2691" s="52" t="s">
        <v>19004</v>
      </c>
      <c r="Q2691" s="53" t="s">
        <v>112</v>
      </c>
      <c r="R2691" s="54">
        <v>10429</v>
      </c>
      <c r="S2691" s="52" t="s">
        <v>5534</v>
      </c>
      <c r="T2691" s="53"/>
      <c r="U2691" s="53"/>
      <c r="V2691" s="27" t="s">
        <v>19001</v>
      </c>
    </row>
    <row r="2692" spans="13:22">
      <c r="M2692" s="60" t="s">
        <v>5535</v>
      </c>
      <c r="N2692" s="51" t="s">
        <v>72</v>
      </c>
      <c r="O2692" s="51" t="s">
        <v>5435</v>
      </c>
      <c r="P2692" s="52" t="s">
        <v>19005</v>
      </c>
      <c r="Q2692" s="53" t="s">
        <v>112</v>
      </c>
      <c r="R2692" s="54">
        <v>3832</v>
      </c>
      <c r="S2692" s="52" t="s">
        <v>5536</v>
      </c>
      <c r="T2692" s="53"/>
      <c r="U2692" s="53"/>
      <c r="V2692" s="27" t="s">
        <v>19002</v>
      </c>
    </row>
    <row r="2693" spans="13:22">
      <c r="M2693" s="60" t="s">
        <v>5537</v>
      </c>
      <c r="N2693" s="51" t="s">
        <v>72</v>
      </c>
      <c r="O2693" s="51" t="s">
        <v>5435</v>
      </c>
      <c r="P2693" s="52" t="s">
        <v>19006</v>
      </c>
      <c r="Q2693" s="53" t="s">
        <v>112</v>
      </c>
      <c r="R2693" s="54">
        <v>1943</v>
      </c>
      <c r="S2693" s="52" t="s">
        <v>5538</v>
      </c>
      <c r="T2693" s="53"/>
      <c r="U2693" s="53"/>
      <c r="V2693" s="27" t="s">
        <v>19003</v>
      </c>
    </row>
    <row r="2694" spans="13:22">
      <c r="M2694" s="60" t="s">
        <v>5539</v>
      </c>
      <c r="N2694" s="51" t="s">
        <v>72</v>
      </c>
      <c r="O2694" s="51" t="s">
        <v>5435</v>
      </c>
      <c r="P2694" s="52" t="s">
        <v>19007</v>
      </c>
      <c r="Q2694" s="53" t="s">
        <v>112</v>
      </c>
      <c r="R2694" s="54">
        <v>4699</v>
      </c>
      <c r="S2694" s="52" t="s">
        <v>5540</v>
      </c>
      <c r="T2694" s="53"/>
      <c r="U2694" s="53"/>
      <c r="V2694" s="27" t="s">
        <v>19004</v>
      </c>
    </row>
    <row r="2695" spans="13:22">
      <c r="M2695" s="60" t="s">
        <v>5541</v>
      </c>
      <c r="N2695" s="51" t="s">
        <v>72</v>
      </c>
      <c r="O2695" s="51" t="s">
        <v>5435</v>
      </c>
      <c r="P2695" s="52" t="s">
        <v>19008</v>
      </c>
      <c r="Q2695" s="53" t="s">
        <v>112</v>
      </c>
      <c r="R2695" s="54">
        <v>1209</v>
      </c>
      <c r="S2695" s="52" t="s">
        <v>5542</v>
      </c>
      <c r="T2695" s="53"/>
      <c r="U2695" s="53"/>
      <c r="V2695" s="27" t="s">
        <v>19005</v>
      </c>
    </row>
    <row r="2696" spans="13:22">
      <c r="M2696" s="60" t="s">
        <v>5543</v>
      </c>
      <c r="N2696" s="51" t="s">
        <v>72</v>
      </c>
      <c r="O2696" s="51" t="s">
        <v>5435</v>
      </c>
      <c r="P2696" s="52" t="s">
        <v>19009</v>
      </c>
      <c r="Q2696" s="53" t="s">
        <v>112</v>
      </c>
      <c r="R2696" s="54">
        <v>2931</v>
      </c>
      <c r="S2696" s="52" t="s">
        <v>5544</v>
      </c>
      <c r="T2696" s="53"/>
      <c r="U2696" s="53"/>
      <c r="V2696" s="27" t="s">
        <v>19006</v>
      </c>
    </row>
    <row r="2697" spans="13:22">
      <c r="M2697" s="60" t="s">
        <v>5545</v>
      </c>
      <c r="N2697" s="51" t="s">
        <v>72</v>
      </c>
      <c r="O2697" s="51" t="s">
        <v>5435</v>
      </c>
      <c r="P2697" s="52" t="s">
        <v>19010</v>
      </c>
      <c r="Q2697" s="53" t="s">
        <v>112</v>
      </c>
      <c r="R2697" s="54">
        <v>785</v>
      </c>
      <c r="S2697" s="52" t="s">
        <v>5546</v>
      </c>
      <c r="T2697" s="53"/>
      <c r="U2697" s="53"/>
      <c r="V2697" s="27" t="s">
        <v>19007</v>
      </c>
    </row>
    <row r="2698" spans="13:22">
      <c r="M2698" s="60" t="s">
        <v>5547</v>
      </c>
      <c r="N2698" s="51" t="s">
        <v>72</v>
      </c>
      <c r="O2698" s="51" t="s">
        <v>5435</v>
      </c>
      <c r="P2698" s="52" t="s">
        <v>19011</v>
      </c>
      <c r="Q2698" s="53" t="s">
        <v>112</v>
      </c>
      <c r="R2698" s="54">
        <v>609</v>
      </c>
      <c r="S2698" s="52" t="s">
        <v>5548</v>
      </c>
      <c r="T2698" s="53"/>
      <c r="U2698" s="53"/>
      <c r="V2698" s="27" t="s">
        <v>19008</v>
      </c>
    </row>
    <row r="2699" spans="13:22">
      <c r="M2699" s="60" t="s">
        <v>5549</v>
      </c>
      <c r="N2699" s="51" t="s">
        <v>72</v>
      </c>
      <c r="O2699" s="51" t="s">
        <v>5435</v>
      </c>
      <c r="P2699" s="52" t="s">
        <v>19012</v>
      </c>
      <c r="Q2699" s="53" t="s">
        <v>112</v>
      </c>
      <c r="R2699" s="54">
        <v>3611</v>
      </c>
      <c r="S2699" s="52" t="s">
        <v>5550</v>
      </c>
      <c r="T2699" s="53"/>
      <c r="U2699" s="53"/>
      <c r="V2699" s="27" t="s">
        <v>19009</v>
      </c>
    </row>
    <row r="2700" spans="13:22">
      <c r="M2700" s="60" t="s">
        <v>5551</v>
      </c>
      <c r="N2700" s="51" t="s">
        <v>72</v>
      </c>
      <c r="O2700" s="51" t="s">
        <v>5435</v>
      </c>
      <c r="P2700" s="52" t="s">
        <v>19013</v>
      </c>
      <c r="Q2700" s="53" t="s">
        <v>112</v>
      </c>
      <c r="R2700" s="54">
        <v>3099</v>
      </c>
      <c r="S2700" s="52" t="s">
        <v>5552</v>
      </c>
      <c r="T2700" s="53"/>
      <c r="U2700" s="53"/>
      <c r="V2700" s="27" t="s">
        <v>19010</v>
      </c>
    </row>
    <row r="2701" spans="13:22">
      <c r="M2701" s="60" t="s">
        <v>5553</v>
      </c>
      <c r="N2701" s="51" t="s">
        <v>72</v>
      </c>
      <c r="O2701" s="51" t="s">
        <v>5435</v>
      </c>
      <c r="P2701" s="52" t="s">
        <v>19014</v>
      </c>
      <c r="Q2701" s="53" t="s">
        <v>112</v>
      </c>
      <c r="R2701" s="54">
        <v>2991</v>
      </c>
      <c r="S2701" s="52" t="s">
        <v>5554</v>
      </c>
      <c r="T2701" s="53"/>
      <c r="U2701" s="53"/>
      <c r="V2701" s="27" t="s">
        <v>19011</v>
      </c>
    </row>
    <row r="2702" spans="13:22">
      <c r="M2702" s="60" t="s">
        <v>5555</v>
      </c>
      <c r="N2702" s="51" t="s">
        <v>72</v>
      </c>
      <c r="O2702" s="51" t="s">
        <v>5435</v>
      </c>
      <c r="P2702" s="52" t="s">
        <v>19015</v>
      </c>
      <c r="Q2702" s="53" t="s">
        <v>112</v>
      </c>
      <c r="R2702" s="54">
        <v>165</v>
      </c>
      <c r="S2702" s="52" t="s">
        <v>5556</v>
      </c>
      <c r="T2702" s="53"/>
      <c r="U2702" s="53"/>
      <c r="V2702" s="27" t="s">
        <v>19012</v>
      </c>
    </row>
    <row r="2703" spans="13:22">
      <c r="M2703" s="60" t="s">
        <v>5557</v>
      </c>
      <c r="N2703" s="51" t="s">
        <v>72</v>
      </c>
      <c r="O2703" s="51" t="s">
        <v>5435</v>
      </c>
      <c r="P2703" s="52" t="s">
        <v>19016</v>
      </c>
      <c r="Q2703" s="53" t="s">
        <v>112</v>
      </c>
      <c r="R2703" s="54">
        <v>3341</v>
      </c>
      <c r="S2703" s="52" t="s">
        <v>5558</v>
      </c>
      <c r="T2703" s="53"/>
      <c r="U2703" s="53"/>
      <c r="V2703" s="27" t="s">
        <v>19013</v>
      </c>
    </row>
    <row r="2704" spans="13:22">
      <c r="M2704" s="60" t="s">
        <v>5559</v>
      </c>
      <c r="N2704" s="51" t="s">
        <v>72</v>
      </c>
      <c r="O2704" s="51" t="s">
        <v>5435</v>
      </c>
      <c r="P2704" s="52" t="s">
        <v>19017</v>
      </c>
      <c r="Q2704" s="53" t="s">
        <v>112</v>
      </c>
      <c r="R2704" s="54">
        <v>1673</v>
      </c>
      <c r="S2704" s="52" t="s">
        <v>5560</v>
      </c>
      <c r="T2704" s="53"/>
      <c r="U2704" s="53"/>
      <c r="V2704" s="27" t="s">
        <v>19014</v>
      </c>
    </row>
    <row r="2705" spans="13:22">
      <c r="M2705" s="60" t="s">
        <v>5561</v>
      </c>
      <c r="N2705" s="51" t="s">
        <v>72</v>
      </c>
      <c r="O2705" s="51" t="s">
        <v>5435</v>
      </c>
      <c r="P2705" s="52" t="s">
        <v>19018</v>
      </c>
      <c r="Q2705" s="53" t="s">
        <v>112</v>
      </c>
      <c r="R2705" s="54">
        <v>3035</v>
      </c>
      <c r="S2705" s="52" t="s">
        <v>5562</v>
      </c>
      <c r="T2705" s="53"/>
      <c r="U2705" s="53"/>
      <c r="V2705" s="27" t="s">
        <v>19015</v>
      </c>
    </row>
    <row r="2706" spans="13:22">
      <c r="M2706" s="60" t="s">
        <v>5563</v>
      </c>
      <c r="N2706" s="51" t="s">
        <v>72</v>
      </c>
      <c r="O2706" s="51" t="s">
        <v>5435</v>
      </c>
      <c r="P2706" s="52" t="s">
        <v>19019</v>
      </c>
      <c r="Q2706" s="53" t="s">
        <v>112</v>
      </c>
      <c r="R2706" s="54">
        <v>1490</v>
      </c>
      <c r="S2706" s="52" t="s">
        <v>5564</v>
      </c>
      <c r="T2706" s="53"/>
      <c r="U2706" s="53"/>
      <c r="V2706" s="27" t="s">
        <v>19016</v>
      </c>
    </row>
    <row r="2707" spans="13:22">
      <c r="M2707" s="60" t="s">
        <v>5565</v>
      </c>
      <c r="N2707" s="51" t="s">
        <v>72</v>
      </c>
      <c r="O2707" s="51" t="s">
        <v>5435</v>
      </c>
      <c r="P2707" s="52" t="s">
        <v>19020</v>
      </c>
      <c r="Q2707" s="53" t="s">
        <v>112</v>
      </c>
      <c r="R2707" s="54">
        <v>124</v>
      </c>
      <c r="S2707" s="52" t="s">
        <v>5566</v>
      </c>
      <c r="T2707" s="53"/>
      <c r="U2707" s="53"/>
      <c r="V2707" s="27" t="s">
        <v>19017</v>
      </c>
    </row>
    <row r="2708" spans="13:22">
      <c r="M2708" s="60" t="s">
        <v>5567</v>
      </c>
      <c r="N2708" s="51" t="s">
        <v>72</v>
      </c>
      <c r="O2708" s="51" t="s">
        <v>5435</v>
      </c>
      <c r="P2708" s="52" t="s">
        <v>19021</v>
      </c>
      <c r="Q2708" s="53" t="s">
        <v>112</v>
      </c>
      <c r="R2708" s="54">
        <v>12479</v>
      </c>
      <c r="S2708" s="52" t="s">
        <v>5568</v>
      </c>
      <c r="T2708" s="53"/>
      <c r="U2708" s="53"/>
      <c r="V2708" s="27" t="s">
        <v>19018</v>
      </c>
    </row>
    <row r="2709" spans="13:22">
      <c r="M2709" s="60" t="s">
        <v>5569</v>
      </c>
      <c r="N2709" s="51" t="s">
        <v>72</v>
      </c>
      <c r="O2709" s="51" t="s">
        <v>5435</v>
      </c>
      <c r="P2709" s="52" t="s">
        <v>19022</v>
      </c>
      <c r="Q2709" s="53" t="s">
        <v>112</v>
      </c>
      <c r="R2709" s="54">
        <v>6789</v>
      </c>
      <c r="S2709" s="52" t="s">
        <v>5570</v>
      </c>
      <c r="T2709" s="53"/>
      <c r="U2709" s="53"/>
      <c r="V2709" s="27" t="s">
        <v>19019</v>
      </c>
    </row>
    <row r="2710" spans="13:22">
      <c r="M2710" s="60" t="s">
        <v>5571</v>
      </c>
      <c r="N2710" s="51" t="s">
        <v>72</v>
      </c>
      <c r="O2710" s="51" t="s">
        <v>5435</v>
      </c>
      <c r="P2710" s="52" t="s">
        <v>19023</v>
      </c>
      <c r="Q2710" s="53" t="s">
        <v>112</v>
      </c>
      <c r="R2710" s="54">
        <v>699</v>
      </c>
      <c r="S2710" s="52" t="s">
        <v>5572</v>
      </c>
      <c r="T2710" s="53"/>
      <c r="U2710" s="53"/>
      <c r="V2710" s="27" t="s">
        <v>19020</v>
      </c>
    </row>
    <row r="2711" spans="13:22">
      <c r="M2711" s="60" t="s">
        <v>5573</v>
      </c>
      <c r="N2711" s="51" t="s">
        <v>72</v>
      </c>
      <c r="O2711" s="51" t="s">
        <v>5435</v>
      </c>
      <c r="P2711" s="52" t="s">
        <v>19024</v>
      </c>
      <c r="Q2711" s="53" t="s">
        <v>112</v>
      </c>
      <c r="R2711" s="54">
        <v>53934</v>
      </c>
      <c r="S2711" s="52" t="s">
        <v>5574</v>
      </c>
      <c r="T2711" s="53"/>
      <c r="U2711" s="53"/>
      <c r="V2711" s="27" t="s">
        <v>19021</v>
      </c>
    </row>
    <row r="2712" spans="13:22">
      <c r="M2712" s="60" t="s">
        <v>5575</v>
      </c>
      <c r="N2712" s="51" t="s">
        <v>72</v>
      </c>
      <c r="O2712" s="51" t="s">
        <v>5435</v>
      </c>
      <c r="P2712" s="52" t="s">
        <v>19025</v>
      </c>
      <c r="Q2712" s="53" t="s">
        <v>112</v>
      </c>
      <c r="R2712" s="54">
        <v>996</v>
      </c>
      <c r="S2712" s="52" t="s">
        <v>5576</v>
      </c>
      <c r="T2712" s="53"/>
      <c r="U2712" s="53"/>
      <c r="V2712" s="27" t="s">
        <v>19022</v>
      </c>
    </row>
    <row r="2713" spans="13:22">
      <c r="M2713" s="60" t="s">
        <v>5577</v>
      </c>
      <c r="N2713" s="51" t="s">
        <v>72</v>
      </c>
      <c r="O2713" s="51" t="s">
        <v>5435</v>
      </c>
      <c r="P2713" s="52" t="s">
        <v>19026</v>
      </c>
      <c r="Q2713" s="53" t="s">
        <v>112</v>
      </c>
      <c r="R2713" s="54">
        <v>9291</v>
      </c>
      <c r="S2713" s="52" t="s">
        <v>5578</v>
      </c>
      <c r="T2713" s="53"/>
      <c r="U2713" s="53"/>
      <c r="V2713" s="27" t="s">
        <v>19023</v>
      </c>
    </row>
    <row r="2714" spans="13:22">
      <c r="M2714" s="60" t="s">
        <v>5579</v>
      </c>
      <c r="N2714" s="51" t="s">
        <v>72</v>
      </c>
      <c r="O2714" s="51" t="s">
        <v>5435</v>
      </c>
      <c r="P2714" s="52" t="s">
        <v>19027</v>
      </c>
      <c r="Q2714" s="53" t="s">
        <v>112</v>
      </c>
      <c r="R2714" s="54">
        <v>4626</v>
      </c>
      <c r="S2714" s="52" t="s">
        <v>5580</v>
      </c>
      <c r="T2714" s="53"/>
      <c r="U2714" s="53"/>
      <c r="V2714" s="27" t="s">
        <v>19024</v>
      </c>
    </row>
    <row r="2715" spans="13:22">
      <c r="M2715" s="60" t="s">
        <v>5581</v>
      </c>
      <c r="N2715" s="51" t="s">
        <v>72</v>
      </c>
      <c r="O2715" s="51" t="s">
        <v>5435</v>
      </c>
      <c r="P2715" s="52" t="s">
        <v>19028</v>
      </c>
      <c r="Q2715" s="53" t="s">
        <v>112</v>
      </c>
      <c r="R2715" s="54">
        <v>2882</v>
      </c>
      <c r="S2715" s="52" t="s">
        <v>5582</v>
      </c>
      <c r="T2715" s="53"/>
      <c r="U2715" s="53"/>
      <c r="V2715" s="27" t="s">
        <v>19025</v>
      </c>
    </row>
    <row r="2716" spans="13:22">
      <c r="M2716" s="60" t="s">
        <v>5583</v>
      </c>
      <c r="N2716" s="51" t="s">
        <v>72</v>
      </c>
      <c r="O2716" s="51" t="s">
        <v>5435</v>
      </c>
      <c r="P2716" s="52" t="s">
        <v>19029</v>
      </c>
      <c r="Q2716" s="53" t="s">
        <v>112</v>
      </c>
      <c r="R2716" s="54">
        <v>10891</v>
      </c>
      <c r="S2716" s="52" t="s">
        <v>5584</v>
      </c>
      <c r="T2716" s="53"/>
      <c r="U2716" s="53"/>
      <c r="V2716" s="27" t="s">
        <v>19026</v>
      </c>
    </row>
    <row r="2717" spans="13:22">
      <c r="M2717" s="60" t="s">
        <v>5585</v>
      </c>
      <c r="N2717" s="51" t="s">
        <v>72</v>
      </c>
      <c r="O2717" s="51" t="s">
        <v>5435</v>
      </c>
      <c r="P2717" s="52" t="s">
        <v>19030</v>
      </c>
      <c r="Q2717" s="53" t="s">
        <v>112</v>
      </c>
      <c r="R2717" s="54">
        <v>3897</v>
      </c>
      <c r="S2717" s="52" t="s">
        <v>5586</v>
      </c>
      <c r="T2717" s="53"/>
      <c r="U2717" s="53"/>
      <c r="V2717" s="27" t="s">
        <v>19027</v>
      </c>
    </row>
    <row r="2718" spans="13:22">
      <c r="M2718" s="60" t="s">
        <v>5587</v>
      </c>
      <c r="N2718" s="51" t="s">
        <v>72</v>
      </c>
      <c r="O2718" s="51" t="s">
        <v>5435</v>
      </c>
      <c r="P2718" s="52" t="s">
        <v>19031</v>
      </c>
      <c r="Q2718" s="53" t="s">
        <v>112</v>
      </c>
      <c r="R2718" s="54">
        <v>2635</v>
      </c>
      <c r="S2718" s="52" t="s">
        <v>5588</v>
      </c>
      <c r="T2718" s="53"/>
      <c r="U2718" s="53"/>
      <c r="V2718" s="27" t="s">
        <v>19028</v>
      </c>
    </row>
    <row r="2719" spans="13:22">
      <c r="M2719" s="60" t="s">
        <v>5589</v>
      </c>
      <c r="N2719" s="51" t="s">
        <v>72</v>
      </c>
      <c r="O2719" s="51" t="s">
        <v>5435</v>
      </c>
      <c r="P2719" s="52" t="s">
        <v>19032</v>
      </c>
      <c r="Q2719" s="53" t="s">
        <v>112</v>
      </c>
      <c r="R2719" s="54">
        <v>4947</v>
      </c>
      <c r="S2719" s="52" t="s">
        <v>5590</v>
      </c>
      <c r="T2719" s="53"/>
      <c r="U2719" s="53"/>
      <c r="V2719" s="27" t="s">
        <v>19029</v>
      </c>
    </row>
    <row r="2720" spans="13:22">
      <c r="M2720" s="60" t="s">
        <v>5591</v>
      </c>
      <c r="N2720" s="51" t="s">
        <v>72</v>
      </c>
      <c r="O2720" s="51" t="s">
        <v>5435</v>
      </c>
      <c r="P2720" s="52" t="s">
        <v>19033</v>
      </c>
      <c r="Q2720" s="53" t="s">
        <v>112</v>
      </c>
      <c r="R2720" s="54">
        <v>8311</v>
      </c>
      <c r="S2720" s="52" t="s">
        <v>5592</v>
      </c>
      <c r="T2720" s="53"/>
      <c r="U2720" s="53"/>
      <c r="V2720" s="27" t="s">
        <v>19030</v>
      </c>
    </row>
    <row r="2721" spans="13:22">
      <c r="M2721" s="60" t="s">
        <v>5593</v>
      </c>
      <c r="N2721" s="51" t="s">
        <v>72</v>
      </c>
      <c r="O2721" s="51" t="s">
        <v>5435</v>
      </c>
      <c r="P2721" s="79" t="s">
        <v>19034</v>
      </c>
      <c r="Q2721" s="53" t="s">
        <v>112</v>
      </c>
      <c r="R2721" s="54">
        <v>2171</v>
      </c>
      <c r="S2721" s="52" t="s">
        <v>5594</v>
      </c>
      <c r="T2721" s="53" t="s">
        <v>242</v>
      </c>
      <c r="U2721" s="53"/>
      <c r="V2721" s="27" t="s">
        <v>19031</v>
      </c>
    </row>
    <row r="2722" spans="13:22">
      <c r="M2722" s="60" t="s">
        <v>5595</v>
      </c>
      <c r="N2722" s="51" t="s">
        <v>72</v>
      </c>
      <c r="O2722" s="51" t="s">
        <v>5435</v>
      </c>
      <c r="P2722" s="52" t="s">
        <v>19035</v>
      </c>
      <c r="Q2722" s="53" t="s">
        <v>112</v>
      </c>
      <c r="R2722" s="54">
        <v>1255</v>
      </c>
      <c r="S2722" s="52" t="s">
        <v>5596</v>
      </c>
      <c r="T2722" s="53"/>
      <c r="U2722" s="53"/>
      <c r="V2722" s="27" t="s">
        <v>19032</v>
      </c>
    </row>
    <row r="2723" spans="13:22">
      <c r="M2723" s="60" t="s">
        <v>5597</v>
      </c>
      <c r="N2723" s="51" t="s">
        <v>72</v>
      </c>
      <c r="O2723" s="51" t="s">
        <v>5435</v>
      </c>
      <c r="P2723" s="52" t="s">
        <v>19036</v>
      </c>
      <c r="Q2723" s="53" t="s">
        <v>112</v>
      </c>
      <c r="R2723" s="54">
        <v>1066</v>
      </c>
      <c r="S2723" s="52" t="s">
        <v>5598</v>
      </c>
      <c r="T2723" s="53"/>
      <c r="U2723" s="53"/>
      <c r="V2723" s="27" t="s">
        <v>19033</v>
      </c>
    </row>
    <row r="2724" spans="13:22">
      <c r="M2724" s="60" t="s">
        <v>5599</v>
      </c>
      <c r="N2724" s="51" t="s">
        <v>72</v>
      </c>
      <c r="O2724" s="51" t="s">
        <v>5435</v>
      </c>
      <c r="P2724" s="52" t="s">
        <v>19037</v>
      </c>
      <c r="Q2724" s="53" t="s">
        <v>112</v>
      </c>
      <c r="R2724" s="54">
        <v>10450</v>
      </c>
      <c r="S2724" s="52" t="s">
        <v>5600</v>
      </c>
      <c r="T2724" s="53"/>
      <c r="U2724" s="53"/>
      <c r="V2724" s="27" t="s">
        <v>19034</v>
      </c>
    </row>
    <row r="2725" spans="13:22">
      <c r="M2725" s="60" t="s">
        <v>5601</v>
      </c>
      <c r="N2725" s="51" t="s">
        <v>72</v>
      </c>
      <c r="O2725" s="51" t="s">
        <v>5435</v>
      </c>
      <c r="P2725" s="52" t="s">
        <v>19038</v>
      </c>
      <c r="Q2725" s="53" t="s">
        <v>112</v>
      </c>
      <c r="R2725" s="54">
        <v>5298</v>
      </c>
      <c r="S2725" s="52" t="s">
        <v>5602</v>
      </c>
      <c r="T2725" s="53"/>
      <c r="U2725" s="53"/>
      <c r="V2725" s="27" t="s">
        <v>19035</v>
      </c>
    </row>
    <row r="2726" spans="13:22">
      <c r="M2726" s="60" t="s">
        <v>5603</v>
      </c>
      <c r="N2726" s="51" t="s">
        <v>72</v>
      </c>
      <c r="O2726" s="51" t="s">
        <v>5435</v>
      </c>
      <c r="P2726" s="52" t="s">
        <v>19039</v>
      </c>
      <c r="Q2726" s="53" t="s">
        <v>112</v>
      </c>
      <c r="R2726" s="54">
        <v>5258</v>
      </c>
      <c r="S2726" s="52" t="s">
        <v>5604</v>
      </c>
      <c r="T2726" s="53"/>
      <c r="U2726" s="53"/>
      <c r="V2726" s="27" t="s">
        <v>19036</v>
      </c>
    </row>
    <row r="2727" spans="13:22">
      <c r="M2727" s="60" t="s">
        <v>5605</v>
      </c>
      <c r="N2727" s="51" t="s">
        <v>72</v>
      </c>
      <c r="O2727" s="51" t="s">
        <v>5435</v>
      </c>
      <c r="P2727" s="52" t="s">
        <v>19040</v>
      </c>
      <c r="Q2727" s="53" t="s">
        <v>112</v>
      </c>
      <c r="R2727" s="54">
        <v>6035</v>
      </c>
      <c r="S2727" s="52" t="s">
        <v>5606</v>
      </c>
      <c r="T2727" s="53"/>
      <c r="U2727" s="53"/>
      <c r="V2727" s="27" t="s">
        <v>19037</v>
      </c>
    </row>
    <row r="2728" spans="13:22">
      <c r="M2728" s="60" t="s">
        <v>5607</v>
      </c>
      <c r="N2728" s="51" t="s">
        <v>72</v>
      </c>
      <c r="O2728" s="51" t="s">
        <v>5435</v>
      </c>
      <c r="P2728" s="52" t="s">
        <v>19041</v>
      </c>
      <c r="Q2728" s="53" t="s">
        <v>112</v>
      </c>
      <c r="R2728" s="54">
        <v>8645</v>
      </c>
      <c r="S2728" s="52" t="s">
        <v>5608</v>
      </c>
      <c r="T2728" s="53"/>
      <c r="U2728" s="53"/>
      <c r="V2728" s="27" t="s">
        <v>19038</v>
      </c>
    </row>
    <row r="2729" spans="13:22">
      <c r="M2729" s="60" t="s">
        <v>5609</v>
      </c>
      <c r="N2729" s="51" t="s">
        <v>72</v>
      </c>
      <c r="O2729" s="51" t="s">
        <v>5435</v>
      </c>
      <c r="P2729" s="52" t="s">
        <v>19042</v>
      </c>
      <c r="Q2729" s="53" t="s">
        <v>112</v>
      </c>
      <c r="R2729" s="54">
        <v>3738</v>
      </c>
      <c r="S2729" s="52" t="s">
        <v>5610</v>
      </c>
      <c r="T2729" s="53"/>
      <c r="U2729" s="53"/>
      <c r="V2729" s="27" t="s">
        <v>19039</v>
      </c>
    </row>
    <row r="2730" spans="13:22">
      <c r="M2730" s="60" t="s">
        <v>5611</v>
      </c>
      <c r="N2730" s="51" t="s">
        <v>72</v>
      </c>
      <c r="O2730" s="51" t="s">
        <v>5435</v>
      </c>
      <c r="P2730" s="52" t="s">
        <v>19043</v>
      </c>
      <c r="Q2730" s="53" t="s">
        <v>112</v>
      </c>
      <c r="R2730" s="54">
        <v>5054</v>
      </c>
      <c r="S2730" s="52" t="s">
        <v>5612</v>
      </c>
      <c r="T2730" s="53"/>
      <c r="U2730" s="53"/>
      <c r="V2730" s="27" t="s">
        <v>19040</v>
      </c>
    </row>
    <row r="2731" spans="13:22">
      <c r="M2731" s="60" t="s">
        <v>5613</v>
      </c>
      <c r="N2731" s="51" t="s">
        <v>72</v>
      </c>
      <c r="O2731" s="51" t="s">
        <v>5435</v>
      </c>
      <c r="P2731" s="52" t="s">
        <v>19044</v>
      </c>
      <c r="Q2731" s="53" t="s">
        <v>112</v>
      </c>
      <c r="R2731" s="54">
        <v>11671</v>
      </c>
      <c r="S2731" s="52" t="s">
        <v>5614</v>
      </c>
      <c r="T2731" s="53"/>
      <c r="U2731" s="53"/>
      <c r="V2731" s="27" t="s">
        <v>19041</v>
      </c>
    </row>
    <row r="2732" spans="13:22">
      <c r="M2732" s="60" t="s">
        <v>5615</v>
      </c>
      <c r="N2732" s="51" t="s">
        <v>72</v>
      </c>
      <c r="O2732" s="51" t="s">
        <v>5435</v>
      </c>
      <c r="P2732" s="52" t="s">
        <v>19045</v>
      </c>
      <c r="Q2732" s="53" t="s">
        <v>112</v>
      </c>
      <c r="R2732" s="54">
        <v>1258</v>
      </c>
      <c r="S2732" s="52" t="s">
        <v>5616</v>
      </c>
      <c r="T2732" s="53"/>
      <c r="U2732" s="53"/>
      <c r="V2732" s="27" t="s">
        <v>19042</v>
      </c>
    </row>
    <row r="2733" spans="13:22">
      <c r="M2733" s="60" t="s">
        <v>5617</v>
      </c>
      <c r="N2733" s="51" t="s">
        <v>72</v>
      </c>
      <c r="O2733" s="51" t="s">
        <v>5435</v>
      </c>
      <c r="P2733" s="52" t="s">
        <v>19046</v>
      </c>
      <c r="Q2733" s="53" t="s">
        <v>112</v>
      </c>
      <c r="R2733" s="54">
        <v>14575</v>
      </c>
      <c r="S2733" s="52" t="s">
        <v>5618</v>
      </c>
      <c r="T2733" s="53"/>
      <c r="U2733" s="53"/>
      <c r="V2733" s="27" t="s">
        <v>19043</v>
      </c>
    </row>
    <row r="2734" spans="13:22">
      <c r="M2734" s="60" t="s">
        <v>5619</v>
      </c>
      <c r="N2734" s="51" t="s">
        <v>72</v>
      </c>
      <c r="O2734" s="51" t="s">
        <v>5435</v>
      </c>
      <c r="P2734" s="52" t="s">
        <v>19047</v>
      </c>
      <c r="Q2734" s="53" t="s">
        <v>112</v>
      </c>
      <c r="R2734" s="54">
        <v>1340</v>
      </c>
      <c r="S2734" s="52" t="s">
        <v>5620</v>
      </c>
      <c r="T2734" s="53"/>
      <c r="U2734" s="53"/>
      <c r="V2734" s="27" t="s">
        <v>19044</v>
      </c>
    </row>
    <row r="2735" spans="13:22">
      <c r="M2735" s="60" t="s">
        <v>5621</v>
      </c>
      <c r="N2735" s="51" t="s">
        <v>72</v>
      </c>
      <c r="O2735" s="51" t="s">
        <v>5435</v>
      </c>
      <c r="P2735" s="52" t="s">
        <v>19048</v>
      </c>
      <c r="Q2735" s="53" t="s">
        <v>112</v>
      </c>
      <c r="R2735" s="54">
        <v>2580</v>
      </c>
      <c r="S2735" s="52" t="s">
        <v>5622</v>
      </c>
      <c r="T2735" s="53"/>
      <c r="U2735" s="53"/>
      <c r="V2735" s="27" t="s">
        <v>19045</v>
      </c>
    </row>
    <row r="2736" spans="13:22">
      <c r="M2736" s="60" t="s">
        <v>5623</v>
      </c>
      <c r="N2736" s="51" t="s">
        <v>72</v>
      </c>
      <c r="O2736" s="51" t="s">
        <v>5435</v>
      </c>
      <c r="P2736" s="52" t="s">
        <v>19049</v>
      </c>
      <c r="Q2736" s="53" t="s">
        <v>112</v>
      </c>
      <c r="R2736" s="54">
        <v>1270</v>
      </c>
      <c r="S2736" s="52" t="s">
        <v>5624</v>
      </c>
      <c r="T2736" s="53"/>
      <c r="U2736" s="53"/>
      <c r="V2736" s="27" t="s">
        <v>19046</v>
      </c>
    </row>
    <row r="2737" spans="13:22">
      <c r="M2737" s="60" t="s">
        <v>5625</v>
      </c>
      <c r="N2737" s="51" t="s">
        <v>72</v>
      </c>
      <c r="O2737" s="51" t="s">
        <v>5435</v>
      </c>
      <c r="P2737" s="52" t="s">
        <v>19050</v>
      </c>
      <c r="Q2737" s="53" t="s">
        <v>112</v>
      </c>
      <c r="R2737" s="54">
        <v>16723</v>
      </c>
      <c r="S2737" s="52" t="s">
        <v>5626</v>
      </c>
      <c r="T2737" s="53"/>
      <c r="U2737" s="53"/>
      <c r="V2737" s="27" t="s">
        <v>19047</v>
      </c>
    </row>
    <row r="2738" spans="13:22">
      <c r="M2738" s="60" t="s">
        <v>5627</v>
      </c>
      <c r="N2738" s="51" t="s">
        <v>72</v>
      </c>
      <c r="O2738" s="51" t="s">
        <v>5435</v>
      </c>
      <c r="P2738" s="52" t="s">
        <v>19051</v>
      </c>
      <c r="Q2738" s="53" t="s">
        <v>112</v>
      </c>
      <c r="R2738" s="54">
        <v>3597</v>
      </c>
      <c r="S2738" s="52" t="s">
        <v>5628</v>
      </c>
      <c r="T2738" s="53"/>
      <c r="U2738" s="53"/>
      <c r="V2738" s="27" t="s">
        <v>19048</v>
      </c>
    </row>
    <row r="2739" spans="13:22">
      <c r="M2739" s="60" t="s">
        <v>5629</v>
      </c>
      <c r="N2739" s="51" t="s">
        <v>72</v>
      </c>
      <c r="O2739" s="51" t="s">
        <v>5435</v>
      </c>
      <c r="P2739" s="52" t="s">
        <v>19052</v>
      </c>
      <c r="Q2739" s="53" t="s">
        <v>112</v>
      </c>
      <c r="R2739" s="54">
        <v>8024</v>
      </c>
      <c r="S2739" s="52" t="s">
        <v>5630</v>
      </c>
      <c r="T2739" s="53"/>
      <c r="U2739" s="53"/>
      <c r="V2739" s="27" t="s">
        <v>19049</v>
      </c>
    </row>
    <row r="2740" spans="13:22">
      <c r="M2740" s="60" t="s">
        <v>5631</v>
      </c>
      <c r="N2740" s="51" t="s">
        <v>72</v>
      </c>
      <c r="O2740" s="51" t="s">
        <v>5435</v>
      </c>
      <c r="P2740" s="52" t="s">
        <v>19053</v>
      </c>
      <c r="Q2740" s="53" t="s">
        <v>112</v>
      </c>
      <c r="R2740" s="54">
        <v>316</v>
      </c>
      <c r="S2740" s="52" t="s">
        <v>5632</v>
      </c>
      <c r="T2740" s="53"/>
      <c r="U2740" s="53"/>
      <c r="V2740" s="27" t="s">
        <v>19050</v>
      </c>
    </row>
    <row r="2741" spans="13:22">
      <c r="M2741" s="60" t="s">
        <v>5633</v>
      </c>
      <c r="N2741" s="51" t="s">
        <v>72</v>
      </c>
      <c r="O2741" s="51" t="s">
        <v>5435</v>
      </c>
      <c r="P2741" s="52" t="s">
        <v>19054</v>
      </c>
      <c r="Q2741" s="53" t="s">
        <v>112</v>
      </c>
      <c r="R2741" s="54">
        <v>303</v>
      </c>
      <c r="S2741" s="52" t="s">
        <v>5634</v>
      </c>
      <c r="T2741" s="53"/>
      <c r="U2741" s="53"/>
      <c r="V2741" s="27" t="s">
        <v>19051</v>
      </c>
    </row>
    <row r="2742" spans="13:22">
      <c r="M2742" s="60" t="s">
        <v>5635</v>
      </c>
      <c r="N2742" s="51" t="s">
        <v>72</v>
      </c>
      <c r="O2742" s="51" t="s">
        <v>5435</v>
      </c>
      <c r="P2742" s="52" t="s">
        <v>19055</v>
      </c>
      <c r="Q2742" s="53" t="s">
        <v>112</v>
      </c>
      <c r="R2742" s="54">
        <v>1836</v>
      </c>
      <c r="S2742" s="52" t="s">
        <v>5636</v>
      </c>
      <c r="T2742" s="53"/>
      <c r="U2742" s="53"/>
      <c r="V2742" s="27" t="s">
        <v>19052</v>
      </c>
    </row>
    <row r="2743" spans="13:22">
      <c r="M2743" s="60" t="s">
        <v>5637</v>
      </c>
      <c r="N2743" s="51" t="s">
        <v>72</v>
      </c>
      <c r="O2743" s="51" t="s">
        <v>5435</v>
      </c>
      <c r="P2743" s="52" t="s">
        <v>19056</v>
      </c>
      <c r="Q2743" s="53" t="s">
        <v>112</v>
      </c>
      <c r="R2743" s="54">
        <v>1613</v>
      </c>
      <c r="S2743" s="52" t="s">
        <v>5638</v>
      </c>
      <c r="T2743" s="53"/>
      <c r="U2743" s="53"/>
      <c r="V2743" s="27" t="s">
        <v>19053</v>
      </c>
    </row>
    <row r="2744" spans="13:22">
      <c r="M2744" s="60" t="s">
        <v>5639</v>
      </c>
      <c r="N2744" s="51" t="s">
        <v>72</v>
      </c>
      <c r="O2744" s="51" t="s">
        <v>5435</v>
      </c>
      <c r="P2744" s="52" t="s">
        <v>19057</v>
      </c>
      <c r="Q2744" s="53" t="s">
        <v>112</v>
      </c>
      <c r="R2744" s="54">
        <v>1499</v>
      </c>
      <c r="S2744" s="52" t="s">
        <v>5640</v>
      </c>
      <c r="T2744" s="53"/>
      <c r="U2744" s="53"/>
      <c r="V2744" s="27" t="s">
        <v>19054</v>
      </c>
    </row>
    <row r="2745" spans="13:22">
      <c r="M2745" s="60" t="s">
        <v>5641</v>
      </c>
      <c r="N2745" s="51" t="s">
        <v>72</v>
      </c>
      <c r="O2745" s="51" t="s">
        <v>5435</v>
      </c>
      <c r="P2745" s="52" t="s">
        <v>19058</v>
      </c>
      <c r="Q2745" s="53" t="s">
        <v>112</v>
      </c>
      <c r="R2745" s="54">
        <v>1933</v>
      </c>
      <c r="S2745" s="52" t="s">
        <v>5642</v>
      </c>
      <c r="T2745" s="53"/>
      <c r="U2745" s="53"/>
      <c r="V2745" s="27" t="s">
        <v>19055</v>
      </c>
    </row>
    <row r="2746" spans="13:22">
      <c r="M2746" s="60" t="s">
        <v>5643</v>
      </c>
      <c r="N2746" s="51" t="s">
        <v>72</v>
      </c>
      <c r="O2746" s="51" t="s">
        <v>5435</v>
      </c>
      <c r="P2746" s="52" t="s">
        <v>19059</v>
      </c>
      <c r="Q2746" s="53" t="s">
        <v>112</v>
      </c>
      <c r="R2746" s="54">
        <v>4275</v>
      </c>
      <c r="S2746" s="52" t="s">
        <v>5644</v>
      </c>
      <c r="T2746" s="53"/>
      <c r="U2746" s="53"/>
      <c r="V2746" s="27" t="s">
        <v>19056</v>
      </c>
    </row>
    <row r="2747" spans="13:22">
      <c r="M2747" s="60" t="s">
        <v>5645</v>
      </c>
      <c r="N2747" s="51" t="s">
        <v>72</v>
      </c>
      <c r="O2747" s="51" t="s">
        <v>5435</v>
      </c>
      <c r="P2747" s="52" t="s">
        <v>19060</v>
      </c>
      <c r="Q2747" s="53" t="s">
        <v>112</v>
      </c>
      <c r="R2747" s="54">
        <v>4968</v>
      </c>
      <c r="S2747" s="52" t="s">
        <v>5646</v>
      </c>
      <c r="T2747" s="53"/>
      <c r="U2747" s="53"/>
      <c r="V2747" s="27" t="s">
        <v>19057</v>
      </c>
    </row>
    <row r="2748" spans="13:22">
      <c r="M2748" s="60" t="s">
        <v>5647</v>
      </c>
      <c r="N2748" s="51" t="s">
        <v>72</v>
      </c>
      <c r="O2748" s="51" t="s">
        <v>5435</v>
      </c>
      <c r="P2748" s="52" t="s">
        <v>19061</v>
      </c>
      <c r="Q2748" s="53" t="s">
        <v>112</v>
      </c>
      <c r="R2748" s="54">
        <v>4319</v>
      </c>
      <c r="S2748" s="52" t="s">
        <v>5648</v>
      </c>
      <c r="T2748" s="53"/>
      <c r="U2748" s="53"/>
      <c r="V2748" s="27" t="s">
        <v>19058</v>
      </c>
    </row>
    <row r="2749" spans="13:22">
      <c r="M2749" s="60" t="s">
        <v>5649</v>
      </c>
      <c r="N2749" s="51" t="s">
        <v>72</v>
      </c>
      <c r="O2749" s="51" t="s">
        <v>5435</v>
      </c>
      <c r="P2749" s="52" t="s">
        <v>19062</v>
      </c>
      <c r="Q2749" s="53" t="s">
        <v>112</v>
      </c>
      <c r="R2749" s="54">
        <v>12612</v>
      </c>
      <c r="S2749" s="52" t="s">
        <v>5650</v>
      </c>
      <c r="T2749" s="53"/>
      <c r="U2749" s="53"/>
      <c r="V2749" s="27" t="s">
        <v>19059</v>
      </c>
    </row>
    <row r="2750" spans="13:22">
      <c r="M2750" s="60" t="s">
        <v>5651</v>
      </c>
      <c r="N2750" s="51" t="s">
        <v>72</v>
      </c>
      <c r="O2750" s="51" t="s">
        <v>5435</v>
      </c>
      <c r="P2750" s="52" t="s">
        <v>19063</v>
      </c>
      <c r="Q2750" s="53" t="s">
        <v>112</v>
      </c>
      <c r="R2750" s="54">
        <v>7938</v>
      </c>
      <c r="S2750" s="52" t="s">
        <v>5652</v>
      </c>
      <c r="T2750" s="53"/>
      <c r="U2750" s="53"/>
      <c r="V2750" s="27" t="s">
        <v>19060</v>
      </c>
    </row>
    <row r="2751" spans="13:22">
      <c r="M2751" s="60" t="s">
        <v>5653</v>
      </c>
      <c r="N2751" s="51" t="s">
        <v>72</v>
      </c>
      <c r="O2751" s="51" t="s">
        <v>5435</v>
      </c>
      <c r="P2751" s="52" t="s">
        <v>19064</v>
      </c>
      <c r="Q2751" s="53" t="s">
        <v>112</v>
      </c>
      <c r="R2751" s="54">
        <v>821</v>
      </c>
      <c r="S2751" s="52" t="s">
        <v>5654</v>
      </c>
      <c r="T2751" s="53"/>
      <c r="U2751" s="53"/>
      <c r="V2751" s="27" t="s">
        <v>19061</v>
      </c>
    </row>
    <row r="2752" spans="13:22">
      <c r="M2752" s="60" t="s">
        <v>5655</v>
      </c>
      <c r="N2752" s="51" t="s">
        <v>72</v>
      </c>
      <c r="O2752" s="51" t="s">
        <v>5435</v>
      </c>
      <c r="P2752" s="79" t="s">
        <v>19065</v>
      </c>
      <c r="Q2752" s="53" t="s">
        <v>112</v>
      </c>
      <c r="R2752" s="54">
        <v>0</v>
      </c>
      <c r="S2752" s="52" t="s">
        <v>5656</v>
      </c>
      <c r="T2752" s="53" t="s">
        <v>242</v>
      </c>
      <c r="U2752" s="53"/>
      <c r="V2752" s="27" t="s">
        <v>19062</v>
      </c>
    </row>
    <row r="2753" spans="13:22">
      <c r="M2753" s="60" t="s">
        <v>5657</v>
      </c>
      <c r="N2753" s="51" t="s">
        <v>72</v>
      </c>
      <c r="O2753" s="51" t="s">
        <v>5435</v>
      </c>
      <c r="P2753" s="52" t="s">
        <v>19066</v>
      </c>
      <c r="Q2753" s="53" t="s">
        <v>112</v>
      </c>
      <c r="R2753" s="54">
        <v>2941</v>
      </c>
      <c r="S2753" s="52" t="s">
        <v>5658</v>
      </c>
      <c r="T2753" s="53"/>
      <c r="U2753" s="53"/>
      <c r="V2753" s="27" t="s">
        <v>19063</v>
      </c>
    </row>
    <row r="2754" spans="13:22">
      <c r="M2754" s="60" t="s">
        <v>5659</v>
      </c>
      <c r="N2754" s="51" t="s">
        <v>72</v>
      </c>
      <c r="O2754" s="51" t="s">
        <v>5435</v>
      </c>
      <c r="P2754" s="52" t="s">
        <v>19067</v>
      </c>
      <c r="Q2754" s="53" t="s">
        <v>112</v>
      </c>
      <c r="R2754" s="54">
        <v>2330</v>
      </c>
      <c r="S2754" s="52" t="s">
        <v>5660</v>
      </c>
      <c r="T2754" s="53"/>
      <c r="U2754" s="53"/>
      <c r="V2754" s="27" t="s">
        <v>19064</v>
      </c>
    </row>
    <row r="2755" spans="13:22">
      <c r="M2755" s="60" t="s">
        <v>5661</v>
      </c>
      <c r="N2755" s="51" t="s">
        <v>72</v>
      </c>
      <c r="O2755" s="51" t="s">
        <v>5435</v>
      </c>
      <c r="P2755" s="52" t="s">
        <v>19068</v>
      </c>
      <c r="Q2755" s="53" t="s">
        <v>112</v>
      </c>
      <c r="R2755" s="54">
        <v>930</v>
      </c>
      <c r="S2755" s="52" t="s">
        <v>5662</v>
      </c>
      <c r="T2755" s="53"/>
      <c r="U2755" s="53"/>
      <c r="V2755" s="27" t="s">
        <v>19065</v>
      </c>
    </row>
    <row r="2756" spans="13:22">
      <c r="M2756" s="60" t="s">
        <v>5663</v>
      </c>
      <c r="N2756" s="51" t="s">
        <v>72</v>
      </c>
      <c r="O2756" s="51" t="s">
        <v>5435</v>
      </c>
      <c r="P2756" s="52" t="s">
        <v>19069</v>
      </c>
      <c r="Q2756" s="53" t="s">
        <v>112</v>
      </c>
      <c r="R2756" s="54">
        <v>1310</v>
      </c>
      <c r="S2756" s="52" t="s">
        <v>5664</v>
      </c>
      <c r="T2756" s="53"/>
      <c r="U2756" s="53"/>
      <c r="V2756" s="27" t="s">
        <v>19066</v>
      </c>
    </row>
    <row r="2757" spans="13:22">
      <c r="M2757" s="60" t="s">
        <v>5665</v>
      </c>
      <c r="N2757" s="51" t="s">
        <v>72</v>
      </c>
      <c r="O2757" s="51" t="s">
        <v>5435</v>
      </c>
      <c r="P2757" s="52" t="s">
        <v>19070</v>
      </c>
      <c r="Q2757" s="53" t="s">
        <v>112</v>
      </c>
      <c r="R2757" s="54">
        <v>3083</v>
      </c>
      <c r="S2757" s="52" t="s">
        <v>5666</v>
      </c>
      <c r="T2757" s="53"/>
      <c r="U2757" s="53"/>
      <c r="V2757" s="27" t="s">
        <v>19067</v>
      </c>
    </row>
    <row r="2758" spans="13:22">
      <c r="M2758" s="60" t="s">
        <v>5667</v>
      </c>
      <c r="N2758" s="51" t="s">
        <v>72</v>
      </c>
      <c r="O2758" s="51" t="s">
        <v>5435</v>
      </c>
      <c r="P2758" s="52" t="s">
        <v>19071</v>
      </c>
      <c r="Q2758" s="53" t="s">
        <v>112</v>
      </c>
      <c r="R2758" s="54">
        <v>16174</v>
      </c>
      <c r="S2758" s="52" t="s">
        <v>5668</v>
      </c>
      <c r="T2758" s="53"/>
      <c r="U2758" s="53"/>
      <c r="V2758" s="27" t="s">
        <v>19068</v>
      </c>
    </row>
    <row r="2759" spans="13:22">
      <c r="M2759" s="60" t="s">
        <v>5669</v>
      </c>
      <c r="N2759" s="51" t="s">
        <v>72</v>
      </c>
      <c r="O2759" s="51" t="s">
        <v>5435</v>
      </c>
      <c r="P2759" s="52" t="s">
        <v>19072</v>
      </c>
      <c r="Q2759" s="53" t="s">
        <v>112</v>
      </c>
      <c r="R2759" s="54">
        <v>1490</v>
      </c>
      <c r="S2759" s="52" t="s">
        <v>5670</v>
      </c>
      <c r="T2759" s="53"/>
      <c r="U2759" s="53"/>
      <c r="V2759" s="27" t="s">
        <v>19069</v>
      </c>
    </row>
    <row r="2760" spans="13:22">
      <c r="M2760" s="60" t="s">
        <v>5671</v>
      </c>
      <c r="N2760" s="51" t="s">
        <v>72</v>
      </c>
      <c r="O2760" s="51" t="s">
        <v>5435</v>
      </c>
      <c r="P2760" s="52" t="s">
        <v>19073</v>
      </c>
      <c r="Q2760" s="53" t="s">
        <v>112</v>
      </c>
      <c r="R2760" s="54">
        <v>39332</v>
      </c>
      <c r="S2760" s="52" t="s">
        <v>5672</v>
      </c>
      <c r="T2760" s="53"/>
      <c r="U2760" s="53"/>
      <c r="V2760" s="27" t="s">
        <v>19070</v>
      </c>
    </row>
    <row r="2761" spans="13:22">
      <c r="M2761" s="60" t="s">
        <v>5673</v>
      </c>
      <c r="N2761" s="51" t="s">
        <v>72</v>
      </c>
      <c r="O2761" s="51" t="s">
        <v>5435</v>
      </c>
      <c r="P2761" s="52" t="s">
        <v>19074</v>
      </c>
      <c r="Q2761" s="53" t="s">
        <v>112</v>
      </c>
      <c r="R2761" s="54">
        <v>11150</v>
      </c>
      <c r="S2761" s="52" t="s">
        <v>5674</v>
      </c>
      <c r="T2761" s="53"/>
      <c r="U2761" s="53"/>
      <c r="V2761" s="27" t="s">
        <v>19071</v>
      </c>
    </row>
    <row r="2762" spans="13:22">
      <c r="M2762" s="60" t="s">
        <v>5675</v>
      </c>
      <c r="N2762" s="51" t="s">
        <v>72</v>
      </c>
      <c r="O2762" s="51" t="s">
        <v>5435</v>
      </c>
      <c r="P2762" s="52" t="s">
        <v>19075</v>
      </c>
      <c r="Q2762" s="53" t="s">
        <v>112</v>
      </c>
      <c r="R2762" s="54">
        <v>4081</v>
      </c>
      <c r="S2762" s="52" t="s">
        <v>5676</v>
      </c>
      <c r="T2762" s="53"/>
      <c r="U2762" s="53"/>
      <c r="V2762" s="27" t="s">
        <v>19072</v>
      </c>
    </row>
    <row r="2763" spans="13:22">
      <c r="M2763" s="60" t="s">
        <v>5677</v>
      </c>
      <c r="N2763" s="51" t="s">
        <v>72</v>
      </c>
      <c r="O2763" s="51" t="s">
        <v>5435</v>
      </c>
      <c r="P2763" s="52" t="s">
        <v>19076</v>
      </c>
      <c r="Q2763" s="53" t="s">
        <v>112</v>
      </c>
      <c r="R2763" s="54">
        <v>5433</v>
      </c>
      <c r="S2763" s="52" t="s">
        <v>5678</v>
      </c>
      <c r="T2763" s="53"/>
      <c r="U2763" s="53"/>
      <c r="V2763" s="27" t="s">
        <v>19073</v>
      </c>
    </row>
    <row r="2764" spans="13:22">
      <c r="M2764" s="60" t="s">
        <v>5679</v>
      </c>
      <c r="N2764" s="51" t="s">
        <v>72</v>
      </c>
      <c r="O2764" s="51" t="s">
        <v>5435</v>
      </c>
      <c r="P2764" s="52" t="s">
        <v>19077</v>
      </c>
      <c r="Q2764" s="53" t="s">
        <v>112</v>
      </c>
      <c r="R2764" s="54">
        <v>18026</v>
      </c>
      <c r="S2764" s="52" t="s">
        <v>5680</v>
      </c>
      <c r="T2764" s="53"/>
      <c r="U2764" s="53"/>
      <c r="V2764" s="27" t="s">
        <v>19074</v>
      </c>
    </row>
    <row r="2765" spans="13:22">
      <c r="M2765" s="60" t="s">
        <v>5681</v>
      </c>
      <c r="N2765" s="51" t="s">
        <v>72</v>
      </c>
      <c r="O2765" s="51" t="s">
        <v>5435</v>
      </c>
      <c r="P2765" s="52" t="s">
        <v>19078</v>
      </c>
      <c r="Q2765" s="53" t="s">
        <v>112</v>
      </c>
      <c r="R2765" s="54">
        <v>6095</v>
      </c>
      <c r="S2765" s="52" t="s">
        <v>5682</v>
      </c>
      <c r="T2765" s="53"/>
      <c r="U2765" s="53"/>
      <c r="V2765" s="27" t="s">
        <v>19075</v>
      </c>
    </row>
    <row r="2766" spans="13:22">
      <c r="M2766" s="60" t="s">
        <v>5683</v>
      </c>
      <c r="N2766" s="51" t="s">
        <v>72</v>
      </c>
      <c r="O2766" s="51" t="s">
        <v>5435</v>
      </c>
      <c r="P2766" s="52" t="s">
        <v>19079</v>
      </c>
      <c r="Q2766" s="53" t="s">
        <v>112</v>
      </c>
      <c r="R2766" s="54">
        <v>3676</v>
      </c>
      <c r="S2766" s="52" t="s">
        <v>5684</v>
      </c>
      <c r="T2766" s="53"/>
      <c r="U2766" s="53"/>
      <c r="V2766" s="27" t="s">
        <v>19076</v>
      </c>
    </row>
    <row r="2767" spans="13:22">
      <c r="M2767" s="60" t="s">
        <v>5685</v>
      </c>
      <c r="N2767" s="51" t="s">
        <v>72</v>
      </c>
      <c r="O2767" s="51" t="s">
        <v>5435</v>
      </c>
      <c r="P2767" s="52" t="s">
        <v>19080</v>
      </c>
      <c r="Q2767" s="53" t="s">
        <v>112</v>
      </c>
      <c r="R2767" s="54">
        <v>2592</v>
      </c>
      <c r="S2767" s="52" t="s">
        <v>5686</v>
      </c>
      <c r="T2767" s="53"/>
      <c r="U2767" s="53"/>
      <c r="V2767" s="27" t="s">
        <v>19077</v>
      </c>
    </row>
    <row r="2768" spans="13:22">
      <c r="M2768" s="60" t="s">
        <v>5687</v>
      </c>
      <c r="N2768" s="51" t="s">
        <v>72</v>
      </c>
      <c r="O2768" s="51" t="s">
        <v>5435</v>
      </c>
      <c r="P2768" s="52" t="s">
        <v>19081</v>
      </c>
      <c r="Q2768" s="53" t="s">
        <v>112</v>
      </c>
      <c r="R2768" s="54">
        <v>19087</v>
      </c>
      <c r="S2768" s="52" t="s">
        <v>5688</v>
      </c>
      <c r="T2768" s="53"/>
      <c r="U2768" s="53"/>
      <c r="V2768" s="27" t="s">
        <v>19078</v>
      </c>
    </row>
    <row r="2769" spans="13:22">
      <c r="M2769" s="60" t="s">
        <v>5689</v>
      </c>
      <c r="N2769" s="51" t="s">
        <v>72</v>
      </c>
      <c r="O2769" s="51" t="s">
        <v>5435</v>
      </c>
      <c r="P2769" s="52" t="s">
        <v>19082</v>
      </c>
      <c r="Q2769" s="53" t="s">
        <v>112</v>
      </c>
      <c r="R2769" s="54">
        <v>4079</v>
      </c>
      <c r="S2769" s="52" t="s">
        <v>5690</v>
      </c>
      <c r="T2769" s="53"/>
      <c r="U2769" s="53"/>
      <c r="V2769" s="27" t="s">
        <v>19079</v>
      </c>
    </row>
    <row r="2770" spans="13:22">
      <c r="M2770" s="60" t="s">
        <v>5691</v>
      </c>
      <c r="N2770" s="51" t="s">
        <v>72</v>
      </c>
      <c r="O2770" s="51" t="s">
        <v>5435</v>
      </c>
      <c r="P2770" s="52" t="s">
        <v>19083</v>
      </c>
      <c r="Q2770" s="53" t="s">
        <v>112</v>
      </c>
      <c r="R2770" s="54">
        <v>227</v>
      </c>
      <c r="S2770" s="52" t="s">
        <v>5692</v>
      </c>
      <c r="T2770" s="53"/>
      <c r="U2770" s="53"/>
      <c r="V2770" s="27" t="s">
        <v>19080</v>
      </c>
    </row>
    <row r="2771" spans="13:22">
      <c r="M2771" s="60" t="s">
        <v>5693</v>
      </c>
      <c r="N2771" s="51" t="s">
        <v>72</v>
      </c>
      <c r="O2771" s="51" t="s">
        <v>5435</v>
      </c>
      <c r="P2771" s="52" t="s">
        <v>19084</v>
      </c>
      <c r="Q2771" s="53" t="s">
        <v>112</v>
      </c>
      <c r="R2771" s="54">
        <v>10709</v>
      </c>
      <c r="S2771" s="52" t="s">
        <v>5694</v>
      </c>
      <c r="T2771" s="53"/>
      <c r="U2771" s="53"/>
      <c r="V2771" s="27" t="s">
        <v>19081</v>
      </c>
    </row>
    <row r="2772" spans="13:22">
      <c r="M2772" s="60" t="s">
        <v>5695</v>
      </c>
      <c r="N2772" s="51" t="s">
        <v>72</v>
      </c>
      <c r="O2772" s="51" t="s">
        <v>5435</v>
      </c>
      <c r="P2772" s="52" t="s">
        <v>19085</v>
      </c>
      <c r="Q2772" s="53" t="s">
        <v>112</v>
      </c>
      <c r="R2772" s="54">
        <v>1591</v>
      </c>
      <c r="S2772" s="52" t="s">
        <v>5696</v>
      </c>
      <c r="T2772" s="53"/>
      <c r="U2772" s="53"/>
      <c r="V2772" s="27" t="s">
        <v>19082</v>
      </c>
    </row>
    <row r="2773" spans="13:22">
      <c r="M2773" s="60" t="s">
        <v>5697</v>
      </c>
      <c r="N2773" s="51" t="s">
        <v>72</v>
      </c>
      <c r="O2773" s="51" t="s">
        <v>5435</v>
      </c>
      <c r="P2773" s="52" t="s">
        <v>19086</v>
      </c>
      <c r="Q2773" s="53" t="s">
        <v>112</v>
      </c>
      <c r="R2773" s="54">
        <v>2453</v>
      </c>
      <c r="S2773" s="52" t="s">
        <v>5698</v>
      </c>
      <c r="T2773" s="53"/>
      <c r="U2773" s="53"/>
      <c r="V2773" s="27" t="s">
        <v>19083</v>
      </c>
    </row>
    <row r="2774" spans="13:22">
      <c r="M2774" s="60" t="s">
        <v>5699</v>
      </c>
      <c r="N2774" s="51" t="s">
        <v>72</v>
      </c>
      <c r="O2774" s="51" t="s">
        <v>5435</v>
      </c>
      <c r="P2774" s="52" t="s">
        <v>19087</v>
      </c>
      <c r="Q2774" s="53" t="s">
        <v>112</v>
      </c>
      <c r="R2774" s="54">
        <v>80645</v>
      </c>
      <c r="S2774" s="52" t="s">
        <v>5700</v>
      </c>
      <c r="T2774" s="53"/>
      <c r="U2774" s="53"/>
      <c r="V2774" s="27" t="s">
        <v>19084</v>
      </c>
    </row>
    <row r="2775" spans="13:22">
      <c r="M2775" s="60" t="s">
        <v>5701</v>
      </c>
      <c r="N2775" s="51" t="s">
        <v>72</v>
      </c>
      <c r="O2775" s="51" t="s">
        <v>5435</v>
      </c>
      <c r="P2775" s="52" t="s">
        <v>19088</v>
      </c>
      <c r="Q2775" s="53" t="s">
        <v>112</v>
      </c>
      <c r="R2775" s="54">
        <v>7426</v>
      </c>
      <c r="S2775" s="52" t="s">
        <v>5702</v>
      </c>
      <c r="T2775" s="53"/>
      <c r="U2775" s="53"/>
      <c r="V2775" s="27" t="s">
        <v>19085</v>
      </c>
    </row>
    <row r="2776" spans="13:22">
      <c r="M2776" s="60" t="s">
        <v>5703</v>
      </c>
      <c r="N2776" s="51" t="s">
        <v>72</v>
      </c>
      <c r="O2776" s="51" t="s">
        <v>5435</v>
      </c>
      <c r="P2776" s="52" t="s">
        <v>19089</v>
      </c>
      <c r="Q2776" s="53" t="s">
        <v>112</v>
      </c>
      <c r="R2776" s="54">
        <v>6093</v>
      </c>
      <c r="S2776" s="52" t="s">
        <v>5704</v>
      </c>
      <c r="T2776" s="53"/>
      <c r="U2776" s="53"/>
      <c r="V2776" s="27" t="s">
        <v>19086</v>
      </c>
    </row>
    <row r="2777" spans="13:22">
      <c r="M2777" s="60" t="s">
        <v>5705</v>
      </c>
      <c r="N2777" s="51" t="s">
        <v>72</v>
      </c>
      <c r="O2777" s="51" t="s">
        <v>5435</v>
      </c>
      <c r="P2777" s="52" t="s">
        <v>19090</v>
      </c>
      <c r="Q2777" s="53" t="s">
        <v>112</v>
      </c>
      <c r="R2777" s="54">
        <v>7434</v>
      </c>
      <c r="S2777" s="52" t="s">
        <v>5706</v>
      </c>
      <c r="T2777" s="53"/>
      <c r="U2777" s="53"/>
      <c r="V2777" s="27" t="s">
        <v>19087</v>
      </c>
    </row>
    <row r="2778" spans="13:22">
      <c r="M2778" s="60" t="s">
        <v>5707</v>
      </c>
      <c r="N2778" s="51" t="s">
        <v>72</v>
      </c>
      <c r="O2778" s="51" t="s">
        <v>5435</v>
      </c>
      <c r="P2778" s="52" t="s">
        <v>19091</v>
      </c>
      <c r="Q2778" s="53" t="s">
        <v>112</v>
      </c>
      <c r="R2778" s="54">
        <v>8718</v>
      </c>
      <c r="S2778" s="52" t="s">
        <v>5708</v>
      </c>
      <c r="T2778" s="53"/>
      <c r="U2778" s="53"/>
      <c r="V2778" s="27" t="s">
        <v>19088</v>
      </c>
    </row>
    <row r="2779" spans="13:22">
      <c r="M2779" s="60" t="s">
        <v>5709</v>
      </c>
      <c r="N2779" s="51" t="s">
        <v>72</v>
      </c>
      <c r="O2779" s="51" t="s">
        <v>5435</v>
      </c>
      <c r="P2779" s="79" t="s">
        <v>5710</v>
      </c>
      <c r="Q2779" s="53" t="s">
        <v>112</v>
      </c>
      <c r="R2779" s="54">
        <v>5230</v>
      </c>
      <c r="S2779" s="52" t="s">
        <v>5711</v>
      </c>
      <c r="T2779" s="53" t="s">
        <v>242</v>
      </c>
      <c r="U2779" s="53"/>
      <c r="V2779" s="27" t="s">
        <v>19089</v>
      </c>
    </row>
    <row r="2780" spans="13:22">
      <c r="M2780" s="60" t="s">
        <v>5712</v>
      </c>
      <c r="N2780" s="51" t="s">
        <v>72</v>
      </c>
      <c r="O2780" s="51" t="s">
        <v>5435</v>
      </c>
      <c r="P2780" s="52" t="s">
        <v>19092</v>
      </c>
      <c r="Q2780" s="53" t="s">
        <v>112</v>
      </c>
      <c r="R2780" s="54">
        <v>572</v>
      </c>
      <c r="S2780" s="52" t="s">
        <v>5713</v>
      </c>
      <c r="T2780" s="53"/>
      <c r="U2780" s="53"/>
      <c r="V2780" s="27" t="s">
        <v>19090</v>
      </c>
    </row>
    <row r="2781" spans="13:22">
      <c r="M2781" s="60" t="s">
        <v>5714</v>
      </c>
      <c r="N2781" s="51" t="s">
        <v>75</v>
      </c>
      <c r="O2781" s="51" t="s">
        <v>76</v>
      </c>
      <c r="P2781" s="52" t="s">
        <v>19093</v>
      </c>
      <c r="Q2781" s="53" t="s">
        <v>112</v>
      </c>
      <c r="R2781" s="54">
        <v>11318</v>
      </c>
      <c r="S2781" s="52" t="s">
        <v>5715</v>
      </c>
      <c r="T2781" s="53"/>
      <c r="U2781" s="53"/>
      <c r="V2781" s="27" t="s">
        <v>19091</v>
      </c>
    </row>
    <row r="2782" spans="13:22">
      <c r="M2782" s="60" t="s">
        <v>5716</v>
      </c>
      <c r="N2782" s="51" t="s">
        <v>75</v>
      </c>
      <c r="O2782" s="51" t="s">
        <v>76</v>
      </c>
      <c r="P2782" s="52" t="s">
        <v>19094</v>
      </c>
      <c r="Q2782" s="53" t="s">
        <v>112</v>
      </c>
      <c r="R2782" s="54">
        <v>2525</v>
      </c>
      <c r="S2782" s="52" t="s">
        <v>5717</v>
      </c>
      <c r="T2782" s="53"/>
      <c r="U2782" s="53"/>
      <c r="V2782" s="27" t="s">
        <v>5710</v>
      </c>
    </row>
    <row r="2783" spans="13:22">
      <c r="M2783" s="60" t="s">
        <v>5718</v>
      </c>
      <c r="N2783" s="51" t="s">
        <v>75</v>
      </c>
      <c r="O2783" s="51" t="s">
        <v>76</v>
      </c>
      <c r="P2783" s="52" t="s">
        <v>19095</v>
      </c>
      <c r="Q2783" s="53" t="s">
        <v>112</v>
      </c>
      <c r="R2783" s="54">
        <v>2613</v>
      </c>
      <c r="S2783" s="52" t="s">
        <v>5719</v>
      </c>
      <c r="T2783" s="53"/>
      <c r="U2783" s="53"/>
      <c r="V2783" s="27" t="s">
        <v>19092</v>
      </c>
    </row>
    <row r="2784" spans="13:22">
      <c r="M2784" s="60" t="s">
        <v>5720</v>
      </c>
      <c r="N2784" s="51" t="s">
        <v>75</v>
      </c>
      <c r="O2784" s="51" t="s">
        <v>76</v>
      </c>
      <c r="P2784" s="52" t="s">
        <v>19096</v>
      </c>
      <c r="Q2784" s="53" t="s">
        <v>112</v>
      </c>
      <c r="R2784" s="54">
        <v>4450</v>
      </c>
      <c r="S2784" s="52" t="s">
        <v>5721</v>
      </c>
      <c r="T2784" s="53"/>
      <c r="U2784" s="53"/>
      <c r="V2784" s="27" t="s">
        <v>19093</v>
      </c>
    </row>
    <row r="2785" spans="13:22">
      <c r="M2785" s="60" t="s">
        <v>5722</v>
      </c>
      <c r="N2785" s="51" t="s">
        <v>75</v>
      </c>
      <c r="O2785" s="51" t="s">
        <v>76</v>
      </c>
      <c r="P2785" s="52" t="s">
        <v>19097</v>
      </c>
      <c r="Q2785" s="53" t="s">
        <v>112</v>
      </c>
      <c r="R2785" s="54">
        <v>1946</v>
      </c>
      <c r="S2785" s="52" t="s">
        <v>5723</v>
      </c>
      <c r="T2785" s="53"/>
      <c r="U2785" s="53"/>
      <c r="V2785" s="27" t="s">
        <v>19094</v>
      </c>
    </row>
    <row r="2786" spans="13:22">
      <c r="M2786" s="60" t="s">
        <v>5724</v>
      </c>
      <c r="N2786" s="51" t="s">
        <v>75</v>
      </c>
      <c r="O2786" s="51" t="s">
        <v>76</v>
      </c>
      <c r="P2786" s="52" t="s">
        <v>19098</v>
      </c>
      <c r="Q2786" s="53" t="s">
        <v>112</v>
      </c>
      <c r="R2786" s="54">
        <v>5392</v>
      </c>
      <c r="S2786" s="52" t="s">
        <v>5725</v>
      </c>
      <c r="T2786" s="53"/>
      <c r="U2786" s="53"/>
      <c r="V2786" s="27" t="s">
        <v>19095</v>
      </c>
    </row>
    <row r="2787" spans="13:22">
      <c r="M2787" s="60" t="s">
        <v>5726</v>
      </c>
      <c r="N2787" s="51" t="s">
        <v>75</v>
      </c>
      <c r="O2787" s="51" t="s">
        <v>76</v>
      </c>
      <c r="P2787" s="52" t="s">
        <v>19099</v>
      </c>
      <c r="Q2787" s="53" t="s">
        <v>112</v>
      </c>
      <c r="R2787" s="54">
        <v>5168</v>
      </c>
      <c r="S2787" s="52" t="s">
        <v>5727</v>
      </c>
      <c r="T2787" s="53"/>
      <c r="U2787" s="53"/>
      <c r="V2787" s="27" t="s">
        <v>19096</v>
      </c>
    </row>
    <row r="2788" spans="13:22">
      <c r="M2788" s="60" t="s">
        <v>5728</v>
      </c>
      <c r="N2788" s="51" t="s">
        <v>75</v>
      </c>
      <c r="O2788" s="51" t="s">
        <v>76</v>
      </c>
      <c r="P2788" s="52" t="s">
        <v>19100</v>
      </c>
      <c r="Q2788" s="53" t="s">
        <v>112</v>
      </c>
      <c r="R2788" s="54">
        <v>2841</v>
      </c>
      <c r="S2788" s="52" t="s">
        <v>5729</v>
      </c>
      <c r="T2788" s="53"/>
      <c r="U2788" s="53"/>
      <c r="V2788" s="27" t="s">
        <v>19097</v>
      </c>
    </row>
    <row r="2789" spans="13:22">
      <c r="M2789" s="60" t="s">
        <v>5730</v>
      </c>
      <c r="N2789" s="51" t="s">
        <v>75</v>
      </c>
      <c r="O2789" s="51" t="s">
        <v>76</v>
      </c>
      <c r="P2789" s="52" t="s">
        <v>19101</v>
      </c>
      <c r="Q2789" s="53" t="s">
        <v>112</v>
      </c>
      <c r="R2789" s="54">
        <v>6680</v>
      </c>
      <c r="S2789" s="52" t="s">
        <v>5731</v>
      </c>
      <c r="T2789" s="53"/>
      <c r="U2789" s="53"/>
      <c r="V2789" s="27" t="s">
        <v>19098</v>
      </c>
    </row>
    <row r="2790" spans="13:22">
      <c r="M2790" s="60" t="s">
        <v>5732</v>
      </c>
      <c r="N2790" s="51" t="s">
        <v>75</v>
      </c>
      <c r="O2790" s="51" t="s">
        <v>76</v>
      </c>
      <c r="P2790" s="52" t="s">
        <v>19102</v>
      </c>
      <c r="Q2790" s="53" t="s">
        <v>112</v>
      </c>
      <c r="R2790" s="54">
        <v>3743</v>
      </c>
      <c r="S2790" s="52" t="s">
        <v>5733</v>
      </c>
      <c r="T2790" s="53"/>
      <c r="U2790" s="53"/>
      <c r="V2790" s="27" t="s">
        <v>19099</v>
      </c>
    </row>
    <row r="2791" spans="13:22">
      <c r="M2791" s="60" t="s">
        <v>5734</v>
      </c>
      <c r="N2791" s="51" t="s">
        <v>75</v>
      </c>
      <c r="O2791" s="51" t="s">
        <v>76</v>
      </c>
      <c r="P2791" s="52" t="s">
        <v>19103</v>
      </c>
      <c r="Q2791" s="53" t="s">
        <v>112</v>
      </c>
      <c r="R2791" s="54">
        <v>6771</v>
      </c>
      <c r="S2791" s="52" t="s">
        <v>5735</v>
      </c>
      <c r="T2791" s="53"/>
      <c r="U2791" s="53"/>
      <c r="V2791" s="27" t="s">
        <v>19100</v>
      </c>
    </row>
    <row r="2792" spans="13:22">
      <c r="M2792" s="60" t="s">
        <v>5736</v>
      </c>
      <c r="N2792" s="51" t="s">
        <v>75</v>
      </c>
      <c r="O2792" s="51" t="s">
        <v>76</v>
      </c>
      <c r="P2792" s="52" t="s">
        <v>19104</v>
      </c>
      <c r="Q2792" s="53" t="s">
        <v>112</v>
      </c>
      <c r="R2792" s="54">
        <v>3146</v>
      </c>
      <c r="S2792" s="52" t="s">
        <v>5737</v>
      </c>
      <c r="T2792" s="53"/>
      <c r="U2792" s="53"/>
      <c r="V2792" s="27" t="s">
        <v>19101</v>
      </c>
    </row>
    <row r="2793" spans="13:22">
      <c r="M2793" s="60" t="s">
        <v>5738</v>
      </c>
      <c r="N2793" s="51" t="s">
        <v>75</v>
      </c>
      <c r="O2793" s="51" t="s">
        <v>76</v>
      </c>
      <c r="P2793" s="52" t="s">
        <v>19105</v>
      </c>
      <c r="Q2793" s="53" t="s">
        <v>112</v>
      </c>
      <c r="R2793" s="54">
        <v>1569</v>
      </c>
      <c r="S2793" s="52" t="s">
        <v>5739</v>
      </c>
      <c r="T2793" s="53"/>
      <c r="U2793" s="53"/>
      <c r="V2793" s="27" t="s">
        <v>19102</v>
      </c>
    </row>
    <row r="2794" spans="13:22">
      <c r="M2794" s="60" t="s">
        <v>5740</v>
      </c>
      <c r="N2794" s="51" t="s">
        <v>75</v>
      </c>
      <c r="O2794" s="51" t="s">
        <v>76</v>
      </c>
      <c r="P2794" s="52" t="s">
        <v>19106</v>
      </c>
      <c r="Q2794" s="53" t="s">
        <v>112</v>
      </c>
      <c r="R2794" s="54">
        <v>3735</v>
      </c>
      <c r="S2794" s="52" t="s">
        <v>5741</v>
      </c>
      <c r="T2794" s="53"/>
      <c r="U2794" s="53"/>
      <c r="V2794" s="27" t="s">
        <v>19103</v>
      </c>
    </row>
    <row r="2795" spans="13:22">
      <c r="M2795" s="60" t="s">
        <v>5742</v>
      </c>
      <c r="N2795" s="51" t="s">
        <v>75</v>
      </c>
      <c r="O2795" s="51" t="s">
        <v>76</v>
      </c>
      <c r="P2795" s="52" t="s">
        <v>19107</v>
      </c>
      <c r="Q2795" s="53" t="s">
        <v>112</v>
      </c>
      <c r="R2795" s="54">
        <v>27725</v>
      </c>
      <c r="S2795" s="52" t="s">
        <v>5743</v>
      </c>
      <c r="T2795" s="53"/>
      <c r="U2795" s="53"/>
      <c r="V2795" s="27" t="s">
        <v>19104</v>
      </c>
    </row>
    <row r="2796" spans="13:22">
      <c r="M2796" s="60" t="s">
        <v>5744</v>
      </c>
      <c r="N2796" s="51" t="s">
        <v>75</v>
      </c>
      <c r="O2796" s="51" t="s">
        <v>76</v>
      </c>
      <c r="P2796" s="52" t="s">
        <v>19108</v>
      </c>
      <c r="Q2796" s="53" t="s">
        <v>112</v>
      </c>
      <c r="R2796" s="54">
        <v>2375</v>
      </c>
      <c r="S2796" s="52" t="s">
        <v>5745</v>
      </c>
      <c r="T2796" s="53"/>
      <c r="U2796" s="53"/>
      <c r="V2796" s="27" t="s">
        <v>19105</v>
      </c>
    </row>
    <row r="2797" spans="13:22">
      <c r="M2797" s="60" t="s">
        <v>5746</v>
      </c>
      <c r="N2797" s="51" t="s">
        <v>75</v>
      </c>
      <c r="O2797" s="51" t="s">
        <v>76</v>
      </c>
      <c r="P2797" s="52" t="s">
        <v>19109</v>
      </c>
      <c r="Q2797" s="53" t="s">
        <v>112</v>
      </c>
      <c r="R2797" s="54">
        <v>8923</v>
      </c>
      <c r="S2797" s="52" t="s">
        <v>5747</v>
      </c>
      <c r="T2797" s="53"/>
      <c r="U2797" s="53"/>
      <c r="V2797" s="27" t="s">
        <v>19106</v>
      </c>
    </row>
    <row r="2798" spans="13:22">
      <c r="M2798" s="60" t="s">
        <v>5748</v>
      </c>
      <c r="N2798" s="51" t="s">
        <v>75</v>
      </c>
      <c r="O2798" s="51" t="s">
        <v>76</v>
      </c>
      <c r="P2798" s="52" t="s">
        <v>19110</v>
      </c>
      <c r="Q2798" s="53" t="s">
        <v>112</v>
      </c>
      <c r="R2798" s="54">
        <v>5707</v>
      </c>
      <c r="S2798" s="52" t="s">
        <v>5749</v>
      </c>
      <c r="T2798" s="53"/>
      <c r="U2798" s="53"/>
      <c r="V2798" s="27" t="s">
        <v>19107</v>
      </c>
    </row>
    <row r="2799" spans="13:22">
      <c r="M2799" s="60" t="s">
        <v>5750</v>
      </c>
      <c r="N2799" s="51" t="s">
        <v>75</v>
      </c>
      <c r="O2799" s="51" t="s">
        <v>76</v>
      </c>
      <c r="P2799" s="52" t="s">
        <v>19111</v>
      </c>
      <c r="Q2799" s="53" t="s">
        <v>112</v>
      </c>
      <c r="R2799" s="54">
        <v>277</v>
      </c>
      <c r="S2799" s="52" t="s">
        <v>5751</v>
      </c>
      <c r="T2799" s="53"/>
      <c r="U2799" s="53"/>
      <c r="V2799" s="27" t="s">
        <v>19108</v>
      </c>
    </row>
    <row r="2800" spans="13:22">
      <c r="M2800" s="60" t="s">
        <v>5752</v>
      </c>
      <c r="N2800" s="51" t="s">
        <v>75</v>
      </c>
      <c r="O2800" s="51" t="s">
        <v>76</v>
      </c>
      <c r="P2800" s="52" t="s">
        <v>19112</v>
      </c>
      <c r="Q2800" s="53" t="s">
        <v>112</v>
      </c>
      <c r="R2800" s="54">
        <v>523</v>
      </c>
      <c r="S2800" s="52" t="s">
        <v>5753</v>
      </c>
      <c r="T2800" s="53"/>
      <c r="U2800" s="53"/>
      <c r="V2800" s="27" t="s">
        <v>19109</v>
      </c>
    </row>
    <row r="2801" spans="13:22">
      <c r="M2801" s="60" t="s">
        <v>5754</v>
      </c>
      <c r="N2801" s="51" t="s">
        <v>75</v>
      </c>
      <c r="O2801" s="51" t="s">
        <v>76</v>
      </c>
      <c r="P2801" s="52" t="s">
        <v>19113</v>
      </c>
      <c r="Q2801" s="53" t="s">
        <v>112</v>
      </c>
      <c r="R2801" s="54">
        <v>1842</v>
      </c>
      <c r="S2801" s="52" t="s">
        <v>5755</v>
      </c>
      <c r="T2801" s="53"/>
      <c r="U2801" s="53"/>
      <c r="V2801" s="27" t="s">
        <v>19110</v>
      </c>
    </row>
    <row r="2802" spans="13:22">
      <c r="M2802" s="60" t="s">
        <v>5756</v>
      </c>
      <c r="N2802" s="51" t="s">
        <v>75</v>
      </c>
      <c r="O2802" s="51" t="s">
        <v>76</v>
      </c>
      <c r="P2802" s="52" t="s">
        <v>19114</v>
      </c>
      <c r="Q2802" s="53" t="s">
        <v>112</v>
      </c>
      <c r="R2802" s="54">
        <v>65</v>
      </c>
      <c r="S2802" s="52" t="s">
        <v>5757</v>
      </c>
      <c r="T2802" s="53"/>
      <c r="U2802" s="53"/>
      <c r="V2802" s="27" t="s">
        <v>19111</v>
      </c>
    </row>
    <row r="2803" spans="13:22">
      <c r="M2803" s="60" t="s">
        <v>5758</v>
      </c>
      <c r="N2803" s="51" t="s">
        <v>75</v>
      </c>
      <c r="O2803" s="51" t="s">
        <v>76</v>
      </c>
      <c r="P2803" s="52" t="s">
        <v>19115</v>
      </c>
      <c r="Q2803" s="53" t="s">
        <v>112</v>
      </c>
      <c r="R2803" s="54">
        <v>452</v>
      </c>
      <c r="S2803" s="52" t="s">
        <v>5759</v>
      </c>
      <c r="T2803" s="53"/>
      <c r="U2803" s="53"/>
      <c r="V2803" s="27" t="s">
        <v>19112</v>
      </c>
    </row>
    <row r="2804" spans="13:22">
      <c r="M2804" s="60" t="s">
        <v>5760</v>
      </c>
      <c r="N2804" s="51" t="s">
        <v>75</v>
      </c>
      <c r="O2804" s="51" t="s">
        <v>76</v>
      </c>
      <c r="P2804" s="52" t="s">
        <v>19116</v>
      </c>
      <c r="Q2804" s="53" t="s">
        <v>112</v>
      </c>
      <c r="R2804" s="54">
        <v>253</v>
      </c>
      <c r="S2804" s="52" t="s">
        <v>5761</v>
      </c>
      <c r="T2804" s="53"/>
      <c r="U2804" s="53"/>
      <c r="V2804" s="27" t="s">
        <v>19113</v>
      </c>
    </row>
    <row r="2805" spans="13:22">
      <c r="M2805" s="60" t="s">
        <v>5762</v>
      </c>
      <c r="N2805" s="51" t="s">
        <v>75</v>
      </c>
      <c r="O2805" s="51" t="s">
        <v>76</v>
      </c>
      <c r="P2805" s="52" t="s">
        <v>16367</v>
      </c>
      <c r="Q2805" s="53" t="s">
        <v>112</v>
      </c>
      <c r="R2805" s="54">
        <v>574090</v>
      </c>
      <c r="S2805" s="52" t="s">
        <v>5763</v>
      </c>
      <c r="T2805" s="53"/>
      <c r="U2805" s="53"/>
      <c r="V2805" s="27" t="s">
        <v>19114</v>
      </c>
    </row>
    <row r="2806" spans="13:22">
      <c r="M2806" s="60" t="s">
        <v>5764</v>
      </c>
      <c r="N2806" s="51" t="s">
        <v>75</v>
      </c>
      <c r="O2806" s="51" t="s">
        <v>76</v>
      </c>
      <c r="P2806" s="52" t="s">
        <v>19117</v>
      </c>
      <c r="Q2806" s="53" t="s">
        <v>112</v>
      </c>
      <c r="R2806" s="54">
        <v>85</v>
      </c>
      <c r="S2806" s="52" t="s">
        <v>5765</v>
      </c>
      <c r="T2806" s="53"/>
      <c r="U2806" s="53"/>
      <c r="V2806" s="27" t="s">
        <v>19115</v>
      </c>
    </row>
    <row r="2807" spans="13:22">
      <c r="M2807" s="60" t="s">
        <v>5766</v>
      </c>
      <c r="N2807" s="51" t="s">
        <v>75</v>
      </c>
      <c r="O2807" s="51" t="s">
        <v>76</v>
      </c>
      <c r="P2807" s="52" t="s">
        <v>19118</v>
      </c>
      <c r="Q2807" s="53" t="s">
        <v>112</v>
      </c>
      <c r="R2807" s="54">
        <v>1445</v>
      </c>
      <c r="S2807" s="52" t="s">
        <v>5767</v>
      </c>
      <c r="T2807" s="53"/>
      <c r="U2807" s="53"/>
      <c r="V2807" s="27" t="s">
        <v>19116</v>
      </c>
    </row>
    <row r="2808" spans="13:22">
      <c r="M2808" s="60" t="s">
        <v>5768</v>
      </c>
      <c r="N2808" s="51" t="s">
        <v>75</v>
      </c>
      <c r="O2808" s="51" t="s">
        <v>76</v>
      </c>
      <c r="P2808" s="52" t="s">
        <v>19119</v>
      </c>
      <c r="Q2808" s="53" t="s">
        <v>112</v>
      </c>
      <c r="R2808" s="54">
        <v>12561</v>
      </c>
      <c r="S2808" s="52" t="s">
        <v>5769</v>
      </c>
      <c r="T2808" s="53"/>
      <c r="U2808" s="53"/>
      <c r="V2808" s="27" t="s">
        <v>16367</v>
      </c>
    </row>
    <row r="2809" spans="13:22">
      <c r="M2809" s="60" t="s">
        <v>5770</v>
      </c>
      <c r="N2809" s="51" t="s">
        <v>75</v>
      </c>
      <c r="O2809" s="51" t="s">
        <v>76</v>
      </c>
      <c r="P2809" s="52" t="s">
        <v>19120</v>
      </c>
      <c r="Q2809" s="53" t="s">
        <v>112</v>
      </c>
      <c r="R2809" s="54">
        <v>2389</v>
      </c>
      <c r="S2809" s="52" t="s">
        <v>5771</v>
      </c>
      <c r="T2809" s="53"/>
      <c r="U2809" s="53"/>
      <c r="V2809" s="27" t="s">
        <v>19117</v>
      </c>
    </row>
    <row r="2810" spans="13:22">
      <c r="M2810" s="60" t="s">
        <v>5772</v>
      </c>
      <c r="N2810" s="51" t="s">
        <v>75</v>
      </c>
      <c r="O2810" s="51" t="s">
        <v>76</v>
      </c>
      <c r="P2810" s="52" t="s">
        <v>19121</v>
      </c>
      <c r="Q2810" s="53" t="s">
        <v>112</v>
      </c>
      <c r="R2810" s="54">
        <v>422</v>
      </c>
      <c r="S2810" s="52" t="s">
        <v>5773</v>
      </c>
      <c r="T2810" s="53"/>
      <c r="U2810" s="53"/>
      <c r="V2810" s="27" t="s">
        <v>19118</v>
      </c>
    </row>
    <row r="2811" spans="13:22">
      <c r="M2811" s="60" t="s">
        <v>5774</v>
      </c>
      <c r="N2811" s="51" t="s">
        <v>75</v>
      </c>
      <c r="O2811" s="51" t="s">
        <v>76</v>
      </c>
      <c r="P2811" s="52" t="s">
        <v>19122</v>
      </c>
      <c r="Q2811" s="53" t="s">
        <v>112</v>
      </c>
      <c r="R2811" s="54">
        <v>1504</v>
      </c>
      <c r="S2811" s="52" t="s">
        <v>5775</v>
      </c>
      <c r="T2811" s="53"/>
      <c r="U2811" s="53"/>
      <c r="V2811" s="27" t="s">
        <v>19119</v>
      </c>
    </row>
    <row r="2812" spans="13:22">
      <c r="M2812" s="60" t="s">
        <v>5776</v>
      </c>
      <c r="N2812" s="51" t="s">
        <v>75</v>
      </c>
      <c r="O2812" s="51" t="s">
        <v>76</v>
      </c>
      <c r="P2812" s="52" t="s">
        <v>19123</v>
      </c>
      <c r="Q2812" s="53" t="s">
        <v>112</v>
      </c>
      <c r="R2812" s="54">
        <v>3593</v>
      </c>
      <c r="S2812" s="52" t="s">
        <v>5777</v>
      </c>
      <c r="T2812" s="53"/>
      <c r="U2812" s="53"/>
      <c r="V2812" s="27" t="s">
        <v>19120</v>
      </c>
    </row>
    <row r="2813" spans="13:22">
      <c r="M2813" s="60" t="s">
        <v>5778</v>
      </c>
      <c r="N2813" s="51" t="s">
        <v>75</v>
      </c>
      <c r="O2813" s="51" t="s">
        <v>76</v>
      </c>
      <c r="P2813" s="52" t="s">
        <v>19124</v>
      </c>
      <c r="Q2813" s="53" t="s">
        <v>112</v>
      </c>
      <c r="R2813" s="54">
        <v>2641</v>
      </c>
      <c r="S2813" s="52" t="s">
        <v>5779</v>
      </c>
      <c r="T2813" s="53"/>
      <c r="U2813" s="53"/>
      <c r="V2813" s="27" t="s">
        <v>19121</v>
      </c>
    </row>
    <row r="2814" spans="13:22">
      <c r="M2814" s="60" t="s">
        <v>5780</v>
      </c>
      <c r="N2814" s="51" t="s">
        <v>75</v>
      </c>
      <c r="O2814" s="51" t="s">
        <v>76</v>
      </c>
      <c r="P2814" s="52" t="s">
        <v>19125</v>
      </c>
      <c r="Q2814" s="53" t="s">
        <v>112</v>
      </c>
      <c r="R2814" s="54">
        <v>1488</v>
      </c>
      <c r="S2814" s="52" t="s">
        <v>5781</v>
      </c>
      <c r="T2814" s="53"/>
      <c r="U2814" s="53"/>
      <c r="V2814" s="27" t="s">
        <v>19122</v>
      </c>
    </row>
    <row r="2815" spans="13:22">
      <c r="M2815" s="60" t="s">
        <v>5782</v>
      </c>
      <c r="N2815" s="51" t="s">
        <v>75</v>
      </c>
      <c r="O2815" s="51" t="s">
        <v>76</v>
      </c>
      <c r="P2815" s="52" t="s">
        <v>19126</v>
      </c>
      <c r="Q2815" s="53" t="s">
        <v>112</v>
      </c>
      <c r="R2815" s="54">
        <v>3557</v>
      </c>
      <c r="S2815" s="52" t="s">
        <v>5783</v>
      </c>
      <c r="T2815" s="53"/>
      <c r="U2815" s="53"/>
      <c r="V2815" s="27" t="s">
        <v>19123</v>
      </c>
    </row>
    <row r="2816" spans="13:22">
      <c r="M2816" s="60" t="s">
        <v>5784</v>
      </c>
      <c r="N2816" s="51" t="s">
        <v>75</v>
      </c>
      <c r="O2816" s="51" t="s">
        <v>76</v>
      </c>
      <c r="P2816" s="52" t="s">
        <v>19127</v>
      </c>
      <c r="Q2816" s="53" t="s">
        <v>112</v>
      </c>
      <c r="R2816" s="54">
        <v>2468</v>
      </c>
      <c r="S2816" s="52" t="s">
        <v>5785</v>
      </c>
      <c r="T2816" s="53"/>
      <c r="U2816" s="53"/>
      <c r="V2816" s="27" t="s">
        <v>19124</v>
      </c>
    </row>
    <row r="2817" spans="13:22">
      <c r="M2817" s="60" t="s">
        <v>5786</v>
      </c>
      <c r="N2817" s="51" t="s">
        <v>75</v>
      </c>
      <c r="O2817" s="51" t="s">
        <v>76</v>
      </c>
      <c r="P2817" s="52" t="s">
        <v>19128</v>
      </c>
      <c r="Q2817" s="53" t="s">
        <v>112</v>
      </c>
      <c r="R2817" s="54">
        <v>2684</v>
      </c>
      <c r="S2817" s="52" t="s">
        <v>5787</v>
      </c>
      <c r="T2817" s="53"/>
      <c r="U2817" s="53"/>
      <c r="V2817" s="27" t="s">
        <v>19125</v>
      </c>
    </row>
    <row r="2818" spans="13:22">
      <c r="M2818" s="60" t="s">
        <v>5788</v>
      </c>
      <c r="N2818" s="51" t="s">
        <v>75</v>
      </c>
      <c r="O2818" s="51" t="s">
        <v>76</v>
      </c>
      <c r="P2818" s="52" t="s">
        <v>19129</v>
      </c>
      <c r="Q2818" s="53" t="s">
        <v>112</v>
      </c>
      <c r="R2818" s="54">
        <v>225</v>
      </c>
      <c r="S2818" s="52" t="s">
        <v>5789</v>
      </c>
      <c r="T2818" s="53"/>
      <c r="U2818" s="53"/>
      <c r="V2818" s="27" t="s">
        <v>19126</v>
      </c>
    </row>
    <row r="2819" spans="13:22">
      <c r="M2819" s="60" t="s">
        <v>5790</v>
      </c>
      <c r="N2819" s="51" t="s">
        <v>75</v>
      </c>
      <c r="O2819" s="51" t="s">
        <v>76</v>
      </c>
      <c r="P2819" s="52" t="s">
        <v>19130</v>
      </c>
      <c r="Q2819" s="53" t="s">
        <v>112</v>
      </c>
      <c r="R2819" s="54">
        <v>2022</v>
      </c>
      <c r="S2819" s="52" t="s">
        <v>5791</v>
      </c>
      <c r="T2819" s="53"/>
      <c r="U2819" s="53"/>
      <c r="V2819" s="27" t="s">
        <v>19127</v>
      </c>
    </row>
    <row r="2820" spans="13:22">
      <c r="M2820" s="60" t="s">
        <v>5792</v>
      </c>
      <c r="N2820" s="51" t="s">
        <v>75</v>
      </c>
      <c r="O2820" s="51" t="s">
        <v>76</v>
      </c>
      <c r="P2820" s="52" t="s">
        <v>19131</v>
      </c>
      <c r="Q2820" s="53" t="s">
        <v>112</v>
      </c>
      <c r="R2820" s="54">
        <v>2203</v>
      </c>
      <c r="S2820" s="52" t="s">
        <v>5793</v>
      </c>
      <c r="T2820" s="53"/>
      <c r="U2820" s="53"/>
      <c r="V2820" s="27" t="s">
        <v>19128</v>
      </c>
    </row>
    <row r="2821" spans="13:22">
      <c r="M2821" s="60" t="s">
        <v>5794</v>
      </c>
      <c r="N2821" s="51" t="s">
        <v>75</v>
      </c>
      <c r="O2821" s="51" t="s">
        <v>76</v>
      </c>
      <c r="P2821" s="52" t="s">
        <v>19132</v>
      </c>
      <c r="Q2821" s="53" t="s">
        <v>112</v>
      </c>
      <c r="R2821" s="54">
        <v>841</v>
      </c>
      <c r="S2821" s="52" t="s">
        <v>5795</v>
      </c>
      <c r="T2821" s="53"/>
      <c r="U2821" s="53"/>
      <c r="V2821" s="27" t="s">
        <v>19129</v>
      </c>
    </row>
    <row r="2822" spans="13:22">
      <c r="M2822" s="60" t="s">
        <v>5796</v>
      </c>
      <c r="N2822" s="51" t="s">
        <v>75</v>
      </c>
      <c r="O2822" s="51" t="s">
        <v>76</v>
      </c>
      <c r="P2822" s="52" t="s">
        <v>19133</v>
      </c>
      <c r="Q2822" s="53" t="s">
        <v>112</v>
      </c>
      <c r="R2822" s="54">
        <v>527</v>
      </c>
      <c r="S2822" s="52" t="s">
        <v>5797</v>
      </c>
      <c r="T2822" s="53"/>
      <c r="U2822" s="53"/>
      <c r="V2822" s="27" t="s">
        <v>19130</v>
      </c>
    </row>
    <row r="2823" spans="13:22">
      <c r="M2823" s="60" t="s">
        <v>5798</v>
      </c>
      <c r="N2823" s="51" t="s">
        <v>75</v>
      </c>
      <c r="O2823" s="51" t="s">
        <v>76</v>
      </c>
      <c r="P2823" s="52" t="s">
        <v>19134</v>
      </c>
      <c r="Q2823" s="53" t="s">
        <v>112</v>
      </c>
      <c r="R2823" s="54">
        <v>2485</v>
      </c>
      <c r="S2823" s="52" t="s">
        <v>5799</v>
      </c>
      <c r="T2823" s="53"/>
      <c r="U2823" s="53"/>
      <c r="V2823" s="27" t="s">
        <v>19131</v>
      </c>
    </row>
    <row r="2824" spans="13:22">
      <c r="M2824" s="60" t="s">
        <v>5800</v>
      </c>
      <c r="N2824" s="51" t="s">
        <v>75</v>
      </c>
      <c r="O2824" s="51" t="s">
        <v>76</v>
      </c>
      <c r="P2824" s="52" t="s">
        <v>19135</v>
      </c>
      <c r="Q2824" s="53" t="s">
        <v>112</v>
      </c>
      <c r="R2824" s="54">
        <v>377</v>
      </c>
      <c r="S2824" s="52" t="s">
        <v>5801</v>
      </c>
      <c r="T2824" s="53"/>
      <c r="U2824" s="53"/>
      <c r="V2824" s="27" t="s">
        <v>19132</v>
      </c>
    </row>
    <row r="2825" spans="13:22">
      <c r="M2825" s="60" t="s">
        <v>5802</v>
      </c>
      <c r="N2825" s="51" t="s">
        <v>75</v>
      </c>
      <c r="O2825" s="51" t="s">
        <v>76</v>
      </c>
      <c r="P2825" s="52" t="s">
        <v>19136</v>
      </c>
      <c r="Q2825" s="53" t="s">
        <v>112</v>
      </c>
      <c r="R2825" s="54">
        <v>137</v>
      </c>
      <c r="S2825" s="52" t="s">
        <v>5803</v>
      </c>
      <c r="T2825" s="53"/>
      <c r="U2825" s="53"/>
      <c r="V2825" s="27" t="s">
        <v>19133</v>
      </c>
    </row>
    <row r="2826" spans="13:22">
      <c r="M2826" s="60" t="s">
        <v>5804</v>
      </c>
      <c r="N2826" s="51" t="s">
        <v>75</v>
      </c>
      <c r="O2826" s="51" t="s">
        <v>76</v>
      </c>
      <c r="P2826" s="52" t="s">
        <v>19137</v>
      </c>
      <c r="Q2826" s="53" t="s">
        <v>112</v>
      </c>
      <c r="R2826" s="54">
        <v>29672</v>
      </c>
      <c r="S2826" s="52" t="s">
        <v>5805</v>
      </c>
      <c r="T2826" s="53"/>
      <c r="U2826" s="53"/>
      <c r="V2826" s="27" t="s">
        <v>19134</v>
      </c>
    </row>
    <row r="2827" spans="13:22">
      <c r="M2827" s="60" t="s">
        <v>5806</v>
      </c>
      <c r="N2827" s="51" t="s">
        <v>75</v>
      </c>
      <c r="O2827" s="51" t="s">
        <v>76</v>
      </c>
      <c r="P2827" s="52" t="s">
        <v>19138</v>
      </c>
      <c r="Q2827" s="53" t="s">
        <v>112</v>
      </c>
      <c r="R2827" s="54">
        <v>9633</v>
      </c>
      <c r="S2827" s="52" t="s">
        <v>5807</v>
      </c>
      <c r="T2827" s="53"/>
      <c r="U2827" s="53"/>
      <c r="V2827" s="27" t="s">
        <v>19135</v>
      </c>
    </row>
    <row r="2828" spans="13:22">
      <c r="M2828" s="60" t="s">
        <v>5808</v>
      </c>
      <c r="N2828" s="51" t="s">
        <v>75</v>
      </c>
      <c r="O2828" s="51" t="s">
        <v>76</v>
      </c>
      <c r="P2828" s="52" t="s">
        <v>19139</v>
      </c>
      <c r="Q2828" s="53" t="s">
        <v>112</v>
      </c>
      <c r="R2828" s="54">
        <v>949</v>
      </c>
      <c r="S2828" s="52" t="s">
        <v>5809</v>
      </c>
      <c r="T2828" s="53"/>
      <c r="U2828" s="53"/>
      <c r="V2828" s="27" t="s">
        <v>19136</v>
      </c>
    </row>
    <row r="2829" spans="13:22">
      <c r="M2829" s="60" t="s">
        <v>5810</v>
      </c>
      <c r="N2829" s="51" t="s">
        <v>75</v>
      </c>
      <c r="O2829" s="51" t="s">
        <v>76</v>
      </c>
      <c r="P2829" s="52" t="s">
        <v>19140</v>
      </c>
      <c r="Q2829" s="53" t="s">
        <v>112</v>
      </c>
      <c r="R2829" s="54">
        <v>4219</v>
      </c>
      <c r="S2829" s="52" t="s">
        <v>5811</v>
      </c>
      <c r="T2829" s="53"/>
      <c r="U2829" s="53"/>
      <c r="V2829" s="27" t="s">
        <v>19137</v>
      </c>
    </row>
    <row r="2830" spans="13:22">
      <c r="M2830" s="60" t="s">
        <v>5812</v>
      </c>
      <c r="N2830" s="51" t="s">
        <v>75</v>
      </c>
      <c r="O2830" s="51" t="s">
        <v>76</v>
      </c>
      <c r="P2830" s="52" t="s">
        <v>19141</v>
      </c>
      <c r="Q2830" s="53" t="s">
        <v>112</v>
      </c>
      <c r="R2830" s="54">
        <v>62</v>
      </c>
      <c r="S2830" s="52" t="s">
        <v>5813</v>
      </c>
      <c r="T2830" s="53"/>
      <c r="U2830" s="53"/>
      <c r="V2830" s="27" t="s">
        <v>19138</v>
      </c>
    </row>
    <row r="2831" spans="13:22">
      <c r="M2831" s="60" t="s">
        <v>5814</v>
      </c>
      <c r="N2831" s="51" t="s">
        <v>75</v>
      </c>
      <c r="O2831" s="51" t="s">
        <v>76</v>
      </c>
      <c r="P2831" s="52" t="s">
        <v>19142</v>
      </c>
      <c r="Q2831" s="53" t="s">
        <v>112</v>
      </c>
      <c r="R2831" s="54">
        <v>2628</v>
      </c>
      <c r="S2831" s="52" t="s">
        <v>5815</v>
      </c>
      <c r="T2831" s="53"/>
      <c r="U2831" s="53"/>
      <c r="V2831" s="27" t="s">
        <v>19139</v>
      </c>
    </row>
    <row r="2832" spans="13:22">
      <c r="M2832" s="60" t="s">
        <v>5816</v>
      </c>
      <c r="N2832" s="51" t="s">
        <v>75</v>
      </c>
      <c r="O2832" s="51" t="s">
        <v>76</v>
      </c>
      <c r="P2832" s="52" t="s">
        <v>19143</v>
      </c>
      <c r="Q2832" s="53" t="s">
        <v>112</v>
      </c>
      <c r="R2832" s="54">
        <v>506</v>
      </c>
      <c r="S2832" s="52" t="s">
        <v>5817</v>
      </c>
      <c r="T2832" s="53"/>
      <c r="U2832" s="53"/>
      <c r="V2832" s="27" t="s">
        <v>19140</v>
      </c>
    </row>
    <row r="2833" spans="13:22">
      <c r="M2833" s="60" t="s">
        <v>5818</v>
      </c>
      <c r="N2833" s="51" t="s">
        <v>75</v>
      </c>
      <c r="O2833" s="51" t="s">
        <v>76</v>
      </c>
      <c r="P2833" s="52" t="s">
        <v>19144</v>
      </c>
      <c r="Q2833" s="53" t="s">
        <v>112</v>
      </c>
      <c r="R2833" s="54">
        <v>2618</v>
      </c>
      <c r="S2833" s="52" t="s">
        <v>5819</v>
      </c>
      <c r="T2833" s="53"/>
      <c r="U2833" s="53"/>
      <c r="V2833" s="27" t="s">
        <v>19141</v>
      </c>
    </row>
    <row r="2834" spans="13:22">
      <c r="M2834" s="60" t="s">
        <v>5820</v>
      </c>
      <c r="N2834" s="51" t="s">
        <v>75</v>
      </c>
      <c r="O2834" s="51" t="s">
        <v>76</v>
      </c>
      <c r="P2834" s="52" t="s">
        <v>19145</v>
      </c>
      <c r="Q2834" s="53" t="s">
        <v>112</v>
      </c>
      <c r="R2834" s="54">
        <v>8973</v>
      </c>
      <c r="S2834" s="52" t="s">
        <v>5821</v>
      </c>
      <c r="T2834" s="53"/>
      <c r="U2834" s="53"/>
      <c r="V2834" s="27" t="s">
        <v>19142</v>
      </c>
    </row>
    <row r="2835" spans="13:22">
      <c r="M2835" s="60" t="s">
        <v>5822</v>
      </c>
      <c r="N2835" s="51" t="s">
        <v>75</v>
      </c>
      <c r="O2835" s="51" t="s">
        <v>76</v>
      </c>
      <c r="P2835" s="52" t="s">
        <v>19146</v>
      </c>
      <c r="Q2835" s="53" t="s">
        <v>112</v>
      </c>
      <c r="R2835" s="54">
        <v>1057</v>
      </c>
      <c r="S2835" s="52" t="s">
        <v>5823</v>
      </c>
      <c r="T2835" s="53"/>
      <c r="U2835" s="53"/>
      <c r="V2835" s="27" t="s">
        <v>19143</v>
      </c>
    </row>
    <row r="2836" spans="13:22">
      <c r="M2836" s="60" t="s">
        <v>5824</v>
      </c>
      <c r="N2836" s="51" t="s">
        <v>75</v>
      </c>
      <c r="O2836" s="51" t="s">
        <v>76</v>
      </c>
      <c r="P2836" s="52" t="s">
        <v>19147</v>
      </c>
      <c r="Q2836" s="53" t="s">
        <v>112</v>
      </c>
      <c r="R2836" s="54">
        <v>5746</v>
      </c>
      <c r="S2836" s="52" t="s">
        <v>5825</v>
      </c>
      <c r="T2836" s="53"/>
      <c r="U2836" s="53"/>
      <c r="V2836" s="27" t="s">
        <v>19144</v>
      </c>
    </row>
    <row r="2837" spans="13:22">
      <c r="M2837" s="60" t="s">
        <v>5826</v>
      </c>
      <c r="N2837" s="51" t="s">
        <v>75</v>
      </c>
      <c r="O2837" s="51" t="s">
        <v>76</v>
      </c>
      <c r="P2837" s="52" t="s">
        <v>19148</v>
      </c>
      <c r="Q2837" s="53" t="s">
        <v>112</v>
      </c>
      <c r="R2837" s="54">
        <v>3083</v>
      </c>
      <c r="S2837" s="52" t="s">
        <v>5827</v>
      </c>
      <c r="T2837" s="53"/>
      <c r="U2837" s="53"/>
      <c r="V2837" s="27" t="s">
        <v>19145</v>
      </c>
    </row>
    <row r="2838" spans="13:22">
      <c r="M2838" s="60" t="s">
        <v>5828</v>
      </c>
      <c r="N2838" s="51" t="s">
        <v>75</v>
      </c>
      <c r="O2838" s="51" t="s">
        <v>76</v>
      </c>
      <c r="P2838" s="79" t="s">
        <v>5829</v>
      </c>
      <c r="Q2838" s="53" t="s">
        <v>112</v>
      </c>
      <c r="R2838" s="54">
        <v>7711</v>
      </c>
      <c r="S2838" s="52" t="s">
        <v>5830</v>
      </c>
      <c r="T2838" s="53" t="s">
        <v>242</v>
      </c>
      <c r="U2838" s="53"/>
      <c r="V2838" s="27" t="s">
        <v>19146</v>
      </c>
    </row>
    <row r="2839" spans="13:22">
      <c r="M2839" s="60" t="s">
        <v>5831</v>
      </c>
      <c r="N2839" s="51" t="s">
        <v>75</v>
      </c>
      <c r="O2839" s="51" t="s">
        <v>76</v>
      </c>
      <c r="P2839" s="52" t="s">
        <v>19149</v>
      </c>
      <c r="Q2839" s="53" t="s">
        <v>112</v>
      </c>
      <c r="R2839" s="54">
        <v>18082</v>
      </c>
      <c r="S2839" s="52" t="s">
        <v>5832</v>
      </c>
      <c r="T2839" s="53"/>
      <c r="U2839" s="53"/>
      <c r="V2839" s="27" t="s">
        <v>19147</v>
      </c>
    </row>
    <row r="2840" spans="13:22">
      <c r="M2840" s="60" t="s">
        <v>5833</v>
      </c>
      <c r="N2840" s="51" t="s">
        <v>75</v>
      </c>
      <c r="O2840" s="51" t="s">
        <v>76</v>
      </c>
      <c r="P2840" s="52" t="s">
        <v>19150</v>
      </c>
      <c r="Q2840" s="53" t="s">
        <v>112</v>
      </c>
      <c r="R2840" s="54">
        <v>4078</v>
      </c>
      <c r="S2840" s="52" t="s">
        <v>5834</v>
      </c>
      <c r="T2840" s="53"/>
      <c r="U2840" s="53"/>
      <c r="V2840" s="27" t="s">
        <v>19148</v>
      </c>
    </row>
    <row r="2841" spans="13:22">
      <c r="M2841" s="60" t="s">
        <v>5835</v>
      </c>
      <c r="N2841" s="51" t="s">
        <v>75</v>
      </c>
      <c r="O2841" s="51" t="s">
        <v>76</v>
      </c>
      <c r="P2841" s="52" t="s">
        <v>19151</v>
      </c>
      <c r="Q2841" s="53" t="s">
        <v>112</v>
      </c>
      <c r="R2841" s="54">
        <v>513</v>
      </c>
      <c r="S2841" s="52" t="s">
        <v>5836</v>
      </c>
      <c r="T2841" s="53"/>
      <c r="U2841" s="53"/>
      <c r="V2841" s="27" t="s">
        <v>5829</v>
      </c>
    </row>
    <row r="2842" spans="13:22">
      <c r="M2842" s="60" t="s">
        <v>5837</v>
      </c>
      <c r="N2842" s="51" t="s">
        <v>75</v>
      </c>
      <c r="O2842" s="51" t="s">
        <v>76</v>
      </c>
      <c r="P2842" s="52" t="s">
        <v>19152</v>
      </c>
      <c r="Q2842" s="53" t="s">
        <v>112</v>
      </c>
      <c r="R2842" s="54">
        <v>2219</v>
      </c>
      <c r="S2842" s="52" t="s">
        <v>5838</v>
      </c>
      <c r="T2842" s="53"/>
      <c r="U2842" s="53"/>
      <c r="V2842" s="27" t="s">
        <v>19149</v>
      </c>
    </row>
    <row r="2843" spans="13:22">
      <c r="M2843" s="60" t="s">
        <v>5839</v>
      </c>
      <c r="N2843" s="51" t="s">
        <v>75</v>
      </c>
      <c r="O2843" s="51" t="s">
        <v>76</v>
      </c>
      <c r="P2843" s="52" t="s">
        <v>19153</v>
      </c>
      <c r="Q2843" s="53" t="s">
        <v>112</v>
      </c>
      <c r="R2843" s="54">
        <v>592</v>
      </c>
      <c r="S2843" s="52" t="s">
        <v>5840</v>
      </c>
      <c r="T2843" s="53"/>
      <c r="U2843" s="53"/>
      <c r="V2843" s="27" t="s">
        <v>19150</v>
      </c>
    </row>
    <row r="2844" spans="13:22">
      <c r="M2844" s="60" t="s">
        <v>5841</v>
      </c>
      <c r="N2844" s="51" t="s">
        <v>75</v>
      </c>
      <c r="O2844" s="51" t="s">
        <v>76</v>
      </c>
      <c r="P2844" s="52" t="s">
        <v>19154</v>
      </c>
      <c r="Q2844" s="53" t="s">
        <v>112</v>
      </c>
      <c r="R2844" s="54">
        <v>2171</v>
      </c>
      <c r="S2844" s="52" t="s">
        <v>5842</v>
      </c>
      <c r="T2844" s="53"/>
      <c r="U2844" s="53"/>
      <c r="V2844" s="27" t="s">
        <v>19151</v>
      </c>
    </row>
    <row r="2845" spans="13:22">
      <c r="M2845" s="60" t="s">
        <v>5843</v>
      </c>
      <c r="N2845" s="51" t="s">
        <v>75</v>
      </c>
      <c r="O2845" s="51" t="s">
        <v>76</v>
      </c>
      <c r="P2845" s="52" t="s">
        <v>19155</v>
      </c>
      <c r="Q2845" s="53" t="s">
        <v>112</v>
      </c>
      <c r="R2845" s="54">
        <v>764</v>
      </c>
      <c r="S2845" s="52" t="s">
        <v>5844</v>
      </c>
      <c r="T2845" s="53"/>
      <c r="U2845" s="53"/>
      <c r="V2845" s="27" t="s">
        <v>19152</v>
      </c>
    </row>
    <row r="2846" spans="13:22">
      <c r="M2846" s="60" t="s">
        <v>5845</v>
      </c>
      <c r="N2846" s="51" t="s">
        <v>75</v>
      </c>
      <c r="O2846" s="51" t="s">
        <v>76</v>
      </c>
      <c r="P2846" s="52" t="s">
        <v>19156</v>
      </c>
      <c r="Q2846" s="53" t="s">
        <v>112</v>
      </c>
      <c r="R2846" s="54">
        <v>370</v>
      </c>
      <c r="S2846" s="52" t="s">
        <v>5846</v>
      </c>
      <c r="T2846" s="53"/>
      <c r="U2846" s="53"/>
      <c r="V2846" s="27" t="s">
        <v>19153</v>
      </c>
    </row>
    <row r="2847" spans="13:22">
      <c r="M2847" s="60" t="s">
        <v>5847</v>
      </c>
      <c r="N2847" s="51" t="s">
        <v>75</v>
      </c>
      <c r="O2847" s="51" t="s">
        <v>76</v>
      </c>
      <c r="P2847" s="52" t="s">
        <v>19157</v>
      </c>
      <c r="Q2847" s="53" t="s">
        <v>112</v>
      </c>
      <c r="R2847" s="54">
        <v>2400</v>
      </c>
      <c r="S2847" s="52" t="s">
        <v>5848</v>
      </c>
      <c r="T2847" s="53"/>
      <c r="U2847" s="53"/>
      <c r="V2847" s="27" t="s">
        <v>19154</v>
      </c>
    </row>
    <row r="2848" spans="13:22">
      <c r="M2848" s="60" t="s">
        <v>5849</v>
      </c>
      <c r="N2848" s="51" t="s">
        <v>75</v>
      </c>
      <c r="O2848" s="51" t="s">
        <v>5850</v>
      </c>
      <c r="P2848" s="52" t="s">
        <v>19158</v>
      </c>
      <c r="Q2848" s="53" t="s">
        <v>112</v>
      </c>
      <c r="R2848" s="54">
        <v>370</v>
      </c>
      <c r="S2848" s="52" t="s">
        <v>5851</v>
      </c>
      <c r="T2848" s="53"/>
      <c r="U2848" s="53"/>
      <c r="V2848" s="27" t="s">
        <v>19155</v>
      </c>
    </row>
    <row r="2849" spans="13:22">
      <c r="M2849" s="60" t="s">
        <v>5852</v>
      </c>
      <c r="N2849" s="51" t="s">
        <v>75</v>
      </c>
      <c r="O2849" s="51" t="s">
        <v>5850</v>
      </c>
      <c r="P2849" s="52" t="s">
        <v>19159</v>
      </c>
      <c r="Q2849" s="53" t="s">
        <v>112</v>
      </c>
      <c r="R2849" s="54">
        <v>622</v>
      </c>
      <c r="S2849" s="52" t="s">
        <v>5853</v>
      </c>
      <c r="T2849" s="53"/>
      <c r="U2849" s="53"/>
      <c r="V2849" s="27" t="s">
        <v>19156</v>
      </c>
    </row>
    <row r="2850" spans="13:22">
      <c r="M2850" s="60" t="s">
        <v>5854</v>
      </c>
      <c r="N2850" s="51" t="s">
        <v>75</v>
      </c>
      <c r="O2850" s="51" t="s">
        <v>5850</v>
      </c>
      <c r="P2850" s="79" t="s">
        <v>19160</v>
      </c>
      <c r="Q2850" s="53" t="s">
        <v>112</v>
      </c>
      <c r="R2850" s="54">
        <v>153</v>
      </c>
      <c r="S2850" s="52" t="s">
        <v>5855</v>
      </c>
      <c r="T2850" s="53" t="s">
        <v>242</v>
      </c>
      <c r="U2850" s="53"/>
      <c r="V2850" s="27" t="s">
        <v>19157</v>
      </c>
    </row>
    <row r="2851" spans="13:22">
      <c r="M2851" s="60" t="s">
        <v>5856</v>
      </c>
      <c r="N2851" s="51" t="s">
        <v>75</v>
      </c>
      <c r="O2851" s="51" t="s">
        <v>5850</v>
      </c>
      <c r="P2851" s="52" t="s">
        <v>19161</v>
      </c>
      <c r="Q2851" s="53" t="s">
        <v>112</v>
      </c>
      <c r="R2851" s="54">
        <v>117</v>
      </c>
      <c r="S2851" s="52" t="s">
        <v>5857</v>
      </c>
      <c r="T2851" s="53"/>
      <c r="U2851" s="53"/>
      <c r="V2851" s="27" t="s">
        <v>19158</v>
      </c>
    </row>
    <row r="2852" spans="13:22">
      <c r="M2852" s="60" t="s">
        <v>5858</v>
      </c>
      <c r="N2852" s="51" t="s">
        <v>75</v>
      </c>
      <c r="O2852" s="51" t="s">
        <v>5850</v>
      </c>
      <c r="P2852" s="52" t="s">
        <v>19162</v>
      </c>
      <c r="Q2852" s="53" t="s">
        <v>112</v>
      </c>
      <c r="R2852" s="54">
        <v>333</v>
      </c>
      <c r="S2852" s="52" t="s">
        <v>5859</v>
      </c>
      <c r="T2852" s="53"/>
      <c r="U2852" s="53"/>
      <c r="V2852" s="27" t="s">
        <v>19159</v>
      </c>
    </row>
    <row r="2853" spans="13:22">
      <c r="M2853" s="60" t="s">
        <v>5860</v>
      </c>
      <c r="N2853" s="51" t="s">
        <v>75</v>
      </c>
      <c r="O2853" s="51" t="s">
        <v>5850</v>
      </c>
      <c r="P2853" s="52" t="s">
        <v>19163</v>
      </c>
      <c r="Q2853" s="53" t="s">
        <v>112</v>
      </c>
      <c r="R2853" s="54">
        <v>1094</v>
      </c>
      <c r="S2853" s="52" t="s">
        <v>5861</v>
      </c>
      <c r="T2853" s="53"/>
      <c r="U2853" s="53"/>
      <c r="V2853" s="27" t="s">
        <v>19160</v>
      </c>
    </row>
    <row r="2854" spans="13:22">
      <c r="M2854" s="60" t="s">
        <v>5862</v>
      </c>
      <c r="N2854" s="51" t="s">
        <v>75</v>
      </c>
      <c r="O2854" s="51" t="s">
        <v>5850</v>
      </c>
      <c r="P2854" s="52" t="s">
        <v>19164</v>
      </c>
      <c r="Q2854" s="53" t="s">
        <v>112</v>
      </c>
      <c r="R2854" s="54">
        <v>341</v>
      </c>
      <c r="S2854" s="52" t="s">
        <v>5863</v>
      </c>
      <c r="T2854" s="53"/>
      <c r="U2854" s="53"/>
      <c r="V2854" s="27" t="s">
        <v>19161</v>
      </c>
    </row>
    <row r="2855" spans="13:22">
      <c r="M2855" s="60" t="s">
        <v>5864</v>
      </c>
      <c r="N2855" s="51" t="s">
        <v>75</v>
      </c>
      <c r="O2855" s="51" t="s">
        <v>5850</v>
      </c>
      <c r="P2855" s="52" t="s">
        <v>19165</v>
      </c>
      <c r="Q2855" s="53" t="s">
        <v>112</v>
      </c>
      <c r="R2855" s="54">
        <v>10373</v>
      </c>
      <c r="S2855" s="52" t="s">
        <v>5865</v>
      </c>
      <c r="T2855" s="53"/>
      <c r="U2855" s="53"/>
      <c r="V2855" s="27" t="s">
        <v>19162</v>
      </c>
    </row>
    <row r="2856" spans="13:22">
      <c r="M2856" s="60" t="s">
        <v>5866</v>
      </c>
      <c r="N2856" s="51" t="s">
        <v>75</v>
      </c>
      <c r="O2856" s="51" t="s">
        <v>5850</v>
      </c>
      <c r="P2856" s="52" t="s">
        <v>19166</v>
      </c>
      <c r="Q2856" s="53" t="s">
        <v>112</v>
      </c>
      <c r="R2856" s="54">
        <v>417</v>
      </c>
      <c r="S2856" s="52" t="s">
        <v>5867</v>
      </c>
      <c r="T2856" s="53"/>
      <c r="U2856" s="53"/>
      <c r="V2856" s="27" t="s">
        <v>19163</v>
      </c>
    </row>
    <row r="2857" spans="13:22">
      <c r="M2857" s="60" t="s">
        <v>5868</v>
      </c>
      <c r="N2857" s="51" t="s">
        <v>75</v>
      </c>
      <c r="O2857" s="51" t="s">
        <v>5850</v>
      </c>
      <c r="P2857" s="52" t="s">
        <v>19167</v>
      </c>
      <c r="Q2857" s="53" t="s">
        <v>112</v>
      </c>
      <c r="R2857" s="54">
        <v>835</v>
      </c>
      <c r="S2857" s="52" t="s">
        <v>5869</v>
      </c>
      <c r="T2857" s="53"/>
      <c r="U2857" s="53"/>
      <c r="V2857" s="27" t="s">
        <v>19164</v>
      </c>
    </row>
    <row r="2858" spans="13:22">
      <c r="M2858" s="60" t="s">
        <v>5870</v>
      </c>
      <c r="N2858" s="51" t="s">
        <v>75</v>
      </c>
      <c r="O2858" s="51" t="s">
        <v>5850</v>
      </c>
      <c r="P2858" s="52" t="s">
        <v>19168</v>
      </c>
      <c r="Q2858" s="53" t="s">
        <v>112</v>
      </c>
      <c r="R2858" s="54">
        <v>5616</v>
      </c>
      <c r="S2858" s="52" t="s">
        <v>5871</v>
      </c>
      <c r="T2858" s="53"/>
      <c r="U2858" s="53"/>
      <c r="V2858" s="27" t="s">
        <v>19165</v>
      </c>
    </row>
    <row r="2859" spans="13:22">
      <c r="M2859" s="60" t="s">
        <v>5872</v>
      </c>
      <c r="N2859" s="51" t="s">
        <v>75</v>
      </c>
      <c r="O2859" s="51" t="s">
        <v>5850</v>
      </c>
      <c r="P2859" s="52" t="s">
        <v>19169</v>
      </c>
      <c r="Q2859" s="53" t="s">
        <v>112</v>
      </c>
      <c r="R2859" s="54">
        <v>265</v>
      </c>
      <c r="S2859" s="52" t="s">
        <v>5873</v>
      </c>
      <c r="T2859" s="53"/>
      <c r="U2859" s="53"/>
      <c r="V2859" s="27" t="s">
        <v>19166</v>
      </c>
    </row>
    <row r="2860" spans="13:22">
      <c r="M2860" s="60" t="s">
        <v>5874</v>
      </c>
      <c r="N2860" s="51" t="s">
        <v>75</v>
      </c>
      <c r="O2860" s="51" t="s">
        <v>5850</v>
      </c>
      <c r="P2860" s="52" t="s">
        <v>19170</v>
      </c>
      <c r="Q2860" s="53" t="s">
        <v>112</v>
      </c>
      <c r="R2860" s="54">
        <v>274</v>
      </c>
      <c r="S2860" s="52" t="s">
        <v>5875</v>
      </c>
      <c r="T2860" s="53"/>
      <c r="U2860" s="53"/>
      <c r="V2860" s="27" t="s">
        <v>19167</v>
      </c>
    </row>
    <row r="2861" spans="13:22">
      <c r="M2861" s="60" t="s">
        <v>5876</v>
      </c>
      <c r="N2861" s="51" t="s">
        <v>75</v>
      </c>
      <c r="O2861" s="51" t="s">
        <v>5850</v>
      </c>
      <c r="P2861" s="52" t="s">
        <v>19171</v>
      </c>
      <c r="Q2861" s="53" t="s">
        <v>112</v>
      </c>
      <c r="R2861" s="54">
        <v>1228</v>
      </c>
      <c r="S2861" s="52" t="s">
        <v>5877</v>
      </c>
      <c r="T2861" s="53"/>
      <c r="U2861" s="53"/>
      <c r="V2861" s="27" t="s">
        <v>19168</v>
      </c>
    </row>
    <row r="2862" spans="13:22">
      <c r="M2862" s="60" t="s">
        <v>5878</v>
      </c>
      <c r="N2862" s="51" t="s">
        <v>75</v>
      </c>
      <c r="O2862" s="51" t="s">
        <v>5850</v>
      </c>
      <c r="P2862" s="52" t="s">
        <v>19172</v>
      </c>
      <c r="Q2862" s="53" t="s">
        <v>112</v>
      </c>
      <c r="R2862" s="54">
        <v>1164</v>
      </c>
      <c r="S2862" s="52" t="s">
        <v>5879</v>
      </c>
      <c r="T2862" s="53"/>
      <c r="U2862" s="53"/>
      <c r="V2862" s="27" t="s">
        <v>19169</v>
      </c>
    </row>
    <row r="2863" spans="13:22">
      <c r="M2863" s="60" t="s">
        <v>5880</v>
      </c>
      <c r="N2863" s="51" t="s">
        <v>75</v>
      </c>
      <c r="O2863" s="51" t="s">
        <v>5850</v>
      </c>
      <c r="P2863" s="52" t="s">
        <v>19173</v>
      </c>
      <c r="Q2863" s="53" t="s">
        <v>112</v>
      </c>
      <c r="R2863" s="54">
        <v>1138</v>
      </c>
      <c r="S2863" s="52" t="s">
        <v>5881</v>
      </c>
      <c r="T2863" s="53"/>
      <c r="U2863" s="53"/>
      <c r="V2863" s="27" t="s">
        <v>19170</v>
      </c>
    </row>
    <row r="2864" spans="13:22">
      <c r="M2864" s="60" t="s">
        <v>5882</v>
      </c>
      <c r="N2864" s="51" t="s">
        <v>75</v>
      </c>
      <c r="O2864" s="51" t="s">
        <v>5850</v>
      </c>
      <c r="P2864" s="52" t="s">
        <v>19174</v>
      </c>
      <c r="Q2864" s="53" t="s">
        <v>112</v>
      </c>
      <c r="R2864" s="54">
        <v>267</v>
      </c>
      <c r="S2864" s="52" t="s">
        <v>5883</v>
      </c>
      <c r="T2864" s="53"/>
      <c r="U2864" s="53"/>
      <c r="V2864" s="27" t="s">
        <v>19171</v>
      </c>
    </row>
    <row r="2865" spans="13:22">
      <c r="M2865" s="60" t="s">
        <v>5884</v>
      </c>
      <c r="N2865" s="51" t="s">
        <v>75</v>
      </c>
      <c r="O2865" s="51" t="s">
        <v>5850</v>
      </c>
      <c r="P2865" s="52" t="s">
        <v>19175</v>
      </c>
      <c r="Q2865" s="53" t="s">
        <v>112</v>
      </c>
      <c r="R2865" s="54">
        <v>575</v>
      </c>
      <c r="S2865" s="52" t="s">
        <v>5885</v>
      </c>
      <c r="T2865" s="53"/>
      <c r="U2865" s="53"/>
      <c r="V2865" s="27" t="s">
        <v>19172</v>
      </c>
    </row>
    <row r="2866" spans="13:22">
      <c r="M2866" s="60" t="s">
        <v>5886</v>
      </c>
      <c r="N2866" s="51" t="s">
        <v>75</v>
      </c>
      <c r="O2866" s="51" t="s">
        <v>5850</v>
      </c>
      <c r="P2866" s="52" t="s">
        <v>19176</v>
      </c>
      <c r="Q2866" s="53" t="s">
        <v>112</v>
      </c>
      <c r="R2866" s="54">
        <v>512</v>
      </c>
      <c r="S2866" s="52" t="s">
        <v>5887</v>
      </c>
      <c r="T2866" s="53"/>
      <c r="U2866" s="53"/>
      <c r="V2866" s="27" t="s">
        <v>19173</v>
      </c>
    </row>
    <row r="2867" spans="13:22">
      <c r="M2867" s="60" t="s">
        <v>5888</v>
      </c>
      <c r="N2867" s="51" t="s">
        <v>75</v>
      </c>
      <c r="O2867" s="51" t="s">
        <v>5850</v>
      </c>
      <c r="P2867" s="52" t="s">
        <v>19177</v>
      </c>
      <c r="Q2867" s="53" t="s">
        <v>112</v>
      </c>
      <c r="R2867" s="54">
        <v>1226</v>
      </c>
      <c r="S2867" s="52" t="s">
        <v>5889</v>
      </c>
      <c r="T2867" s="53"/>
      <c r="U2867" s="53"/>
      <c r="V2867" s="27" t="s">
        <v>19174</v>
      </c>
    </row>
    <row r="2868" spans="13:22">
      <c r="M2868" s="60" t="s">
        <v>5890</v>
      </c>
      <c r="N2868" s="51" t="s">
        <v>75</v>
      </c>
      <c r="O2868" s="51" t="s">
        <v>5850</v>
      </c>
      <c r="P2868" s="52" t="s">
        <v>19178</v>
      </c>
      <c r="Q2868" s="53" t="s">
        <v>112</v>
      </c>
      <c r="R2868" s="54">
        <v>602</v>
      </c>
      <c r="S2868" s="52" t="s">
        <v>5891</v>
      </c>
      <c r="T2868" s="53"/>
      <c r="U2868" s="53"/>
      <c r="V2868" s="27" t="s">
        <v>19175</v>
      </c>
    </row>
    <row r="2869" spans="13:22">
      <c r="M2869" s="60" t="s">
        <v>5892</v>
      </c>
      <c r="N2869" s="51" t="s">
        <v>75</v>
      </c>
      <c r="O2869" s="51" t="s">
        <v>5850</v>
      </c>
      <c r="P2869" s="79" t="s">
        <v>19179</v>
      </c>
      <c r="Q2869" s="53" t="s">
        <v>112</v>
      </c>
      <c r="R2869" s="54">
        <v>187</v>
      </c>
      <c r="S2869" s="52" t="s">
        <v>5893</v>
      </c>
      <c r="T2869" s="53" t="s">
        <v>242</v>
      </c>
      <c r="U2869" s="53"/>
      <c r="V2869" s="27" t="s">
        <v>19176</v>
      </c>
    </row>
    <row r="2870" spans="13:22">
      <c r="M2870" s="60" t="s">
        <v>5894</v>
      </c>
      <c r="N2870" s="51" t="s">
        <v>75</v>
      </c>
      <c r="O2870" s="51" t="s">
        <v>5850</v>
      </c>
      <c r="P2870" s="52" t="s">
        <v>19180</v>
      </c>
      <c r="Q2870" s="53" t="s">
        <v>112</v>
      </c>
      <c r="R2870" s="54">
        <v>780</v>
      </c>
      <c r="S2870" s="52" t="s">
        <v>5895</v>
      </c>
      <c r="T2870" s="53"/>
      <c r="U2870" s="53"/>
      <c r="V2870" s="27" t="s">
        <v>19177</v>
      </c>
    </row>
    <row r="2871" spans="13:22">
      <c r="M2871" s="60" t="s">
        <v>5896</v>
      </c>
      <c r="N2871" s="51" t="s">
        <v>75</v>
      </c>
      <c r="O2871" s="51" t="s">
        <v>5850</v>
      </c>
      <c r="P2871" s="52" t="s">
        <v>19181</v>
      </c>
      <c r="Q2871" s="53" t="s">
        <v>112</v>
      </c>
      <c r="R2871" s="54">
        <v>684</v>
      </c>
      <c r="S2871" s="52" t="s">
        <v>5897</v>
      </c>
      <c r="T2871" s="53"/>
      <c r="U2871" s="53"/>
      <c r="V2871" s="27" t="s">
        <v>19178</v>
      </c>
    </row>
    <row r="2872" spans="13:22">
      <c r="M2872" s="60" t="s">
        <v>5898</v>
      </c>
      <c r="N2872" s="51" t="s">
        <v>75</v>
      </c>
      <c r="O2872" s="51" t="s">
        <v>5850</v>
      </c>
      <c r="P2872" s="52" t="s">
        <v>19182</v>
      </c>
      <c r="Q2872" s="53" t="s">
        <v>112</v>
      </c>
      <c r="R2872" s="54">
        <v>2275</v>
      </c>
      <c r="S2872" s="52" t="s">
        <v>5899</v>
      </c>
      <c r="T2872" s="53"/>
      <c r="U2872" s="53"/>
      <c r="V2872" s="27" t="s">
        <v>19179</v>
      </c>
    </row>
    <row r="2873" spans="13:22">
      <c r="M2873" s="60" t="s">
        <v>5900</v>
      </c>
      <c r="N2873" s="51" t="s">
        <v>75</v>
      </c>
      <c r="O2873" s="51" t="s">
        <v>5850</v>
      </c>
      <c r="P2873" s="52" t="s">
        <v>19183</v>
      </c>
      <c r="Q2873" s="53" t="s">
        <v>112</v>
      </c>
      <c r="R2873" s="54">
        <v>5835</v>
      </c>
      <c r="S2873" s="52" t="s">
        <v>5901</v>
      </c>
      <c r="T2873" s="53"/>
      <c r="U2873" s="53"/>
      <c r="V2873" s="27" t="s">
        <v>19180</v>
      </c>
    </row>
    <row r="2874" spans="13:22">
      <c r="M2874" s="60" t="s">
        <v>5902</v>
      </c>
      <c r="N2874" s="51" t="s">
        <v>75</v>
      </c>
      <c r="O2874" s="51" t="s">
        <v>5850</v>
      </c>
      <c r="P2874" s="52" t="s">
        <v>19184</v>
      </c>
      <c r="Q2874" s="53" t="s">
        <v>112</v>
      </c>
      <c r="R2874" s="54">
        <v>1106</v>
      </c>
      <c r="S2874" s="52" t="s">
        <v>5903</v>
      </c>
      <c r="T2874" s="53"/>
      <c r="U2874" s="53"/>
      <c r="V2874" s="27" t="s">
        <v>19181</v>
      </c>
    </row>
    <row r="2875" spans="13:22">
      <c r="M2875" s="60" t="s">
        <v>5904</v>
      </c>
      <c r="N2875" s="51" t="s">
        <v>75</v>
      </c>
      <c r="O2875" s="51" t="s">
        <v>5850</v>
      </c>
      <c r="P2875" s="52" t="s">
        <v>19185</v>
      </c>
      <c r="Q2875" s="53" t="s">
        <v>112</v>
      </c>
      <c r="R2875" s="54">
        <v>2068</v>
      </c>
      <c r="S2875" s="52" t="s">
        <v>5905</v>
      </c>
      <c r="T2875" s="53"/>
      <c r="U2875" s="53"/>
      <c r="V2875" s="27" t="s">
        <v>19182</v>
      </c>
    </row>
    <row r="2876" spans="13:22">
      <c r="M2876" s="60" t="s">
        <v>5906</v>
      </c>
      <c r="N2876" s="51" t="s">
        <v>75</v>
      </c>
      <c r="O2876" s="51" t="s">
        <v>5850</v>
      </c>
      <c r="P2876" s="52" t="s">
        <v>19186</v>
      </c>
      <c r="Q2876" s="53" t="s">
        <v>112</v>
      </c>
      <c r="R2876" s="54">
        <v>1323</v>
      </c>
      <c r="S2876" s="52" t="s">
        <v>5907</v>
      </c>
      <c r="T2876" s="53"/>
      <c r="U2876" s="53"/>
      <c r="V2876" s="27" t="s">
        <v>19183</v>
      </c>
    </row>
    <row r="2877" spans="13:22">
      <c r="M2877" s="60" t="s">
        <v>5908</v>
      </c>
      <c r="N2877" s="51" t="s">
        <v>75</v>
      </c>
      <c r="O2877" s="51" t="s">
        <v>5850</v>
      </c>
      <c r="P2877" s="52" t="s">
        <v>19187</v>
      </c>
      <c r="Q2877" s="53" t="s">
        <v>112</v>
      </c>
      <c r="R2877" s="54">
        <v>42614</v>
      </c>
      <c r="S2877" s="52" t="s">
        <v>5909</v>
      </c>
      <c r="T2877" s="53"/>
      <c r="U2877" s="53"/>
      <c r="V2877" s="27" t="s">
        <v>19184</v>
      </c>
    </row>
    <row r="2878" spans="13:22">
      <c r="M2878" s="60" t="s">
        <v>5910</v>
      </c>
      <c r="N2878" s="51" t="s">
        <v>75</v>
      </c>
      <c r="O2878" s="51" t="s">
        <v>5850</v>
      </c>
      <c r="P2878" s="52" t="s">
        <v>19188</v>
      </c>
      <c r="Q2878" s="53" t="s">
        <v>112</v>
      </c>
      <c r="R2878" s="54">
        <v>686</v>
      </c>
      <c r="S2878" s="52" t="s">
        <v>5911</v>
      </c>
      <c r="T2878" s="53"/>
      <c r="U2878" s="53"/>
      <c r="V2878" s="27" t="s">
        <v>19185</v>
      </c>
    </row>
    <row r="2879" spans="13:22">
      <c r="M2879" s="60" t="s">
        <v>5912</v>
      </c>
      <c r="N2879" s="51" t="s">
        <v>75</v>
      </c>
      <c r="O2879" s="51" t="s">
        <v>5850</v>
      </c>
      <c r="P2879" s="52" t="s">
        <v>19189</v>
      </c>
      <c r="Q2879" s="53" t="s">
        <v>112</v>
      </c>
      <c r="R2879" s="54">
        <v>282</v>
      </c>
      <c r="S2879" s="52" t="s">
        <v>5913</v>
      </c>
      <c r="T2879" s="53"/>
      <c r="U2879" s="53"/>
      <c r="V2879" s="27" t="s">
        <v>19186</v>
      </c>
    </row>
    <row r="2880" spans="13:22">
      <c r="M2880" s="60" t="s">
        <v>5914</v>
      </c>
      <c r="N2880" s="51" t="s">
        <v>75</v>
      </c>
      <c r="O2880" s="51" t="s">
        <v>5850</v>
      </c>
      <c r="P2880" s="52" t="s">
        <v>19190</v>
      </c>
      <c r="Q2880" s="53" t="s">
        <v>112</v>
      </c>
      <c r="R2880" s="54">
        <v>172</v>
      </c>
      <c r="S2880" s="52" t="s">
        <v>5915</v>
      </c>
      <c r="T2880" s="53"/>
      <c r="U2880" s="53"/>
      <c r="V2880" s="27" t="s">
        <v>19187</v>
      </c>
    </row>
    <row r="2881" spans="13:22">
      <c r="M2881" s="60" t="s">
        <v>5916</v>
      </c>
      <c r="N2881" s="51" t="s">
        <v>75</v>
      </c>
      <c r="O2881" s="51" t="s">
        <v>5850</v>
      </c>
      <c r="P2881" s="52" t="s">
        <v>19191</v>
      </c>
      <c r="Q2881" s="53" t="s">
        <v>112</v>
      </c>
      <c r="R2881" s="54">
        <v>614</v>
      </c>
      <c r="S2881" s="52" t="s">
        <v>5917</v>
      </c>
      <c r="T2881" s="53"/>
      <c r="U2881" s="53"/>
      <c r="V2881" s="27" t="s">
        <v>19188</v>
      </c>
    </row>
    <row r="2882" spans="13:22">
      <c r="M2882" s="60" t="s">
        <v>5918</v>
      </c>
      <c r="N2882" s="51" t="s">
        <v>75</v>
      </c>
      <c r="O2882" s="51" t="s">
        <v>5850</v>
      </c>
      <c r="P2882" s="52" t="s">
        <v>19192</v>
      </c>
      <c r="Q2882" s="53" t="s">
        <v>112</v>
      </c>
      <c r="R2882" s="54">
        <v>498</v>
      </c>
      <c r="S2882" s="52" t="s">
        <v>5919</v>
      </c>
      <c r="T2882" s="53"/>
      <c r="U2882" s="53"/>
      <c r="V2882" s="27" t="s">
        <v>19189</v>
      </c>
    </row>
    <row r="2883" spans="13:22">
      <c r="M2883" s="60" t="s">
        <v>5920</v>
      </c>
      <c r="N2883" s="51" t="s">
        <v>75</v>
      </c>
      <c r="O2883" s="51" t="s">
        <v>5850</v>
      </c>
      <c r="P2883" s="52" t="s">
        <v>19193</v>
      </c>
      <c r="Q2883" s="53" t="s">
        <v>112</v>
      </c>
      <c r="R2883" s="54">
        <v>113</v>
      </c>
      <c r="S2883" s="52" t="s">
        <v>5921</v>
      </c>
      <c r="T2883" s="53"/>
      <c r="U2883" s="53"/>
      <c r="V2883" s="27" t="s">
        <v>19190</v>
      </c>
    </row>
    <row r="2884" spans="13:22">
      <c r="M2884" s="60" t="s">
        <v>5922</v>
      </c>
      <c r="N2884" s="51" t="s">
        <v>75</v>
      </c>
      <c r="O2884" s="51" t="s">
        <v>5850</v>
      </c>
      <c r="P2884" s="52" t="s">
        <v>19194</v>
      </c>
      <c r="Q2884" s="53" t="s">
        <v>112</v>
      </c>
      <c r="R2884" s="54">
        <v>193</v>
      </c>
      <c r="S2884" s="52" t="s">
        <v>5923</v>
      </c>
      <c r="T2884" s="53"/>
      <c r="U2884" s="53"/>
      <c r="V2884" s="27" t="s">
        <v>19191</v>
      </c>
    </row>
    <row r="2885" spans="13:22">
      <c r="M2885" s="60" t="s">
        <v>5924</v>
      </c>
      <c r="N2885" s="51" t="s">
        <v>75</v>
      </c>
      <c r="O2885" s="51" t="s">
        <v>5850</v>
      </c>
      <c r="P2885" s="52" t="s">
        <v>19195</v>
      </c>
      <c r="Q2885" s="53" t="s">
        <v>112</v>
      </c>
      <c r="R2885" s="54">
        <v>3154</v>
      </c>
      <c r="S2885" s="52" t="s">
        <v>5925</v>
      </c>
      <c r="T2885" s="53"/>
      <c r="U2885" s="53"/>
      <c r="V2885" s="27" t="s">
        <v>19192</v>
      </c>
    </row>
    <row r="2886" spans="13:22">
      <c r="M2886" s="60" t="s">
        <v>5926</v>
      </c>
      <c r="N2886" s="51" t="s">
        <v>75</v>
      </c>
      <c r="O2886" s="51" t="s">
        <v>5850</v>
      </c>
      <c r="P2886" s="52" t="s">
        <v>19196</v>
      </c>
      <c r="Q2886" s="53" t="s">
        <v>112</v>
      </c>
      <c r="R2886" s="54">
        <v>833</v>
      </c>
      <c r="S2886" s="52" t="s">
        <v>5927</v>
      </c>
      <c r="T2886" s="53"/>
      <c r="U2886" s="53"/>
      <c r="V2886" s="27" t="s">
        <v>19193</v>
      </c>
    </row>
    <row r="2887" spans="13:22">
      <c r="M2887" s="60" t="s">
        <v>5928</v>
      </c>
      <c r="N2887" s="51" t="s">
        <v>75</v>
      </c>
      <c r="O2887" s="51" t="s">
        <v>5850</v>
      </c>
      <c r="P2887" s="52" t="s">
        <v>19197</v>
      </c>
      <c r="Q2887" s="53" t="s">
        <v>112</v>
      </c>
      <c r="R2887" s="54">
        <v>449</v>
      </c>
      <c r="S2887" s="52" t="s">
        <v>5929</v>
      </c>
      <c r="T2887" s="53"/>
      <c r="U2887" s="53"/>
      <c r="V2887" s="27" t="s">
        <v>19194</v>
      </c>
    </row>
    <row r="2888" spans="13:22">
      <c r="M2888" s="60" t="s">
        <v>5930</v>
      </c>
      <c r="N2888" s="51" t="s">
        <v>75</v>
      </c>
      <c r="O2888" s="51" t="s">
        <v>5850</v>
      </c>
      <c r="P2888" s="52" t="s">
        <v>19198</v>
      </c>
      <c r="Q2888" s="53" t="s">
        <v>112</v>
      </c>
      <c r="R2888" s="54">
        <v>1346</v>
      </c>
      <c r="S2888" s="52" t="s">
        <v>5931</v>
      </c>
      <c r="T2888" s="53"/>
      <c r="U2888" s="53"/>
      <c r="V2888" s="27" t="s">
        <v>19195</v>
      </c>
    </row>
    <row r="2889" spans="13:22">
      <c r="M2889" s="60" t="s">
        <v>5932</v>
      </c>
      <c r="N2889" s="51" t="s">
        <v>75</v>
      </c>
      <c r="O2889" s="51" t="s">
        <v>5850</v>
      </c>
      <c r="P2889" s="52" t="s">
        <v>19199</v>
      </c>
      <c r="Q2889" s="53" t="s">
        <v>112</v>
      </c>
      <c r="R2889" s="54">
        <v>785</v>
      </c>
      <c r="S2889" s="52" t="s">
        <v>5933</v>
      </c>
      <c r="T2889" s="53"/>
      <c r="U2889" s="53"/>
      <c r="V2889" s="27" t="s">
        <v>19196</v>
      </c>
    </row>
    <row r="2890" spans="13:22">
      <c r="M2890" s="60" t="s">
        <v>5934</v>
      </c>
      <c r="N2890" s="51" t="s">
        <v>75</v>
      </c>
      <c r="O2890" s="51" t="s">
        <v>5850</v>
      </c>
      <c r="P2890" s="52" t="s">
        <v>19200</v>
      </c>
      <c r="Q2890" s="53" t="s">
        <v>112</v>
      </c>
      <c r="R2890" s="54">
        <v>859</v>
      </c>
      <c r="S2890" s="52" t="s">
        <v>5935</v>
      </c>
      <c r="T2890" s="53"/>
      <c r="U2890" s="53"/>
      <c r="V2890" s="27" t="s">
        <v>19197</v>
      </c>
    </row>
    <row r="2891" spans="13:22">
      <c r="M2891" s="60" t="s">
        <v>5936</v>
      </c>
      <c r="N2891" s="51" t="s">
        <v>75</v>
      </c>
      <c r="O2891" s="51" t="s">
        <v>5850</v>
      </c>
      <c r="P2891" s="52" t="s">
        <v>19201</v>
      </c>
      <c r="Q2891" s="53" t="s">
        <v>112</v>
      </c>
      <c r="R2891" s="54">
        <v>2311</v>
      </c>
      <c r="S2891" s="52" t="s">
        <v>5937</v>
      </c>
      <c r="T2891" s="53"/>
      <c r="U2891" s="53"/>
      <c r="V2891" s="27" t="s">
        <v>19198</v>
      </c>
    </row>
    <row r="2892" spans="13:22">
      <c r="M2892" s="60" t="s">
        <v>5938</v>
      </c>
      <c r="N2892" s="51" t="s">
        <v>75</v>
      </c>
      <c r="O2892" s="51" t="s">
        <v>5850</v>
      </c>
      <c r="P2892" s="52" t="s">
        <v>19202</v>
      </c>
      <c r="Q2892" s="53" t="s">
        <v>112</v>
      </c>
      <c r="R2892" s="54">
        <v>670</v>
      </c>
      <c r="S2892" s="52" t="s">
        <v>5939</v>
      </c>
      <c r="T2892" s="53"/>
      <c r="U2892" s="53"/>
      <c r="V2892" s="27" t="s">
        <v>19199</v>
      </c>
    </row>
    <row r="2893" spans="13:22">
      <c r="M2893" s="60" t="s">
        <v>5940</v>
      </c>
      <c r="N2893" s="51" t="s">
        <v>75</v>
      </c>
      <c r="O2893" s="51" t="s">
        <v>5850</v>
      </c>
      <c r="P2893" s="79" t="s">
        <v>5941</v>
      </c>
      <c r="Q2893" s="53" t="s">
        <v>112</v>
      </c>
      <c r="R2893" s="54">
        <v>476</v>
      </c>
      <c r="S2893" s="52" t="s">
        <v>5942</v>
      </c>
      <c r="T2893" s="53" t="s">
        <v>242</v>
      </c>
      <c r="U2893" s="53"/>
      <c r="V2893" s="27" t="s">
        <v>19200</v>
      </c>
    </row>
    <row r="2894" spans="13:22">
      <c r="M2894" s="60" t="s">
        <v>5943</v>
      </c>
      <c r="N2894" s="51" t="s">
        <v>75</v>
      </c>
      <c r="O2894" s="51" t="s">
        <v>5850</v>
      </c>
      <c r="P2894" s="52" t="s">
        <v>19203</v>
      </c>
      <c r="Q2894" s="53" t="s">
        <v>112</v>
      </c>
      <c r="R2894" s="54">
        <v>551</v>
      </c>
      <c r="S2894" s="52" t="s">
        <v>5944</v>
      </c>
      <c r="T2894" s="53"/>
      <c r="U2894" s="53"/>
      <c r="V2894" s="27" t="s">
        <v>19201</v>
      </c>
    </row>
    <row r="2895" spans="13:22">
      <c r="M2895" s="60" t="s">
        <v>5945</v>
      </c>
      <c r="N2895" s="51" t="s">
        <v>75</v>
      </c>
      <c r="O2895" s="51" t="s">
        <v>5850</v>
      </c>
      <c r="P2895" s="52" t="s">
        <v>19204</v>
      </c>
      <c r="Q2895" s="53" t="s">
        <v>112</v>
      </c>
      <c r="R2895" s="54">
        <v>314</v>
      </c>
      <c r="S2895" s="52" t="s">
        <v>5946</v>
      </c>
      <c r="T2895" s="53"/>
      <c r="U2895" s="53"/>
      <c r="V2895" s="27" t="s">
        <v>19202</v>
      </c>
    </row>
    <row r="2896" spans="13:22">
      <c r="M2896" s="60" t="s">
        <v>5947</v>
      </c>
      <c r="N2896" s="51" t="s">
        <v>75</v>
      </c>
      <c r="O2896" s="51" t="s">
        <v>5850</v>
      </c>
      <c r="P2896" s="52" t="s">
        <v>19205</v>
      </c>
      <c r="Q2896" s="53" t="s">
        <v>112</v>
      </c>
      <c r="R2896" s="54">
        <v>2845</v>
      </c>
      <c r="S2896" s="52" t="s">
        <v>5948</v>
      </c>
      <c r="T2896" s="53"/>
      <c r="U2896" s="53"/>
      <c r="V2896" s="27" t="s">
        <v>5941</v>
      </c>
    </row>
    <row r="2897" spans="13:22">
      <c r="M2897" s="60" t="s">
        <v>5949</v>
      </c>
      <c r="N2897" s="51" t="s">
        <v>75</v>
      </c>
      <c r="O2897" s="51" t="s">
        <v>5850</v>
      </c>
      <c r="P2897" s="52" t="s">
        <v>19206</v>
      </c>
      <c r="Q2897" s="53" t="s">
        <v>112</v>
      </c>
      <c r="R2897" s="54">
        <v>296</v>
      </c>
      <c r="S2897" s="52" t="s">
        <v>5950</v>
      </c>
      <c r="T2897" s="53"/>
      <c r="U2897" s="53"/>
      <c r="V2897" s="27" t="s">
        <v>19203</v>
      </c>
    </row>
    <row r="2898" spans="13:22">
      <c r="M2898" s="60" t="s">
        <v>5951</v>
      </c>
      <c r="N2898" s="51" t="s">
        <v>75</v>
      </c>
      <c r="O2898" s="51" t="s">
        <v>5850</v>
      </c>
      <c r="P2898" s="52" t="s">
        <v>19207</v>
      </c>
      <c r="Q2898" s="53" t="s">
        <v>112</v>
      </c>
      <c r="R2898" s="54">
        <v>3062</v>
      </c>
      <c r="S2898" s="52" t="s">
        <v>5952</v>
      </c>
      <c r="T2898" s="53"/>
      <c r="U2898" s="53"/>
      <c r="V2898" s="27" t="s">
        <v>19204</v>
      </c>
    </row>
    <row r="2899" spans="13:22">
      <c r="M2899" s="60" t="s">
        <v>5953</v>
      </c>
      <c r="N2899" s="51" t="s">
        <v>75</v>
      </c>
      <c r="O2899" s="51" t="s">
        <v>5850</v>
      </c>
      <c r="P2899" s="52" t="s">
        <v>19208</v>
      </c>
      <c r="Q2899" s="53" t="s">
        <v>112</v>
      </c>
      <c r="R2899" s="54">
        <v>1266</v>
      </c>
      <c r="S2899" s="52" t="s">
        <v>5954</v>
      </c>
      <c r="T2899" s="53"/>
      <c r="U2899" s="53"/>
      <c r="V2899" s="27" t="s">
        <v>19205</v>
      </c>
    </row>
    <row r="2900" spans="13:22">
      <c r="M2900" s="60" t="s">
        <v>5955</v>
      </c>
      <c r="N2900" s="51" t="s">
        <v>75</v>
      </c>
      <c r="O2900" s="51" t="s">
        <v>5850</v>
      </c>
      <c r="P2900" s="52" t="s">
        <v>19209</v>
      </c>
      <c r="Q2900" s="53" t="s">
        <v>112</v>
      </c>
      <c r="R2900" s="54">
        <v>1260</v>
      </c>
      <c r="S2900" s="52" t="s">
        <v>5956</v>
      </c>
      <c r="T2900" s="53"/>
      <c r="U2900" s="53"/>
      <c r="V2900" s="27" t="s">
        <v>19206</v>
      </c>
    </row>
    <row r="2901" spans="13:22">
      <c r="M2901" s="60" t="s">
        <v>5957</v>
      </c>
      <c r="N2901" s="51" t="s">
        <v>75</v>
      </c>
      <c r="O2901" s="51" t="s">
        <v>5850</v>
      </c>
      <c r="P2901" s="52" t="s">
        <v>19210</v>
      </c>
      <c r="Q2901" s="53" t="s">
        <v>112</v>
      </c>
      <c r="R2901" s="54">
        <v>54850</v>
      </c>
      <c r="S2901" s="52" t="s">
        <v>5958</v>
      </c>
      <c r="T2901" s="53"/>
      <c r="U2901" s="53"/>
      <c r="V2901" s="27" t="s">
        <v>19207</v>
      </c>
    </row>
    <row r="2902" spans="13:22">
      <c r="M2902" s="60" t="s">
        <v>5959</v>
      </c>
      <c r="N2902" s="51" t="s">
        <v>75</v>
      </c>
      <c r="O2902" s="51" t="s">
        <v>5850</v>
      </c>
      <c r="P2902" s="52" t="s">
        <v>19211</v>
      </c>
      <c r="Q2902" s="53" t="s">
        <v>112</v>
      </c>
      <c r="R2902" s="54">
        <v>2086</v>
      </c>
      <c r="S2902" s="52" t="s">
        <v>5960</v>
      </c>
      <c r="T2902" s="53"/>
      <c r="U2902" s="53"/>
      <c r="V2902" s="27" t="s">
        <v>19208</v>
      </c>
    </row>
    <row r="2903" spans="13:22">
      <c r="M2903" s="60" t="s">
        <v>5961</v>
      </c>
      <c r="N2903" s="51" t="s">
        <v>75</v>
      </c>
      <c r="O2903" s="51" t="s">
        <v>5850</v>
      </c>
      <c r="P2903" s="52" t="s">
        <v>19212</v>
      </c>
      <c r="Q2903" s="53" t="s">
        <v>112</v>
      </c>
      <c r="R2903" s="54">
        <v>275</v>
      </c>
      <c r="S2903" s="52" t="s">
        <v>5962</v>
      </c>
      <c r="T2903" s="53"/>
      <c r="U2903" s="53"/>
      <c r="V2903" s="27" t="s">
        <v>19209</v>
      </c>
    </row>
    <row r="2904" spans="13:22">
      <c r="M2904" s="60" t="s">
        <v>5963</v>
      </c>
      <c r="N2904" s="51" t="s">
        <v>75</v>
      </c>
      <c r="O2904" s="51" t="s">
        <v>5850</v>
      </c>
      <c r="P2904" s="52" t="s">
        <v>19213</v>
      </c>
      <c r="Q2904" s="53" t="s">
        <v>112</v>
      </c>
      <c r="R2904" s="54">
        <v>1013</v>
      </c>
      <c r="S2904" s="52" t="s">
        <v>5964</v>
      </c>
      <c r="T2904" s="53"/>
      <c r="U2904" s="53"/>
      <c r="V2904" s="27" t="s">
        <v>19210</v>
      </c>
    </row>
    <row r="2905" spans="13:22">
      <c r="M2905" s="60" t="s">
        <v>5965</v>
      </c>
      <c r="N2905" s="51" t="s">
        <v>75</v>
      </c>
      <c r="O2905" s="51" t="s">
        <v>5850</v>
      </c>
      <c r="P2905" s="52" t="s">
        <v>19214</v>
      </c>
      <c r="Q2905" s="53" t="s">
        <v>112</v>
      </c>
      <c r="R2905" s="54">
        <v>14034</v>
      </c>
      <c r="S2905" s="52" t="s">
        <v>5966</v>
      </c>
      <c r="T2905" s="53"/>
      <c r="U2905" s="53"/>
      <c r="V2905" s="27" t="s">
        <v>19211</v>
      </c>
    </row>
    <row r="2906" spans="13:22">
      <c r="M2906" s="60" t="s">
        <v>5967</v>
      </c>
      <c r="N2906" s="51" t="s">
        <v>75</v>
      </c>
      <c r="O2906" s="51" t="s">
        <v>5850</v>
      </c>
      <c r="P2906" s="52" t="s">
        <v>19215</v>
      </c>
      <c r="Q2906" s="53" t="s">
        <v>112</v>
      </c>
      <c r="R2906" s="54">
        <v>232</v>
      </c>
      <c r="S2906" s="52" t="s">
        <v>5968</v>
      </c>
      <c r="T2906" s="53"/>
      <c r="U2906" s="53"/>
      <c r="V2906" s="27" t="s">
        <v>19212</v>
      </c>
    </row>
    <row r="2907" spans="13:22">
      <c r="M2907" s="60" t="s">
        <v>5969</v>
      </c>
      <c r="N2907" s="51" t="s">
        <v>75</v>
      </c>
      <c r="O2907" s="51" t="s">
        <v>5850</v>
      </c>
      <c r="P2907" s="52" t="s">
        <v>19216</v>
      </c>
      <c r="Q2907" s="53" t="s">
        <v>112</v>
      </c>
      <c r="R2907" s="54">
        <v>350</v>
      </c>
      <c r="S2907" s="52" t="s">
        <v>5970</v>
      </c>
      <c r="T2907" s="53"/>
      <c r="U2907" s="53"/>
      <c r="V2907" s="27" t="s">
        <v>19213</v>
      </c>
    </row>
    <row r="2908" spans="13:22">
      <c r="M2908" s="60" t="s">
        <v>5971</v>
      </c>
      <c r="N2908" s="51" t="s">
        <v>75</v>
      </c>
      <c r="O2908" s="51" t="s">
        <v>5850</v>
      </c>
      <c r="P2908" s="52" t="s">
        <v>19217</v>
      </c>
      <c r="Q2908" s="53" t="s">
        <v>112</v>
      </c>
      <c r="R2908" s="54">
        <v>1293</v>
      </c>
      <c r="S2908" s="52" t="s">
        <v>5972</v>
      </c>
      <c r="T2908" s="53"/>
      <c r="U2908" s="53"/>
      <c r="V2908" s="27" t="s">
        <v>19214</v>
      </c>
    </row>
    <row r="2909" spans="13:22">
      <c r="M2909" s="60" t="s">
        <v>5973</v>
      </c>
      <c r="N2909" s="51" t="s">
        <v>75</v>
      </c>
      <c r="O2909" s="51" t="s">
        <v>5850</v>
      </c>
      <c r="P2909" s="52" t="s">
        <v>19218</v>
      </c>
      <c r="Q2909" s="53" t="s">
        <v>112</v>
      </c>
      <c r="R2909" s="54">
        <v>6920</v>
      </c>
      <c r="S2909" s="52" t="s">
        <v>5974</v>
      </c>
      <c r="T2909" s="53"/>
      <c r="U2909" s="53"/>
      <c r="V2909" s="27" t="s">
        <v>19215</v>
      </c>
    </row>
    <row r="2910" spans="13:22">
      <c r="M2910" s="60" t="s">
        <v>5975</v>
      </c>
      <c r="N2910" s="51" t="s">
        <v>75</v>
      </c>
      <c r="O2910" s="51" t="s">
        <v>5850</v>
      </c>
      <c r="P2910" s="52" t="s">
        <v>19219</v>
      </c>
      <c r="Q2910" s="53" t="s">
        <v>112</v>
      </c>
      <c r="R2910" s="54">
        <v>390</v>
      </c>
      <c r="S2910" s="52" t="s">
        <v>5976</v>
      </c>
      <c r="T2910" s="53"/>
      <c r="U2910" s="53"/>
      <c r="V2910" s="27" t="s">
        <v>19216</v>
      </c>
    </row>
    <row r="2911" spans="13:22">
      <c r="M2911" s="60" t="s">
        <v>5977</v>
      </c>
      <c r="N2911" s="51" t="s">
        <v>75</v>
      </c>
      <c r="O2911" s="51" t="s">
        <v>5850</v>
      </c>
      <c r="P2911" s="52" t="s">
        <v>19220</v>
      </c>
      <c r="Q2911" s="53" t="s">
        <v>112</v>
      </c>
      <c r="R2911" s="54">
        <v>24342</v>
      </c>
      <c r="S2911" s="52" t="s">
        <v>5978</v>
      </c>
      <c r="T2911" s="53"/>
      <c r="U2911" s="53"/>
      <c r="V2911" s="27" t="s">
        <v>19217</v>
      </c>
    </row>
    <row r="2912" spans="13:22">
      <c r="M2912" s="60" t="s">
        <v>5979</v>
      </c>
      <c r="N2912" s="51" t="s">
        <v>75</v>
      </c>
      <c r="O2912" s="51" t="s">
        <v>5850</v>
      </c>
      <c r="P2912" s="52" t="s">
        <v>19221</v>
      </c>
      <c r="Q2912" s="53" t="s">
        <v>112</v>
      </c>
      <c r="R2912" s="54">
        <v>245</v>
      </c>
      <c r="S2912" s="52" t="s">
        <v>5980</v>
      </c>
      <c r="T2912" s="53"/>
      <c r="U2912" s="53"/>
      <c r="V2912" s="27" t="s">
        <v>19218</v>
      </c>
    </row>
    <row r="2913" spans="13:22">
      <c r="M2913" s="60" t="s">
        <v>5981</v>
      </c>
      <c r="N2913" s="51" t="s">
        <v>75</v>
      </c>
      <c r="O2913" s="51" t="s">
        <v>5850</v>
      </c>
      <c r="P2913" s="52" t="s">
        <v>19222</v>
      </c>
      <c r="Q2913" s="53" t="s">
        <v>112</v>
      </c>
      <c r="R2913" s="54">
        <v>460</v>
      </c>
      <c r="S2913" s="52" t="s">
        <v>5982</v>
      </c>
      <c r="T2913" s="53"/>
      <c r="U2913" s="53"/>
      <c r="V2913" s="27" t="s">
        <v>19219</v>
      </c>
    </row>
    <row r="2914" spans="13:22">
      <c r="M2914" s="60" t="s">
        <v>5983</v>
      </c>
      <c r="N2914" s="51" t="s">
        <v>75</v>
      </c>
      <c r="O2914" s="51" t="s">
        <v>5984</v>
      </c>
      <c r="P2914" s="52" t="s">
        <v>19223</v>
      </c>
      <c r="Q2914" s="53" t="s">
        <v>112</v>
      </c>
      <c r="R2914" s="54">
        <v>4364</v>
      </c>
      <c r="S2914" s="52" t="s">
        <v>5985</v>
      </c>
      <c r="T2914" s="53"/>
      <c r="U2914" s="53"/>
      <c r="V2914" s="27" t="s">
        <v>19220</v>
      </c>
    </row>
    <row r="2915" spans="13:22">
      <c r="M2915" s="60" t="s">
        <v>5986</v>
      </c>
      <c r="N2915" s="51" t="s">
        <v>75</v>
      </c>
      <c r="O2915" s="51" t="s">
        <v>5984</v>
      </c>
      <c r="P2915" s="52" t="s">
        <v>19224</v>
      </c>
      <c r="Q2915" s="53" t="s">
        <v>112</v>
      </c>
      <c r="R2915" s="54">
        <v>10360</v>
      </c>
      <c r="S2915" s="52" t="s">
        <v>5987</v>
      </c>
      <c r="T2915" s="53"/>
      <c r="U2915" s="53"/>
      <c r="V2915" s="27" t="s">
        <v>19221</v>
      </c>
    </row>
    <row r="2916" spans="13:22">
      <c r="M2916" s="60" t="s">
        <v>5988</v>
      </c>
      <c r="N2916" s="51" t="s">
        <v>75</v>
      </c>
      <c r="O2916" s="51" t="s">
        <v>5984</v>
      </c>
      <c r="P2916" s="52" t="s">
        <v>19225</v>
      </c>
      <c r="Q2916" s="53" t="s">
        <v>112</v>
      </c>
      <c r="R2916" s="54">
        <v>2329</v>
      </c>
      <c r="S2916" s="52" t="s">
        <v>5989</v>
      </c>
      <c r="T2916" s="53"/>
      <c r="U2916" s="53"/>
      <c r="V2916" s="27" t="s">
        <v>19222</v>
      </c>
    </row>
    <row r="2917" spans="13:22">
      <c r="M2917" s="60" t="s">
        <v>5990</v>
      </c>
      <c r="N2917" s="51" t="s">
        <v>75</v>
      </c>
      <c r="O2917" s="51" t="s">
        <v>5984</v>
      </c>
      <c r="P2917" s="52" t="s">
        <v>19226</v>
      </c>
      <c r="Q2917" s="53" t="s">
        <v>112</v>
      </c>
      <c r="R2917" s="54">
        <v>7677</v>
      </c>
      <c r="S2917" s="52" t="s">
        <v>5991</v>
      </c>
      <c r="T2917" s="53"/>
      <c r="U2917" s="53"/>
      <c r="V2917" s="27" t="s">
        <v>19223</v>
      </c>
    </row>
    <row r="2918" spans="13:22">
      <c r="M2918" s="60" t="s">
        <v>5992</v>
      </c>
      <c r="N2918" s="51" t="s">
        <v>75</v>
      </c>
      <c r="O2918" s="51" t="s">
        <v>5984</v>
      </c>
      <c r="P2918" s="52" t="s">
        <v>19227</v>
      </c>
      <c r="Q2918" s="53" t="s">
        <v>112</v>
      </c>
      <c r="R2918" s="54">
        <v>836</v>
      </c>
      <c r="S2918" s="52" t="s">
        <v>5993</v>
      </c>
      <c r="T2918" s="53"/>
      <c r="U2918" s="53"/>
      <c r="V2918" s="27" t="s">
        <v>19224</v>
      </c>
    </row>
    <row r="2919" spans="13:22">
      <c r="M2919" s="60" t="s">
        <v>5994</v>
      </c>
      <c r="N2919" s="51" t="s">
        <v>75</v>
      </c>
      <c r="O2919" s="51" t="s">
        <v>5984</v>
      </c>
      <c r="P2919" s="52" t="s">
        <v>19228</v>
      </c>
      <c r="Q2919" s="53" t="s">
        <v>112</v>
      </c>
      <c r="R2919" s="54">
        <v>901</v>
      </c>
      <c r="S2919" s="52" t="s">
        <v>5995</v>
      </c>
      <c r="T2919" s="53"/>
      <c r="U2919" s="53"/>
      <c r="V2919" s="27" t="s">
        <v>19225</v>
      </c>
    </row>
    <row r="2920" spans="13:22">
      <c r="M2920" s="60" t="s">
        <v>5996</v>
      </c>
      <c r="N2920" s="51" t="s">
        <v>75</v>
      </c>
      <c r="O2920" s="51" t="s">
        <v>5984</v>
      </c>
      <c r="P2920" s="52" t="s">
        <v>19229</v>
      </c>
      <c r="Q2920" s="53" t="s">
        <v>112</v>
      </c>
      <c r="R2920" s="54">
        <v>1290</v>
      </c>
      <c r="S2920" s="52" t="s">
        <v>5997</v>
      </c>
      <c r="T2920" s="53"/>
      <c r="U2920" s="53"/>
      <c r="V2920" s="27" t="s">
        <v>19226</v>
      </c>
    </row>
    <row r="2921" spans="13:22">
      <c r="M2921" s="60" t="s">
        <v>5998</v>
      </c>
      <c r="N2921" s="51" t="s">
        <v>75</v>
      </c>
      <c r="O2921" s="51" t="s">
        <v>5984</v>
      </c>
      <c r="P2921" s="52" t="s">
        <v>19230</v>
      </c>
      <c r="Q2921" s="53" t="s">
        <v>112</v>
      </c>
      <c r="R2921" s="54">
        <v>1087</v>
      </c>
      <c r="S2921" s="52" t="s">
        <v>5999</v>
      </c>
      <c r="T2921" s="53"/>
      <c r="U2921" s="53"/>
      <c r="V2921" s="27" t="s">
        <v>19227</v>
      </c>
    </row>
    <row r="2922" spans="13:22">
      <c r="M2922" s="60" t="s">
        <v>6000</v>
      </c>
      <c r="N2922" s="51" t="s">
        <v>75</v>
      </c>
      <c r="O2922" s="51" t="s">
        <v>5984</v>
      </c>
      <c r="P2922" s="52" t="s">
        <v>19231</v>
      </c>
      <c r="Q2922" s="53" t="s">
        <v>112</v>
      </c>
      <c r="R2922" s="54">
        <v>520</v>
      </c>
      <c r="S2922" s="52" t="s">
        <v>6001</v>
      </c>
      <c r="T2922" s="53"/>
      <c r="U2922" s="53"/>
      <c r="V2922" s="27" t="s">
        <v>19228</v>
      </c>
    </row>
    <row r="2923" spans="13:22">
      <c r="M2923" s="60" t="s">
        <v>6002</v>
      </c>
      <c r="N2923" s="51" t="s">
        <v>75</v>
      </c>
      <c r="O2923" s="51" t="s">
        <v>5984</v>
      </c>
      <c r="P2923" s="52" t="s">
        <v>19232</v>
      </c>
      <c r="Q2923" s="53" t="s">
        <v>112</v>
      </c>
      <c r="R2923" s="54">
        <v>486</v>
      </c>
      <c r="S2923" s="52" t="s">
        <v>6003</v>
      </c>
      <c r="T2923" s="53"/>
      <c r="U2923" s="53"/>
      <c r="V2923" s="27" t="s">
        <v>19229</v>
      </c>
    </row>
    <row r="2924" spans="13:22">
      <c r="M2924" s="60" t="s">
        <v>6004</v>
      </c>
      <c r="N2924" s="51" t="s">
        <v>75</v>
      </c>
      <c r="O2924" s="51" t="s">
        <v>5984</v>
      </c>
      <c r="P2924" s="52" t="s">
        <v>19233</v>
      </c>
      <c r="Q2924" s="53" t="s">
        <v>112</v>
      </c>
      <c r="R2924" s="54">
        <v>8384</v>
      </c>
      <c r="S2924" s="52" t="s">
        <v>6005</v>
      </c>
      <c r="T2924" s="53"/>
      <c r="U2924" s="53"/>
      <c r="V2924" s="27" t="s">
        <v>19230</v>
      </c>
    </row>
    <row r="2925" spans="13:22">
      <c r="M2925" s="60" t="s">
        <v>6006</v>
      </c>
      <c r="N2925" s="51" t="s">
        <v>75</v>
      </c>
      <c r="O2925" s="51" t="s">
        <v>5984</v>
      </c>
      <c r="P2925" s="52" t="s">
        <v>19234</v>
      </c>
      <c r="Q2925" s="53" t="s">
        <v>112</v>
      </c>
      <c r="R2925" s="54">
        <v>1373</v>
      </c>
      <c r="S2925" s="52" t="s">
        <v>6007</v>
      </c>
      <c r="T2925" s="53"/>
      <c r="U2925" s="53"/>
      <c r="V2925" s="27" t="s">
        <v>19231</v>
      </c>
    </row>
    <row r="2926" spans="13:22">
      <c r="M2926" s="60" t="s">
        <v>6008</v>
      </c>
      <c r="N2926" s="51" t="s">
        <v>75</v>
      </c>
      <c r="O2926" s="51" t="s">
        <v>5984</v>
      </c>
      <c r="P2926" s="52" t="s">
        <v>19235</v>
      </c>
      <c r="Q2926" s="53" t="s">
        <v>112</v>
      </c>
      <c r="R2926" s="54">
        <v>6303</v>
      </c>
      <c r="S2926" s="52" t="s">
        <v>6009</v>
      </c>
      <c r="T2926" s="53"/>
      <c r="U2926" s="53"/>
      <c r="V2926" s="27" t="s">
        <v>19232</v>
      </c>
    </row>
    <row r="2927" spans="13:22">
      <c r="M2927" s="60" t="s">
        <v>6010</v>
      </c>
      <c r="N2927" s="51" t="s">
        <v>75</v>
      </c>
      <c r="O2927" s="51" t="s">
        <v>5984</v>
      </c>
      <c r="P2927" s="52" t="s">
        <v>19236</v>
      </c>
      <c r="Q2927" s="53" t="s">
        <v>112</v>
      </c>
      <c r="R2927" s="54">
        <v>629</v>
      </c>
      <c r="S2927" s="52" t="s">
        <v>6011</v>
      </c>
      <c r="T2927" s="53"/>
      <c r="U2927" s="53"/>
      <c r="V2927" s="27" t="s">
        <v>19233</v>
      </c>
    </row>
    <row r="2928" spans="13:22">
      <c r="M2928" s="60" t="s">
        <v>6012</v>
      </c>
      <c r="N2928" s="51" t="s">
        <v>75</v>
      </c>
      <c r="O2928" s="51" t="s">
        <v>5984</v>
      </c>
      <c r="P2928" s="52" t="s">
        <v>19237</v>
      </c>
      <c r="Q2928" s="53" t="s">
        <v>112</v>
      </c>
      <c r="R2928" s="54">
        <v>93288</v>
      </c>
      <c r="S2928" s="52" t="s">
        <v>6013</v>
      </c>
      <c r="T2928" s="53"/>
      <c r="U2928" s="53"/>
      <c r="V2928" s="27" t="s">
        <v>19234</v>
      </c>
    </row>
    <row r="2929" spans="13:22">
      <c r="M2929" s="60" t="s">
        <v>6014</v>
      </c>
      <c r="N2929" s="51" t="s">
        <v>75</v>
      </c>
      <c r="O2929" s="51" t="s">
        <v>5984</v>
      </c>
      <c r="P2929" s="52" t="s">
        <v>19238</v>
      </c>
      <c r="Q2929" s="53" t="s">
        <v>112</v>
      </c>
      <c r="R2929" s="54">
        <v>10004</v>
      </c>
      <c r="S2929" s="52" t="s">
        <v>6015</v>
      </c>
      <c r="T2929" s="53"/>
      <c r="U2929" s="53"/>
      <c r="V2929" s="27" t="s">
        <v>19235</v>
      </c>
    </row>
    <row r="2930" spans="13:22">
      <c r="M2930" s="60" t="s">
        <v>6016</v>
      </c>
      <c r="N2930" s="51" t="s">
        <v>75</v>
      </c>
      <c r="O2930" s="51" t="s">
        <v>5984</v>
      </c>
      <c r="P2930" s="52" t="s">
        <v>19239</v>
      </c>
      <c r="Q2930" s="53" t="s">
        <v>112</v>
      </c>
      <c r="R2930" s="54">
        <v>5368</v>
      </c>
      <c r="S2930" s="52" t="s">
        <v>6017</v>
      </c>
      <c r="T2930" s="53"/>
      <c r="U2930" s="53"/>
      <c r="V2930" s="27" t="s">
        <v>19236</v>
      </c>
    </row>
    <row r="2931" spans="13:22">
      <c r="M2931" s="60" t="s">
        <v>6018</v>
      </c>
      <c r="N2931" s="51" t="s">
        <v>75</v>
      </c>
      <c r="O2931" s="51" t="s">
        <v>5984</v>
      </c>
      <c r="P2931" s="52" t="s">
        <v>19240</v>
      </c>
      <c r="Q2931" s="53" t="s">
        <v>112</v>
      </c>
      <c r="R2931" s="54">
        <v>8321</v>
      </c>
      <c r="S2931" s="52" t="s">
        <v>6019</v>
      </c>
      <c r="T2931" s="53"/>
      <c r="U2931" s="53"/>
      <c r="V2931" s="27" t="s">
        <v>19237</v>
      </c>
    </row>
    <row r="2932" spans="13:22">
      <c r="M2932" s="60" t="s">
        <v>6020</v>
      </c>
      <c r="N2932" s="51" t="s">
        <v>75</v>
      </c>
      <c r="O2932" s="51" t="s">
        <v>5984</v>
      </c>
      <c r="P2932" s="52" t="s">
        <v>19241</v>
      </c>
      <c r="Q2932" s="53" t="s">
        <v>112</v>
      </c>
      <c r="R2932" s="54">
        <v>615</v>
      </c>
      <c r="S2932" s="52" t="s">
        <v>6021</v>
      </c>
      <c r="T2932" s="53"/>
      <c r="U2932" s="53"/>
      <c r="V2932" s="27" t="s">
        <v>19238</v>
      </c>
    </row>
    <row r="2933" spans="13:22">
      <c r="M2933" s="60" t="s">
        <v>6022</v>
      </c>
      <c r="N2933" s="51" t="s">
        <v>75</v>
      </c>
      <c r="O2933" s="51" t="s">
        <v>5984</v>
      </c>
      <c r="P2933" s="52" t="s">
        <v>19242</v>
      </c>
      <c r="Q2933" s="53" t="s">
        <v>112</v>
      </c>
      <c r="R2933" s="54">
        <v>1402</v>
      </c>
      <c r="S2933" s="52" t="s">
        <v>6023</v>
      </c>
      <c r="T2933" s="53"/>
      <c r="U2933" s="53"/>
      <c r="V2933" s="27" t="s">
        <v>19239</v>
      </c>
    </row>
    <row r="2934" spans="13:22">
      <c r="M2934" s="60" t="s">
        <v>6024</v>
      </c>
      <c r="N2934" s="51" t="s">
        <v>75</v>
      </c>
      <c r="O2934" s="51" t="s">
        <v>5984</v>
      </c>
      <c r="P2934" s="52" t="s">
        <v>19243</v>
      </c>
      <c r="Q2934" s="53" t="s">
        <v>112</v>
      </c>
      <c r="R2934" s="54">
        <v>542</v>
      </c>
      <c r="S2934" s="52" t="s">
        <v>6025</v>
      </c>
      <c r="T2934" s="53"/>
      <c r="U2934" s="53"/>
      <c r="V2934" s="27" t="s">
        <v>19240</v>
      </c>
    </row>
    <row r="2935" spans="13:22">
      <c r="M2935" s="60" t="s">
        <v>6026</v>
      </c>
      <c r="N2935" s="51" t="s">
        <v>75</v>
      </c>
      <c r="O2935" s="51" t="s">
        <v>5984</v>
      </c>
      <c r="P2935" s="52" t="s">
        <v>19244</v>
      </c>
      <c r="Q2935" s="53" t="s">
        <v>112</v>
      </c>
      <c r="R2935" s="54">
        <v>3420</v>
      </c>
      <c r="S2935" s="52" t="s">
        <v>6027</v>
      </c>
      <c r="T2935" s="53"/>
      <c r="U2935" s="53"/>
      <c r="V2935" s="27" t="s">
        <v>19241</v>
      </c>
    </row>
    <row r="2936" spans="13:22">
      <c r="M2936" s="60" t="s">
        <v>6028</v>
      </c>
      <c r="N2936" s="51" t="s">
        <v>75</v>
      </c>
      <c r="O2936" s="51" t="s">
        <v>5984</v>
      </c>
      <c r="P2936" s="79" t="s">
        <v>19245</v>
      </c>
      <c r="Q2936" s="53" t="s">
        <v>112</v>
      </c>
      <c r="R2936" s="54">
        <v>3628</v>
      </c>
      <c r="S2936" s="52" t="s">
        <v>6029</v>
      </c>
      <c r="T2936" s="53" t="s">
        <v>242</v>
      </c>
      <c r="U2936" s="53"/>
      <c r="V2936" s="27" t="s">
        <v>19242</v>
      </c>
    </row>
    <row r="2937" spans="13:22">
      <c r="M2937" s="60" t="s">
        <v>6030</v>
      </c>
      <c r="N2937" s="51" t="s">
        <v>75</v>
      </c>
      <c r="O2937" s="51" t="s">
        <v>5984</v>
      </c>
      <c r="P2937" s="52" t="s">
        <v>19246</v>
      </c>
      <c r="Q2937" s="53" t="s">
        <v>112</v>
      </c>
      <c r="R2937" s="54">
        <v>1429</v>
      </c>
      <c r="S2937" s="52" t="s">
        <v>6031</v>
      </c>
      <c r="T2937" s="53"/>
      <c r="U2937" s="53"/>
      <c r="V2937" s="27" t="s">
        <v>19243</v>
      </c>
    </row>
    <row r="2938" spans="13:22">
      <c r="M2938" s="60" t="s">
        <v>6032</v>
      </c>
      <c r="N2938" s="51" t="s">
        <v>75</v>
      </c>
      <c r="O2938" s="51" t="s">
        <v>5984</v>
      </c>
      <c r="P2938" s="52" t="s">
        <v>19247</v>
      </c>
      <c r="Q2938" s="53" t="s">
        <v>112</v>
      </c>
      <c r="R2938" s="54">
        <v>685</v>
      </c>
      <c r="S2938" s="52" t="s">
        <v>6033</v>
      </c>
      <c r="T2938" s="53"/>
      <c r="U2938" s="53"/>
      <c r="V2938" s="27" t="s">
        <v>19244</v>
      </c>
    </row>
    <row r="2939" spans="13:22">
      <c r="M2939" s="60" t="s">
        <v>6034</v>
      </c>
      <c r="N2939" s="51" t="s">
        <v>75</v>
      </c>
      <c r="O2939" s="51" t="s">
        <v>5984</v>
      </c>
      <c r="P2939" s="52" t="s">
        <v>19248</v>
      </c>
      <c r="Q2939" s="53" t="s">
        <v>112</v>
      </c>
      <c r="R2939" s="54">
        <v>10011</v>
      </c>
      <c r="S2939" s="52" t="s">
        <v>6035</v>
      </c>
      <c r="T2939" s="53"/>
      <c r="U2939" s="53"/>
      <c r="V2939" s="27" t="s">
        <v>19245</v>
      </c>
    </row>
    <row r="2940" spans="13:22">
      <c r="M2940" s="60" t="s">
        <v>6036</v>
      </c>
      <c r="N2940" s="51" t="s">
        <v>75</v>
      </c>
      <c r="O2940" s="51" t="s">
        <v>5984</v>
      </c>
      <c r="P2940" s="52" t="s">
        <v>19249</v>
      </c>
      <c r="Q2940" s="53" t="s">
        <v>112</v>
      </c>
      <c r="R2940" s="54">
        <v>22148</v>
      </c>
      <c r="S2940" s="52" t="s">
        <v>6037</v>
      </c>
      <c r="T2940" s="53"/>
      <c r="U2940" s="53"/>
      <c r="V2940" s="27" t="s">
        <v>19246</v>
      </c>
    </row>
    <row r="2941" spans="13:22">
      <c r="M2941" s="60" t="s">
        <v>6038</v>
      </c>
      <c r="N2941" s="51" t="s">
        <v>75</v>
      </c>
      <c r="O2941" s="51" t="s">
        <v>5984</v>
      </c>
      <c r="P2941" s="52" t="s">
        <v>19250</v>
      </c>
      <c r="Q2941" s="53" t="s">
        <v>112</v>
      </c>
      <c r="R2941" s="54">
        <v>1329</v>
      </c>
      <c r="S2941" s="52" t="s">
        <v>6039</v>
      </c>
      <c r="T2941" s="53"/>
      <c r="U2941" s="53"/>
      <c r="V2941" s="27" t="s">
        <v>19247</v>
      </c>
    </row>
    <row r="2942" spans="13:22">
      <c r="M2942" s="60" t="s">
        <v>6040</v>
      </c>
      <c r="N2942" s="51" t="s">
        <v>75</v>
      </c>
      <c r="O2942" s="51" t="s">
        <v>5984</v>
      </c>
      <c r="P2942" s="52" t="s">
        <v>19251</v>
      </c>
      <c r="Q2942" s="53" t="s">
        <v>112</v>
      </c>
      <c r="R2942" s="54">
        <v>1882</v>
      </c>
      <c r="S2942" s="52" t="s">
        <v>6041</v>
      </c>
      <c r="T2942" s="53"/>
      <c r="U2942" s="53"/>
      <c r="V2942" s="27" t="s">
        <v>19248</v>
      </c>
    </row>
    <row r="2943" spans="13:22">
      <c r="M2943" s="60" t="s">
        <v>6042</v>
      </c>
      <c r="N2943" s="51" t="s">
        <v>75</v>
      </c>
      <c r="O2943" s="51" t="s">
        <v>5984</v>
      </c>
      <c r="P2943" s="52" t="s">
        <v>19252</v>
      </c>
      <c r="Q2943" s="53" t="s">
        <v>112</v>
      </c>
      <c r="R2943" s="54">
        <v>779</v>
      </c>
      <c r="S2943" s="52" t="s">
        <v>6043</v>
      </c>
      <c r="T2943" s="53"/>
      <c r="U2943" s="53"/>
      <c r="V2943" s="27" t="s">
        <v>19249</v>
      </c>
    </row>
    <row r="2944" spans="13:22">
      <c r="M2944" s="60" t="s">
        <v>6044</v>
      </c>
      <c r="N2944" s="51" t="s">
        <v>75</v>
      </c>
      <c r="O2944" s="51" t="s">
        <v>5984</v>
      </c>
      <c r="P2944" s="52" t="s">
        <v>19253</v>
      </c>
      <c r="Q2944" s="53" t="s">
        <v>112</v>
      </c>
      <c r="R2944" s="54">
        <v>7309</v>
      </c>
      <c r="S2944" s="52" t="s">
        <v>6045</v>
      </c>
      <c r="T2944" s="53"/>
      <c r="U2944" s="53"/>
      <c r="V2944" s="27" t="s">
        <v>19250</v>
      </c>
    </row>
    <row r="2945" spans="13:22">
      <c r="M2945" s="60" t="s">
        <v>6046</v>
      </c>
      <c r="N2945" s="51" t="s">
        <v>75</v>
      </c>
      <c r="O2945" s="51" t="s">
        <v>5984</v>
      </c>
      <c r="P2945" s="52" t="s">
        <v>19254</v>
      </c>
      <c r="Q2945" s="53" t="s">
        <v>112</v>
      </c>
      <c r="R2945" s="54">
        <v>497</v>
      </c>
      <c r="S2945" s="52" t="s">
        <v>6047</v>
      </c>
      <c r="T2945" s="53"/>
      <c r="U2945" s="53"/>
      <c r="V2945" s="27" t="s">
        <v>19251</v>
      </c>
    </row>
    <row r="2946" spans="13:22">
      <c r="M2946" s="60" t="s">
        <v>6048</v>
      </c>
      <c r="N2946" s="51" t="s">
        <v>75</v>
      </c>
      <c r="O2946" s="51" t="s">
        <v>6049</v>
      </c>
      <c r="P2946" s="52" t="s">
        <v>19255</v>
      </c>
      <c r="Q2946" s="53" t="s">
        <v>112</v>
      </c>
      <c r="R2946" s="54">
        <v>10652</v>
      </c>
      <c r="S2946" s="52" t="s">
        <v>6050</v>
      </c>
      <c r="T2946" s="53"/>
      <c r="U2946" s="53"/>
      <c r="V2946" s="27" t="s">
        <v>19252</v>
      </c>
    </row>
    <row r="2947" spans="13:22">
      <c r="M2947" s="60" t="s">
        <v>6051</v>
      </c>
      <c r="N2947" s="51" t="s">
        <v>75</v>
      </c>
      <c r="O2947" s="51" t="s">
        <v>6049</v>
      </c>
      <c r="P2947" s="52" t="s">
        <v>19256</v>
      </c>
      <c r="Q2947" s="53" t="s">
        <v>112</v>
      </c>
      <c r="R2947" s="54">
        <v>24061</v>
      </c>
      <c r="S2947" s="52" t="s">
        <v>6052</v>
      </c>
      <c r="T2947" s="53"/>
      <c r="U2947" s="53"/>
      <c r="V2947" s="27" t="s">
        <v>19253</v>
      </c>
    </row>
    <row r="2948" spans="13:22">
      <c r="M2948" s="60" t="s">
        <v>6053</v>
      </c>
      <c r="N2948" s="51" t="s">
        <v>75</v>
      </c>
      <c r="O2948" s="51" t="s">
        <v>6049</v>
      </c>
      <c r="P2948" s="52" t="s">
        <v>19257</v>
      </c>
      <c r="Q2948" s="53" t="s">
        <v>112</v>
      </c>
      <c r="R2948" s="54">
        <v>9742</v>
      </c>
      <c r="S2948" s="52" t="s">
        <v>6054</v>
      </c>
      <c r="T2948" s="53"/>
      <c r="U2948" s="53"/>
      <c r="V2948" s="27" t="s">
        <v>19254</v>
      </c>
    </row>
    <row r="2949" spans="13:22">
      <c r="M2949" s="60" t="s">
        <v>6055</v>
      </c>
      <c r="N2949" s="51" t="s">
        <v>75</v>
      </c>
      <c r="O2949" s="51" t="s">
        <v>6049</v>
      </c>
      <c r="P2949" s="52" t="s">
        <v>19258</v>
      </c>
      <c r="Q2949" s="53" t="s">
        <v>112</v>
      </c>
      <c r="R2949" s="54">
        <v>5339</v>
      </c>
      <c r="S2949" s="52" t="s">
        <v>6056</v>
      </c>
      <c r="T2949" s="53"/>
      <c r="U2949" s="53"/>
      <c r="V2949" s="27" t="s">
        <v>19255</v>
      </c>
    </row>
    <row r="2950" spans="13:22">
      <c r="M2950" s="60" t="s">
        <v>6057</v>
      </c>
      <c r="N2950" s="51" t="s">
        <v>75</v>
      </c>
      <c r="O2950" s="51" t="s">
        <v>6049</v>
      </c>
      <c r="P2950" s="52" t="s">
        <v>19259</v>
      </c>
      <c r="Q2950" s="53" t="s">
        <v>112</v>
      </c>
      <c r="R2950" s="54">
        <v>2001</v>
      </c>
      <c r="S2950" s="52" t="s">
        <v>6058</v>
      </c>
      <c r="T2950" s="53"/>
      <c r="U2950" s="53"/>
      <c r="V2950" s="27" t="s">
        <v>19256</v>
      </c>
    </row>
    <row r="2951" spans="13:22">
      <c r="M2951" s="60" t="s">
        <v>6059</v>
      </c>
      <c r="N2951" s="51" t="s">
        <v>75</v>
      </c>
      <c r="O2951" s="51" t="s">
        <v>6049</v>
      </c>
      <c r="P2951" s="52" t="s">
        <v>19260</v>
      </c>
      <c r="Q2951" s="53" t="s">
        <v>112</v>
      </c>
      <c r="R2951" s="54">
        <v>7493</v>
      </c>
      <c r="S2951" s="52" t="s">
        <v>6060</v>
      </c>
      <c r="T2951" s="53"/>
      <c r="U2951" s="53"/>
      <c r="V2951" s="27" t="s">
        <v>19257</v>
      </c>
    </row>
    <row r="2952" spans="13:22">
      <c r="M2952" s="60" t="s">
        <v>6061</v>
      </c>
      <c r="N2952" s="51" t="s">
        <v>75</v>
      </c>
      <c r="O2952" s="51" t="s">
        <v>6049</v>
      </c>
      <c r="P2952" s="52" t="s">
        <v>19261</v>
      </c>
      <c r="Q2952" s="53" t="s">
        <v>112</v>
      </c>
      <c r="R2952" s="54">
        <v>596</v>
      </c>
      <c r="S2952" s="52" t="s">
        <v>6062</v>
      </c>
      <c r="T2952" s="53"/>
      <c r="U2952" s="53"/>
      <c r="V2952" s="27" t="s">
        <v>19258</v>
      </c>
    </row>
    <row r="2953" spans="13:22">
      <c r="M2953" s="60" t="s">
        <v>6063</v>
      </c>
      <c r="N2953" s="51" t="s">
        <v>75</v>
      </c>
      <c r="O2953" s="51" t="s">
        <v>6049</v>
      </c>
      <c r="P2953" s="52" t="s">
        <v>19262</v>
      </c>
      <c r="Q2953" s="53" t="s">
        <v>112</v>
      </c>
      <c r="R2953" s="54">
        <v>537</v>
      </c>
      <c r="S2953" s="52" t="s">
        <v>6064</v>
      </c>
      <c r="T2953" s="53"/>
      <c r="U2953" s="53"/>
      <c r="V2953" s="27" t="s">
        <v>19259</v>
      </c>
    </row>
    <row r="2954" spans="13:22">
      <c r="M2954" s="60" t="s">
        <v>6065</v>
      </c>
      <c r="N2954" s="51" t="s">
        <v>75</v>
      </c>
      <c r="O2954" s="51" t="s">
        <v>6049</v>
      </c>
      <c r="P2954" s="52" t="s">
        <v>19263</v>
      </c>
      <c r="Q2954" s="53" t="s">
        <v>112</v>
      </c>
      <c r="R2954" s="54">
        <v>761</v>
      </c>
      <c r="S2954" s="52" t="s">
        <v>6066</v>
      </c>
      <c r="T2954" s="53"/>
      <c r="U2954" s="53"/>
      <c r="V2954" s="27" t="s">
        <v>19260</v>
      </c>
    </row>
    <row r="2955" spans="13:22">
      <c r="M2955" s="60" t="s">
        <v>6067</v>
      </c>
      <c r="N2955" s="51" t="s">
        <v>75</v>
      </c>
      <c r="O2955" s="51" t="s">
        <v>6049</v>
      </c>
      <c r="P2955" s="52" t="s">
        <v>19264</v>
      </c>
      <c r="Q2955" s="53" t="s">
        <v>112</v>
      </c>
      <c r="R2955" s="54">
        <v>1073</v>
      </c>
      <c r="S2955" s="52" t="s">
        <v>6068</v>
      </c>
      <c r="T2955" s="53"/>
      <c r="U2955" s="53"/>
      <c r="V2955" s="27" t="s">
        <v>19261</v>
      </c>
    </row>
    <row r="2956" spans="13:22">
      <c r="M2956" s="60" t="s">
        <v>6069</v>
      </c>
      <c r="N2956" s="51" t="s">
        <v>75</v>
      </c>
      <c r="O2956" s="51" t="s">
        <v>6049</v>
      </c>
      <c r="P2956" s="52" t="s">
        <v>19265</v>
      </c>
      <c r="Q2956" s="53" t="s">
        <v>112</v>
      </c>
      <c r="R2956" s="54">
        <v>2511</v>
      </c>
      <c r="S2956" s="52" t="s">
        <v>6070</v>
      </c>
      <c r="T2956" s="53"/>
      <c r="U2956" s="53"/>
      <c r="V2956" s="27" t="s">
        <v>19262</v>
      </c>
    </row>
    <row r="2957" spans="13:22">
      <c r="M2957" s="60" t="s">
        <v>6071</v>
      </c>
      <c r="N2957" s="51" t="s">
        <v>75</v>
      </c>
      <c r="O2957" s="51" t="s">
        <v>6049</v>
      </c>
      <c r="P2957" s="52" t="s">
        <v>19266</v>
      </c>
      <c r="Q2957" s="53" t="s">
        <v>112</v>
      </c>
      <c r="R2957" s="54">
        <v>4659</v>
      </c>
      <c r="S2957" s="52" t="s">
        <v>6072</v>
      </c>
      <c r="T2957" s="53"/>
      <c r="U2957" s="53"/>
      <c r="V2957" s="27" t="s">
        <v>19263</v>
      </c>
    </row>
    <row r="2958" spans="13:22">
      <c r="M2958" s="60" t="s">
        <v>6073</v>
      </c>
      <c r="N2958" s="51" t="s">
        <v>75</v>
      </c>
      <c r="O2958" s="51" t="s">
        <v>6049</v>
      </c>
      <c r="P2958" s="52" t="s">
        <v>19267</v>
      </c>
      <c r="Q2958" s="53" t="s">
        <v>112</v>
      </c>
      <c r="R2958" s="54">
        <v>2146</v>
      </c>
      <c r="S2958" s="52" t="s">
        <v>6074</v>
      </c>
      <c r="T2958" s="53"/>
      <c r="U2958" s="53"/>
      <c r="V2958" s="27" t="s">
        <v>19264</v>
      </c>
    </row>
    <row r="2959" spans="13:22">
      <c r="M2959" s="60" t="s">
        <v>6075</v>
      </c>
      <c r="N2959" s="51" t="s">
        <v>75</v>
      </c>
      <c r="O2959" s="51" t="s">
        <v>6049</v>
      </c>
      <c r="P2959" s="52" t="s">
        <v>19268</v>
      </c>
      <c r="Q2959" s="53" t="s">
        <v>112</v>
      </c>
      <c r="R2959" s="54">
        <v>357</v>
      </c>
      <c r="S2959" s="52" t="s">
        <v>6076</v>
      </c>
      <c r="T2959" s="53"/>
      <c r="U2959" s="53"/>
      <c r="V2959" s="27" t="s">
        <v>19265</v>
      </c>
    </row>
    <row r="2960" spans="13:22">
      <c r="M2960" s="60" t="s">
        <v>6077</v>
      </c>
      <c r="N2960" s="51" t="s">
        <v>75</v>
      </c>
      <c r="O2960" s="51" t="s">
        <v>6049</v>
      </c>
      <c r="P2960" s="52" t="s">
        <v>19269</v>
      </c>
      <c r="Q2960" s="53" t="s">
        <v>112</v>
      </c>
      <c r="R2960" s="54">
        <v>12841</v>
      </c>
      <c r="S2960" s="52" t="s">
        <v>6078</v>
      </c>
      <c r="T2960" s="53"/>
      <c r="U2960" s="53"/>
      <c r="V2960" s="27" t="s">
        <v>19266</v>
      </c>
    </row>
    <row r="2961" spans="13:22">
      <c r="M2961" s="60" t="s">
        <v>6079</v>
      </c>
      <c r="N2961" s="51" t="s">
        <v>75</v>
      </c>
      <c r="O2961" s="51" t="s">
        <v>6049</v>
      </c>
      <c r="P2961" s="52" t="s">
        <v>19270</v>
      </c>
      <c r="Q2961" s="53" t="s">
        <v>112</v>
      </c>
      <c r="R2961" s="54">
        <v>1722</v>
      </c>
      <c r="S2961" s="52" t="s">
        <v>6080</v>
      </c>
      <c r="T2961" s="53"/>
      <c r="U2961" s="53"/>
      <c r="V2961" s="27" t="s">
        <v>19267</v>
      </c>
    </row>
    <row r="2962" spans="13:22">
      <c r="M2962" s="60" t="s">
        <v>6081</v>
      </c>
      <c r="N2962" s="51" t="s">
        <v>75</v>
      </c>
      <c r="O2962" s="51" t="s">
        <v>6049</v>
      </c>
      <c r="P2962" s="52" t="s">
        <v>19271</v>
      </c>
      <c r="Q2962" s="53" t="s">
        <v>112</v>
      </c>
      <c r="R2962" s="54">
        <v>1438</v>
      </c>
      <c r="S2962" s="52" t="s">
        <v>6082</v>
      </c>
      <c r="T2962" s="53"/>
      <c r="U2962" s="53"/>
      <c r="V2962" s="27" t="s">
        <v>19268</v>
      </c>
    </row>
    <row r="2963" spans="13:22">
      <c r="M2963" s="60" t="s">
        <v>6083</v>
      </c>
      <c r="N2963" s="51" t="s">
        <v>75</v>
      </c>
      <c r="O2963" s="51" t="s">
        <v>6049</v>
      </c>
      <c r="P2963" s="52" t="s">
        <v>19272</v>
      </c>
      <c r="Q2963" s="53" t="s">
        <v>112</v>
      </c>
      <c r="R2963" s="54">
        <v>5411</v>
      </c>
      <c r="S2963" s="52" t="s">
        <v>6084</v>
      </c>
      <c r="T2963" s="53"/>
      <c r="U2963" s="53"/>
      <c r="V2963" s="27" t="s">
        <v>19269</v>
      </c>
    </row>
    <row r="2964" spans="13:22">
      <c r="M2964" s="60" t="s">
        <v>6085</v>
      </c>
      <c r="N2964" s="51" t="s">
        <v>75</v>
      </c>
      <c r="O2964" s="51" t="s">
        <v>6049</v>
      </c>
      <c r="P2964" s="52" t="s">
        <v>19273</v>
      </c>
      <c r="Q2964" s="53" t="s">
        <v>112</v>
      </c>
      <c r="R2964" s="54">
        <v>733</v>
      </c>
      <c r="S2964" s="52" t="s">
        <v>6086</v>
      </c>
      <c r="T2964" s="53"/>
      <c r="U2964" s="53"/>
      <c r="V2964" s="27" t="s">
        <v>19270</v>
      </c>
    </row>
    <row r="2965" spans="13:22">
      <c r="M2965" s="60" t="s">
        <v>6087</v>
      </c>
      <c r="N2965" s="51" t="s">
        <v>75</v>
      </c>
      <c r="O2965" s="51" t="s">
        <v>6049</v>
      </c>
      <c r="P2965" s="52" t="s">
        <v>19274</v>
      </c>
      <c r="Q2965" s="53" t="s">
        <v>112</v>
      </c>
      <c r="R2965" s="54">
        <v>320</v>
      </c>
      <c r="S2965" s="52" t="s">
        <v>6088</v>
      </c>
      <c r="T2965" s="53"/>
      <c r="U2965" s="53"/>
      <c r="V2965" s="27" t="s">
        <v>19271</v>
      </c>
    </row>
    <row r="2966" spans="13:22">
      <c r="M2966" s="60" t="s">
        <v>6089</v>
      </c>
      <c r="N2966" s="51" t="s">
        <v>75</v>
      </c>
      <c r="O2966" s="51" t="s">
        <v>6049</v>
      </c>
      <c r="P2966" s="52" t="s">
        <v>19275</v>
      </c>
      <c r="Q2966" s="53" t="s">
        <v>112</v>
      </c>
      <c r="R2966" s="54">
        <v>145</v>
      </c>
      <c r="S2966" s="52" t="s">
        <v>6090</v>
      </c>
      <c r="T2966" s="53"/>
      <c r="U2966" s="53"/>
      <c r="V2966" s="27" t="s">
        <v>19272</v>
      </c>
    </row>
    <row r="2967" spans="13:22">
      <c r="M2967" s="60" t="s">
        <v>6091</v>
      </c>
      <c r="N2967" s="51" t="s">
        <v>75</v>
      </c>
      <c r="O2967" s="51" t="s">
        <v>6049</v>
      </c>
      <c r="P2967" s="52" t="s">
        <v>19276</v>
      </c>
      <c r="Q2967" s="53" t="s">
        <v>112</v>
      </c>
      <c r="R2967" s="54">
        <v>5068</v>
      </c>
      <c r="S2967" s="52" t="s">
        <v>6092</v>
      </c>
      <c r="T2967" s="53"/>
      <c r="U2967" s="53"/>
      <c r="V2967" s="27" t="s">
        <v>19273</v>
      </c>
    </row>
    <row r="2968" spans="13:22">
      <c r="M2968" s="60" t="s">
        <v>6093</v>
      </c>
      <c r="N2968" s="51" t="s">
        <v>75</v>
      </c>
      <c r="O2968" s="51" t="s">
        <v>6049</v>
      </c>
      <c r="P2968" s="52" t="s">
        <v>19277</v>
      </c>
      <c r="Q2968" s="53" t="s">
        <v>112</v>
      </c>
      <c r="R2968" s="54">
        <v>3421</v>
      </c>
      <c r="S2968" s="52" t="s">
        <v>6094</v>
      </c>
      <c r="T2968" s="53"/>
      <c r="U2968" s="53"/>
      <c r="V2968" s="27" t="s">
        <v>19274</v>
      </c>
    </row>
    <row r="2969" spans="13:22">
      <c r="M2969" s="60" t="s">
        <v>6095</v>
      </c>
      <c r="N2969" s="51" t="s">
        <v>75</v>
      </c>
      <c r="O2969" s="51" t="s">
        <v>6049</v>
      </c>
      <c r="P2969" s="52" t="s">
        <v>19278</v>
      </c>
      <c r="Q2969" s="53" t="s">
        <v>112</v>
      </c>
      <c r="R2969" s="54">
        <v>5459</v>
      </c>
      <c r="S2969" s="52" t="s">
        <v>6096</v>
      </c>
      <c r="T2969" s="53"/>
      <c r="U2969" s="53"/>
      <c r="V2969" s="27" t="s">
        <v>19275</v>
      </c>
    </row>
    <row r="2970" spans="13:22">
      <c r="M2970" s="60" t="s">
        <v>6097</v>
      </c>
      <c r="N2970" s="51" t="s">
        <v>75</v>
      </c>
      <c r="O2970" s="51" t="s">
        <v>6049</v>
      </c>
      <c r="P2970" s="52" t="s">
        <v>19279</v>
      </c>
      <c r="Q2970" s="53" t="s">
        <v>112</v>
      </c>
      <c r="R2970" s="54">
        <v>2089</v>
      </c>
      <c r="S2970" s="52" t="s">
        <v>6098</v>
      </c>
      <c r="T2970" s="53"/>
      <c r="U2970" s="53"/>
      <c r="V2970" s="27" t="s">
        <v>19276</v>
      </c>
    </row>
    <row r="2971" spans="13:22">
      <c r="M2971" s="60" t="s">
        <v>6099</v>
      </c>
      <c r="N2971" s="51" t="s">
        <v>75</v>
      </c>
      <c r="O2971" s="51" t="s">
        <v>6049</v>
      </c>
      <c r="P2971" s="52" t="s">
        <v>19280</v>
      </c>
      <c r="Q2971" s="53" t="s">
        <v>112</v>
      </c>
      <c r="R2971" s="54">
        <v>1065</v>
      </c>
      <c r="S2971" s="52" t="s">
        <v>6100</v>
      </c>
      <c r="T2971" s="53"/>
      <c r="U2971" s="53"/>
      <c r="V2971" s="27" t="s">
        <v>19277</v>
      </c>
    </row>
    <row r="2972" spans="13:22">
      <c r="M2972" s="60" t="s">
        <v>6101</v>
      </c>
      <c r="N2972" s="51" t="s">
        <v>75</v>
      </c>
      <c r="O2972" s="51" t="s">
        <v>6049</v>
      </c>
      <c r="P2972" s="52" t="s">
        <v>19281</v>
      </c>
      <c r="Q2972" s="53" t="s">
        <v>112</v>
      </c>
      <c r="R2972" s="54">
        <v>1945</v>
      </c>
      <c r="S2972" s="52" t="s">
        <v>6102</v>
      </c>
      <c r="T2972" s="53"/>
      <c r="U2972" s="53"/>
      <c r="V2972" s="27" t="s">
        <v>19278</v>
      </c>
    </row>
    <row r="2973" spans="13:22">
      <c r="M2973" s="60" t="s">
        <v>6103</v>
      </c>
      <c r="N2973" s="51" t="s">
        <v>75</v>
      </c>
      <c r="O2973" s="51" t="s">
        <v>6049</v>
      </c>
      <c r="P2973" s="52" t="s">
        <v>19282</v>
      </c>
      <c r="Q2973" s="53" t="s">
        <v>112</v>
      </c>
      <c r="R2973" s="54">
        <v>223</v>
      </c>
      <c r="S2973" s="52" t="s">
        <v>6104</v>
      </c>
      <c r="T2973" s="53"/>
      <c r="U2973" s="53"/>
      <c r="V2973" s="27" t="s">
        <v>19279</v>
      </c>
    </row>
    <row r="2974" spans="13:22">
      <c r="M2974" s="60" t="s">
        <v>6105</v>
      </c>
      <c r="N2974" s="51" t="s">
        <v>75</v>
      </c>
      <c r="O2974" s="51" t="s">
        <v>6049</v>
      </c>
      <c r="P2974" s="52" t="s">
        <v>19283</v>
      </c>
      <c r="Q2974" s="53" t="s">
        <v>112</v>
      </c>
      <c r="R2974" s="54">
        <v>11358</v>
      </c>
      <c r="S2974" s="52" t="s">
        <v>6106</v>
      </c>
      <c r="T2974" s="53"/>
      <c r="U2974" s="53"/>
      <c r="V2974" s="27" t="s">
        <v>19280</v>
      </c>
    </row>
    <row r="2975" spans="13:22">
      <c r="M2975" s="60" t="s">
        <v>6107</v>
      </c>
      <c r="N2975" s="51" t="s">
        <v>75</v>
      </c>
      <c r="O2975" s="51" t="s">
        <v>6049</v>
      </c>
      <c r="P2975" s="52" t="s">
        <v>19284</v>
      </c>
      <c r="Q2975" s="53" t="s">
        <v>112</v>
      </c>
      <c r="R2975" s="54">
        <v>1265</v>
      </c>
      <c r="S2975" s="52" t="s">
        <v>6108</v>
      </c>
      <c r="T2975" s="53"/>
      <c r="U2975" s="53"/>
      <c r="V2975" s="27" t="s">
        <v>19281</v>
      </c>
    </row>
    <row r="2976" spans="13:22">
      <c r="M2976" s="60" t="s">
        <v>6109</v>
      </c>
      <c r="N2976" s="51" t="s">
        <v>75</v>
      </c>
      <c r="O2976" s="51" t="s">
        <v>6049</v>
      </c>
      <c r="P2976" s="52" t="s">
        <v>19285</v>
      </c>
      <c r="Q2976" s="53" t="s">
        <v>112</v>
      </c>
      <c r="R2976" s="54">
        <v>1000</v>
      </c>
      <c r="S2976" s="52" t="s">
        <v>6110</v>
      </c>
      <c r="T2976" s="53"/>
      <c r="U2976" s="53"/>
      <c r="V2976" s="27" t="s">
        <v>19282</v>
      </c>
    </row>
    <row r="2977" spans="13:22">
      <c r="M2977" s="60" t="s">
        <v>6111</v>
      </c>
      <c r="N2977" s="51" t="s">
        <v>75</v>
      </c>
      <c r="O2977" s="51" t="s">
        <v>6049</v>
      </c>
      <c r="P2977" s="52" t="s">
        <v>19286</v>
      </c>
      <c r="Q2977" s="53" t="s">
        <v>112</v>
      </c>
      <c r="R2977" s="54">
        <v>415</v>
      </c>
      <c r="S2977" s="52" t="s">
        <v>6112</v>
      </c>
      <c r="T2977" s="53"/>
      <c r="U2977" s="53"/>
      <c r="V2977" s="27" t="s">
        <v>19283</v>
      </c>
    </row>
    <row r="2978" spans="13:22">
      <c r="M2978" s="60" t="s">
        <v>6113</v>
      </c>
      <c r="N2978" s="51" t="s">
        <v>75</v>
      </c>
      <c r="O2978" s="51" t="s">
        <v>6049</v>
      </c>
      <c r="P2978" s="52" t="s">
        <v>19287</v>
      </c>
      <c r="Q2978" s="53" t="s">
        <v>112</v>
      </c>
      <c r="R2978" s="54">
        <v>1759</v>
      </c>
      <c r="S2978" s="52" t="s">
        <v>6114</v>
      </c>
      <c r="T2978" s="53"/>
      <c r="U2978" s="53"/>
      <c r="V2978" s="27" t="s">
        <v>19284</v>
      </c>
    </row>
    <row r="2979" spans="13:22">
      <c r="M2979" s="60" t="s">
        <v>6115</v>
      </c>
      <c r="N2979" s="51" t="s">
        <v>75</v>
      </c>
      <c r="O2979" s="51" t="s">
        <v>6049</v>
      </c>
      <c r="P2979" s="52" t="s">
        <v>19288</v>
      </c>
      <c r="Q2979" s="53" t="s">
        <v>112</v>
      </c>
      <c r="R2979" s="54">
        <v>11034</v>
      </c>
      <c r="S2979" s="52" t="s">
        <v>6116</v>
      </c>
      <c r="T2979" s="53"/>
      <c r="U2979" s="53"/>
      <c r="V2979" s="27" t="s">
        <v>19285</v>
      </c>
    </row>
    <row r="2980" spans="13:22">
      <c r="M2980" s="60" t="s">
        <v>6117</v>
      </c>
      <c r="N2980" s="51" t="s">
        <v>75</v>
      </c>
      <c r="O2980" s="51" t="s">
        <v>6049</v>
      </c>
      <c r="P2980" s="52" t="s">
        <v>19289</v>
      </c>
      <c r="Q2980" s="53" t="s">
        <v>112</v>
      </c>
      <c r="R2980" s="54">
        <v>934</v>
      </c>
      <c r="S2980" s="52" t="s">
        <v>6118</v>
      </c>
      <c r="T2980" s="53"/>
      <c r="U2980" s="53"/>
      <c r="V2980" s="27" t="s">
        <v>19286</v>
      </c>
    </row>
    <row r="2981" spans="13:22">
      <c r="M2981" s="60" t="s">
        <v>6119</v>
      </c>
      <c r="N2981" s="51" t="s">
        <v>75</v>
      </c>
      <c r="O2981" s="51" t="s">
        <v>6049</v>
      </c>
      <c r="P2981" s="52" t="s">
        <v>19290</v>
      </c>
      <c r="Q2981" s="53" t="s">
        <v>112</v>
      </c>
      <c r="R2981" s="54">
        <v>1081</v>
      </c>
      <c r="S2981" s="52" t="s">
        <v>6120</v>
      </c>
      <c r="T2981" s="53"/>
      <c r="U2981" s="53"/>
      <c r="V2981" s="27" t="s">
        <v>19287</v>
      </c>
    </row>
    <row r="2982" spans="13:22">
      <c r="M2982" s="60" t="s">
        <v>6121</v>
      </c>
      <c r="N2982" s="51" t="s">
        <v>75</v>
      </c>
      <c r="O2982" s="51" t="s">
        <v>6049</v>
      </c>
      <c r="P2982" s="52" t="s">
        <v>19291</v>
      </c>
      <c r="Q2982" s="53" t="s">
        <v>112</v>
      </c>
      <c r="R2982" s="54">
        <v>108</v>
      </c>
      <c r="S2982" s="52" t="s">
        <v>6122</v>
      </c>
      <c r="T2982" s="53"/>
      <c r="U2982" s="53"/>
      <c r="V2982" s="27" t="s">
        <v>19288</v>
      </c>
    </row>
    <row r="2983" spans="13:22">
      <c r="M2983" s="60" t="s">
        <v>6123</v>
      </c>
      <c r="N2983" s="51" t="s">
        <v>75</v>
      </c>
      <c r="O2983" s="51" t="s">
        <v>6049</v>
      </c>
      <c r="P2983" s="52" t="s">
        <v>19292</v>
      </c>
      <c r="Q2983" s="53" t="s">
        <v>112</v>
      </c>
      <c r="R2983" s="54">
        <v>3281</v>
      </c>
      <c r="S2983" s="52" t="s">
        <v>6124</v>
      </c>
      <c r="T2983" s="53"/>
      <c r="U2983" s="53"/>
      <c r="V2983" s="27" t="s">
        <v>19289</v>
      </c>
    </row>
    <row r="2984" spans="13:22">
      <c r="M2984" s="60" t="s">
        <v>6125</v>
      </c>
      <c r="N2984" s="51" t="s">
        <v>75</v>
      </c>
      <c r="O2984" s="51" t="s">
        <v>6049</v>
      </c>
      <c r="P2984" s="52" t="s">
        <v>19293</v>
      </c>
      <c r="Q2984" s="53" t="s">
        <v>112</v>
      </c>
      <c r="R2984" s="54">
        <v>505</v>
      </c>
      <c r="S2984" s="52" t="s">
        <v>6126</v>
      </c>
      <c r="T2984" s="53"/>
      <c r="U2984" s="53"/>
      <c r="V2984" s="27" t="s">
        <v>19290</v>
      </c>
    </row>
    <row r="2985" spans="13:22">
      <c r="M2985" s="60" t="s">
        <v>6127</v>
      </c>
      <c r="N2985" s="51" t="s">
        <v>75</v>
      </c>
      <c r="O2985" s="51" t="s">
        <v>6049</v>
      </c>
      <c r="P2985" s="52" t="s">
        <v>19294</v>
      </c>
      <c r="Q2985" s="53" t="s">
        <v>112</v>
      </c>
      <c r="R2985" s="54">
        <v>785</v>
      </c>
      <c r="S2985" s="52" t="s">
        <v>6128</v>
      </c>
      <c r="T2985" s="53"/>
      <c r="U2985" s="53"/>
      <c r="V2985" s="27" t="s">
        <v>19291</v>
      </c>
    </row>
    <row r="2986" spans="13:22">
      <c r="M2986" s="60" t="s">
        <v>6129</v>
      </c>
      <c r="N2986" s="51" t="s">
        <v>75</v>
      </c>
      <c r="O2986" s="51" t="s">
        <v>6049</v>
      </c>
      <c r="P2986" s="52" t="s">
        <v>19295</v>
      </c>
      <c r="Q2986" s="53" t="s">
        <v>112</v>
      </c>
      <c r="R2986" s="54">
        <v>189</v>
      </c>
      <c r="S2986" s="52" t="s">
        <v>6130</v>
      </c>
      <c r="T2986" s="53"/>
      <c r="U2986" s="53"/>
      <c r="V2986" s="27" t="s">
        <v>19292</v>
      </c>
    </row>
    <row r="2987" spans="13:22">
      <c r="M2987" s="60" t="s">
        <v>6131</v>
      </c>
      <c r="N2987" s="51" t="s">
        <v>75</v>
      </c>
      <c r="O2987" s="51" t="s">
        <v>6049</v>
      </c>
      <c r="P2987" s="52" t="s">
        <v>19296</v>
      </c>
      <c r="Q2987" s="53" t="s">
        <v>112</v>
      </c>
      <c r="R2987" s="54">
        <v>2590</v>
      </c>
      <c r="S2987" s="52" t="s">
        <v>6132</v>
      </c>
      <c r="T2987" s="53"/>
      <c r="U2987" s="53"/>
      <c r="V2987" s="27" t="s">
        <v>19293</v>
      </c>
    </row>
    <row r="2988" spans="13:22">
      <c r="M2988" s="60" t="s">
        <v>6133</v>
      </c>
      <c r="N2988" s="51" t="s">
        <v>75</v>
      </c>
      <c r="O2988" s="51" t="s">
        <v>6049</v>
      </c>
      <c r="P2988" s="52" t="s">
        <v>19297</v>
      </c>
      <c r="Q2988" s="53" t="s">
        <v>112</v>
      </c>
      <c r="R2988" s="54">
        <v>216</v>
      </c>
      <c r="S2988" s="52" t="s">
        <v>6134</v>
      </c>
      <c r="T2988" s="53"/>
      <c r="U2988" s="53"/>
      <c r="V2988" s="27" t="s">
        <v>19294</v>
      </c>
    </row>
    <row r="2989" spans="13:22">
      <c r="M2989" s="60" t="s">
        <v>6135</v>
      </c>
      <c r="N2989" s="51" t="s">
        <v>75</v>
      </c>
      <c r="O2989" s="51" t="s">
        <v>6049</v>
      </c>
      <c r="P2989" s="52" t="s">
        <v>19298</v>
      </c>
      <c r="Q2989" s="53" t="s">
        <v>112</v>
      </c>
      <c r="R2989" s="54">
        <v>893</v>
      </c>
      <c r="S2989" s="52" t="s">
        <v>6136</v>
      </c>
      <c r="T2989" s="53"/>
      <c r="U2989" s="53"/>
      <c r="V2989" s="27" t="s">
        <v>19295</v>
      </c>
    </row>
    <row r="2990" spans="13:22">
      <c r="M2990" s="60" t="s">
        <v>6137</v>
      </c>
      <c r="N2990" s="51" t="s">
        <v>75</v>
      </c>
      <c r="O2990" s="51" t="s">
        <v>6049</v>
      </c>
      <c r="P2990" s="52" t="s">
        <v>19299</v>
      </c>
      <c r="Q2990" s="53" t="s">
        <v>112</v>
      </c>
      <c r="R2990" s="54">
        <v>1612</v>
      </c>
      <c r="S2990" s="52" t="s">
        <v>6138</v>
      </c>
      <c r="T2990" s="53"/>
      <c r="U2990" s="53"/>
      <c r="V2990" s="27" t="s">
        <v>19296</v>
      </c>
    </row>
    <row r="2991" spans="13:22">
      <c r="M2991" s="60" t="s">
        <v>6139</v>
      </c>
      <c r="N2991" s="51" t="s">
        <v>75</v>
      </c>
      <c r="O2991" s="51" t="s">
        <v>6049</v>
      </c>
      <c r="P2991" s="52" t="s">
        <v>19300</v>
      </c>
      <c r="Q2991" s="53" t="s">
        <v>112</v>
      </c>
      <c r="R2991" s="54">
        <v>450</v>
      </c>
      <c r="S2991" s="52" t="s">
        <v>6140</v>
      </c>
      <c r="T2991" s="53"/>
      <c r="U2991" s="53"/>
      <c r="V2991" s="27" t="s">
        <v>19297</v>
      </c>
    </row>
    <row r="2992" spans="13:22">
      <c r="M2992" s="60" t="s">
        <v>6141</v>
      </c>
      <c r="N2992" s="51" t="s">
        <v>75</v>
      </c>
      <c r="O2992" s="51" t="s">
        <v>6049</v>
      </c>
      <c r="P2992" s="52" t="s">
        <v>19301</v>
      </c>
      <c r="Q2992" s="53" t="s">
        <v>112</v>
      </c>
      <c r="R2992" s="54">
        <v>934</v>
      </c>
      <c r="S2992" s="52" t="s">
        <v>6142</v>
      </c>
      <c r="T2992" s="53"/>
      <c r="U2992" s="53"/>
      <c r="V2992" s="27" t="s">
        <v>19298</v>
      </c>
    </row>
    <row r="2993" spans="13:22">
      <c r="M2993" s="60" t="s">
        <v>6143</v>
      </c>
      <c r="N2993" s="51" t="s">
        <v>75</v>
      </c>
      <c r="O2993" s="51" t="s">
        <v>6049</v>
      </c>
      <c r="P2993" s="52" t="s">
        <v>19302</v>
      </c>
      <c r="Q2993" s="53" t="s">
        <v>112</v>
      </c>
      <c r="R2993" s="54">
        <v>797</v>
      </c>
      <c r="S2993" s="52" t="s">
        <v>6144</v>
      </c>
      <c r="T2993" s="53"/>
      <c r="U2993" s="53"/>
      <c r="V2993" s="27" t="s">
        <v>19299</v>
      </c>
    </row>
    <row r="2994" spans="13:22">
      <c r="M2994" s="60" t="s">
        <v>6145</v>
      </c>
      <c r="N2994" s="51" t="s">
        <v>75</v>
      </c>
      <c r="O2994" s="51" t="s">
        <v>6049</v>
      </c>
      <c r="P2994" s="52" t="s">
        <v>19303</v>
      </c>
      <c r="Q2994" s="53" t="s">
        <v>112</v>
      </c>
      <c r="R2994" s="54">
        <v>8611</v>
      </c>
      <c r="S2994" s="52" t="s">
        <v>6146</v>
      </c>
      <c r="T2994" s="53"/>
      <c r="U2994" s="53"/>
      <c r="V2994" s="27" t="s">
        <v>19300</v>
      </c>
    </row>
    <row r="2995" spans="13:22">
      <c r="M2995" s="60" t="s">
        <v>6147</v>
      </c>
      <c r="N2995" s="51" t="s">
        <v>75</v>
      </c>
      <c r="O2995" s="51" t="s">
        <v>6049</v>
      </c>
      <c r="P2995" s="52" t="s">
        <v>19304</v>
      </c>
      <c r="Q2995" s="53" t="s">
        <v>112</v>
      </c>
      <c r="R2995" s="54">
        <v>642</v>
      </c>
      <c r="S2995" s="52" t="s">
        <v>6148</v>
      </c>
      <c r="T2995" s="53"/>
      <c r="U2995" s="53"/>
      <c r="V2995" s="27" t="s">
        <v>19301</v>
      </c>
    </row>
    <row r="2996" spans="13:22">
      <c r="M2996" s="60" t="s">
        <v>6149</v>
      </c>
      <c r="N2996" s="51" t="s">
        <v>75</v>
      </c>
      <c r="O2996" s="51" t="s">
        <v>6049</v>
      </c>
      <c r="P2996" s="52" t="s">
        <v>19305</v>
      </c>
      <c r="Q2996" s="53" t="s">
        <v>112</v>
      </c>
      <c r="R2996" s="54">
        <v>838</v>
      </c>
      <c r="S2996" s="52" t="s">
        <v>6150</v>
      </c>
      <c r="T2996" s="53"/>
      <c r="U2996" s="53"/>
      <c r="V2996" s="27" t="s">
        <v>19302</v>
      </c>
    </row>
    <row r="2997" spans="13:22">
      <c r="M2997" s="60" t="s">
        <v>6151</v>
      </c>
      <c r="N2997" s="51" t="s">
        <v>75</v>
      </c>
      <c r="O2997" s="51" t="s">
        <v>6049</v>
      </c>
      <c r="P2997" s="52" t="s">
        <v>19306</v>
      </c>
      <c r="Q2997" s="53" t="s">
        <v>112</v>
      </c>
      <c r="R2997" s="54">
        <v>7051</v>
      </c>
      <c r="S2997" s="52" t="s">
        <v>6152</v>
      </c>
      <c r="T2997" s="53"/>
      <c r="U2997" s="53"/>
      <c r="V2997" s="27" t="s">
        <v>19303</v>
      </c>
    </row>
    <row r="2998" spans="13:22">
      <c r="M2998" s="60" t="s">
        <v>6153</v>
      </c>
      <c r="N2998" s="51" t="s">
        <v>75</v>
      </c>
      <c r="O2998" s="51" t="s">
        <v>6049</v>
      </c>
      <c r="P2998" s="52" t="s">
        <v>19307</v>
      </c>
      <c r="Q2998" s="53" t="s">
        <v>112</v>
      </c>
      <c r="R2998" s="54">
        <v>553</v>
      </c>
      <c r="S2998" s="52" t="s">
        <v>6154</v>
      </c>
      <c r="T2998" s="53"/>
      <c r="U2998" s="53"/>
      <c r="V2998" s="27" t="s">
        <v>19304</v>
      </c>
    </row>
    <row r="2999" spans="13:22">
      <c r="M2999" s="60" t="s">
        <v>6155</v>
      </c>
      <c r="N2999" s="51" t="s">
        <v>75</v>
      </c>
      <c r="O2999" s="51" t="s">
        <v>6049</v>
      </c>
      <c r="P2999" s="52" t="s">
        <v>19308</v>
      </c>
      <c r="Q2999" s="53" t="s">
        <v>112</v>
      </c>
      <c r="R2999" s="54">
        <v>773</v>
      </c>
      <c r="S2999" s="52" t="s">
        <v>6156</v>
      </c>
      <c r="T2999" s="53"/>
      <c r="U2999" s="53"/>
      <c r="V2999" s="27" t="s">
        <v>19305</v>
      </c>
    </row>
    <row r="3000" spans="13:22">
      <c r="M3000" s="60" t="s">
        <v>6157</v>
      </c>
      <c r="N3000" s="51" t="s">
        <v>75</v>
      </c>
      <c r="O3000" s="51" t="s">
        <v>6049</v>
      </c>
      <c r="P3000" s="52" t="s">
        <v>19309</v>
      </c>
      <c r="Q3000" s="53" t="s">
        <v>112</v>
      </c>
      <c r="R3000" s="54">
        <v>1767</v>
      </c>
      <c r="S3000" s="52" t="s">
        <v>6158</v>
      </c>
      <c r="T3000" s="53"/>
      <c r="U3000" s="53"/>
      <c r="V3000" s="27" t="s">
        <v>19306</v>
      </c>
    </row>
    <row r="3001" spans="13:22">
      <c r="M3001" s="60" t="s">
        <v>6159</v>
      </c>
      <c r="N3001" s="51" t="s">
        <v>75</v>
      </c>
      <c r="O3001" s="51" t="s">
        <v>6049</v>
      </c>
      <c r="P3001" s="52" t="s">
        <v>19310</v>
      </c>
      <c r="Q3001" s="53" t="s">
        <v>112</v>
      </c>
      <c r="R3001" s="54">
        <v>59933</v>
      </c>
      <c r="S3001" s="52" t="s">
        <v>6160</v>
      </c>
      <c r="T3001" s="53"/>
      <c r="U3001" s="53"/>
      <c r="V3001" s="27" t="s">
        <v>19307</v>
      </c>
    </row>
    <row r="3002" spans="13:22">
      <c r="M3002" s="60" t="s">
        <v>6161</v>
      </c>
      <c r="N3002" s="51" t="s">
        <v>75</v>
      </c>
      <c r="O3002" s="51" t="s">
        <v>6049</v>
      </c>
      <c r="P3002" s="52" t="s">
        <v>19311</v>
      </c>
      <c r="Q3002" s="53" t="s">
        <v>112</v>
      </c>
      <c r="R3002" s="54">
        <v>3626</v>
      </c>
      <c r="S3002" s="52" t="s">
        <v>6162</v>
      </c>
      <c r="T3002" s="53"/>
      <c r="U3002" s="53"/>
      <c r="V3002" s="27" t="s">
        <v>19308</v>
      </c>
    </row>
    <row r="3003" spans="13:22">
      <c r="M3003" s="60" t="s">
        <v>6163</v>
      </c>
      <c r="N3003" s="51" t="s">
        <v>75</v>
      </c>
      <c r="O3003" s="51" t="s">
        <v>6049</v>
      </c>
      <c r="P3003" s="52" t="s">
        <v>19312</v>
      </c>
      <c r="Q3003" s="53" t="s">
        <v>112</v>
      </c>
      <c r="R3003" s="54">
        <v>2960</v>
      </c>
      <c r="S3003" s="52" t="s">
        <v>6164</v>
      </c>
      <c r="T3003" s="53"/>
      <c r="U3003" s="53"/>
      <c r="V3003" s="27" t="s">
        <v>19309</v>
      </c>
    </row>
    <row r="3004" spans="13:22">
      <c r="M3004" s="60" t="s">
        <v>6165</v>
      </c>
      <c r="N3004" s="51" t="s">
        <v>75</v>
      </c>
      <c r="O3004" s="51" t="s">
        <v>6049</v>
      </c>
      <c r="P3004" s="52" t="s">
        <v>19313</v>
      </c>
      <c r="Q3004" s="53" t="s">
        <v>112</v>
      </c>
      <c r="R3004" s="54">
        <v>839</v>
      </c>
      <c r="S3004" s="52" t="s">
        <v>6166</v>
      </c>
      <c r="T3004" s="53"/>
      <c r="U3004" s="53"/>
      <c r="V3004" s="27" t="s">
        <v>19310</v>
      </c>
    </row>
    <row r="3005" spans="13:22">
      <c r="M3005" s="60" t="s">
        <v>6167</v>
      </c>
      <c r="N3005" s="51" t="s">
        <v>75</v>
      </c>
      <c r="O3005" s="51" t="s">
        <v>6049</v>
      </c>
      <c r="P3005" s="52" t="s">
        <v>19314</v>
      </c>
      <c r="Q3005" s="53" t="s">
        <v>112</v>
      </c>
      <c r="R3005" s="54">
        <v>172</v>
      </c>
      <c r="S3005" s="52" t="s">
        <v>6168</v>
      </c>
      <c r="T3005" s="53"/>
      <c r="U3005" s="53"/>
      <c r="V3005" s="27" t="s">
        <v>19311</v>
      </c>
    </row>
    <row r="3006" spans="13:22">
      <c r="M3006" s="60" t="s">
        <v>6169</v>
      </c>
      <c r="N3006" s="51" t="s">
        <v>75</v>
      </c>
      <c r="O3006" s="51" t="s">
        <v>6049</v>
      </c>
      <c r="P3006" s="52" t="s">
        <v>19315</v>
      </c>
      <c r="Q3006" s="53" t="s">
        <v>112</v>
      </c>
      <c r="R3006" s="54">
        <v>2695</v>
      </c>
      <c r="S3006" s="52" t="s">
        <v>6170</v>
      </c>
      <c r="T3006" s="53"/>
      <c r="U3006" s="53"/>
      <c r="V3006" s="27" t="s">
        <v>19312</v>
      </c>
    </row>
    <row r="3007" spans="13:22">
      <c r="M3007" s="60" t="s">
        <v>6171</v>
      </c>
      <c r="N3007" s="51" t="s">
        <v>75</v>
      </c>
      <c r="O3007" s="51" t="s">
        <v>6049</v>
      </c>
      <c r="P3007" s="52" t="s">
        <v>19316</v>
      </c>
      <c r="Q3007" s="53" t="s">
        <v>112</v>
      </c>
      <c r="R3007" s="54">
        <v>2577</v>
      </c>
      <c r="S3007" s="52" t="s">
        <v>6172</v>
      </c>
      <c r="T3007" s="53"/>
      <c r="U3007" s="53"/>
      <c r="V3007" s="27" t="s">
        <v>19313</v>
      </c>
    </row>
    <row r="3008" spans="13:22">
      <c r="M3008" s="60" t="s">
        <v>6173</v>
      </c>
      <c r="N3008" s="51" t="s">
        <v>75</v>
      </c>
      <c r="O3008" s="51" t="s">
        <v>6049</v>
      </c>
      <c r="P3008" s="52" t="s">
        <v>19317</v>
      </c>
      <c r="Q3008" s="53" t="s">
        <v>112</v>
      </c>
      <c r="R3008" s="54">
        <v>688</v>
      </c>
      <c r="S3008" s="52" t="s">
        <v>6174</v>
      </c>
      <c r="T3008" s="53"/>
      <c r="U3008" s="53"/>
      <c r="V3008" s="27" t="s">
        <v>19314</v>
      </c>
    </row>
    <row r="3009" spans="13:22">
      <c r="M3009" s="60" t="s">
        <v>6175</v>
      </c>
      <c r="N3009" s="51" t="s">
        <v>75</v>
      </c>
      <c r="O3009" s="51" t="s">
        <v>6049</v>
      </c>
      <c r="P3009" s="52" t="s">
        <v>19318</v>
      </c>
      <c r="Q3009" s="53" t="s">
        <v>112</v>
      </c>
      <c r="R3009" s="54">
        <v>8307</v>
      </c>
      <c r="S3009" s="52" t="s">
        <v>6176</v>
      </c>
      <c r="T3009" s="53"/>
      <c r="U3009" s="53"/>
      <c r="V3009" s="27" t="s">
        <v>19315</v>
      </c>
    </row>
    <row r="3010" spans="13:22">
      <c r="M3010" s="60" t="s">
        <v>6177</v>
      </c>
      <c r="N3010" s="51" t="s">
        <v>75</v>
      </c>
      <c r="O3010" s="51" t="s">
        <v>6049</v>
      </c>
      <c r="P3010" s="52" t="s">
        <v>19319</v>
      </c>
      <c r="Q3010" s="53" t="s">
        <v>112</v>
      </c>
      <c r="R3010" s="54">
        <v>12901</v>
      </c>
      <c r="S3010" s="52" t="s">
        <v>6178</v>
      </c>
      <c r="T3010" s="53"/>
      <c r="U3010" s="53"/>
      <c r="V3010" s="27" t="s">
        <v>19316</v>
      </c>
    </row>
    <row r="3011" spans="13:22">
      <c r="M3011" s="60" t="s">
        <v>6179</v>
      </c>
      <c r="N3011" s="51" t="s">
        <v>75</v>
      </c>
      <c r="O3011" s="51" t="s">
        <v>6049</v>
      </c>
      <c r="P3011" s="52" t="s">
        <v>19320</v>
      </c>
      <c r="Q3011" s="53" t="s">
        <v>112</v>
      </c>
      <c r="R3011" s="54">
        <v>362</v>
      </c>
      <c r="S3011" s="52" t="s">
        <v>6180</v>
      </c>
      <c r="T3011" s="53"/>
      <c r="U3011" s="53"/>
      <c r="V3011" s="27" t="s">
        <v>19317</v>
      </c>
    </row>
    <row r="3012" spans="13:22">
      <c r="M3012" s="60" t="s">
        <v>6181</v>
      </c>
      <c r="N3012" s="51" t="s">
        <v>75</v>
      </c>
      <c r="O3012" s="51" t="s">
        <v>6049</v>
      </c>
      <c r="P3012" s="52" t="s">
        <v>19321</v>
      </c>
      <c r="Q3012" s="53" t="s">
        <v>112</v>
      </c>
      <c r="R3012" s="54">
        <v>804</v>
      </c>
      <c r="S3012" s="52" t="s">
        <v>6182</v>
      </c>
      <c r="T3012" s="53"/>
      <c r="U3012" s="53"/>
      <c r="V3012" s="27" t="s">
        <v>19318</v>
      </c>
    </row>
    <row r="3013" spans="13:22">
      <c r="M3013" s="60" t="s">
        <v>6183</v>
      </c>
      <c r="N3013" s="51" t="s">
        <v>75</v>
      </c>
      <c r="O3013" s="51" t="s">
        <v>6049</v>
      </c>
      <c r="P3013" s="52" t="s">
        <v>19322</v>
      </c>
      <c r="Q3013" s="53" t="s">
        <v>112</v>
      </c>
      <c r="R3013" s="54">
        <v>2774</v>
      </c>
      <c r="S3013" s="52" t="s">
        <v>6184</v>
      </c>
      <c r="T3013" s="53"/>
      <c r="U3013" s="53"/>
      <c r="V3013" s="27" t="s">
        <v>19319</v>
      </c>
    </row>
    <row r="3014" spans="13:22">
      <c r="M3014" s="60" t="s">
        <v>6185</v>
      </c>
      <c r="N3014" s="51" t="s">
        <v>75</v>
      </c>
      <c r="O3014" s="51" t="s">
        <v>6049</v>
      </c>
      <c r="P3014" s="52" t="s">
        <v>19323</v>
      </c>
      <c r="Q3014" s="53" t="s">
        <v>112</v>
      </c>
      <c r="R3014" s="54">
        <v>296</v>
      </c>
      <c r="S3014" s="52" t="s">
        <v>6186</v>
      </c>
      <c r="T3014" s="53"/>
      <c r="U3014" s="53"/>
      <c r="V3014" s="27" t="s">
        <v>19320</v>
      </c>
    </row>
    <row r="3015" spans="13:22">
      <c r="M3015" s="60" t="s">
        <v>6187</v>
      </c>
      <c r="N3015" s="51" t="s">
        <v>6188</v>
      </c>
      <c r="O3015" s="51" t="s">
        <v>6189</v>
      </c>
      <c r="P3015" s="52" t="s">
        <v>19324</v>
      </c>
      <c r="Q3015" s="53" t="s">
        <v>112</v>
      </c>
      <c r="R3015" s="54">
        <v>1656</v>
      </c>
      <c r="S3015" s="52" t="s">
        <v>6190</v>
      </c>
      <c r="T3015" s="53"/>
      <c r="U3015" s="53"/>
      <c r="V3015" s="27" t="s">
        <v>19321</v>
      </c>
    </row>
    <row r="3016" spans="13:22">
      <c r="M3016" s="60" t="s">
        <v>6191</v>
      </c>
      <c r="N3016" s="51" t="s">
        <v>6188</v>
      </c>
      <c r="O3016" s="51" t="s">
        <v>6189</v>
      </c>
      <c r="P3016" s="52" t="s">
        <v>19325</v>
      </c>
      <c r="Q3016" s="53" t="s">
        <v>112</v>
      </c>
      <c r="R3016" s="54">
        <v>1038</v>
      </c>
      <c r="S3016" s="52" t="s">
        <v>6192</v>
      </c>
      <c r="T3016" s="53"/>
      <c r="U3016" s="53"/>
      <c r="V3016" s="27" t="s">
        <v>19322</v>
      </c>
    </row>
    <row r="3017" spans="13:22">
      <c r="M3017" s="60" t="s">
        <v>6193</v>
      </c>
      <c r="N3017" s="51" t="s">
        <v>6188</v>
      </c>
      <c r="O3017" s="51" t="s">
        <v>6189</v>
      </c>
      <c r="P3017" s="52" t="s">
        <v>19326</v>
      </c>
      <c r="Q3017" s="53" t="s">
        <v>112</v>
      </c>
      <c r="R3017" s="54">
        <v>395</v>
      </c>
      <c r="S3017" s="52" t="s">
        <v>6194</v>
      </c>
      <c r="T3017" s="53"/>
      <c r="U3017" s="53"/>
      <c r="V3017" s="27" t="s">
        <v>19323</v>
      </c>
    </row>
    <row r="3018" spans="13:22">
      <c r="M3018" s="60" t="s">
        <v>6195</v>
      </c>
      <c r="N3018" s="51" t="s">
        <v>6188</v>
      </c>
      <c r="O3018" s="51" t="s">
        <v>6189</v>
      </c>
      <c r="P3018" s="52" t="s">
        <v>19327</v>
      </c>
      <c r="Q3018" s="53" t="s">
        <v>112</v>
      </c>
      <c r="R3018" s="54">
        <v>14932</v>
      </c>
      <c r="S3018" s="52" t="s">
        <v>6196</v>
      </c>
      <c r="T3018" s="53"/>
      <c r="U3018" s="53"/>
      <c r="V3018" s="27" t="s">
        <v>19324</v>
      </c>
    </row>
    <row r="3019" spans="13:22">
      <c r="M3019" s="60" t="s">
        <v>6197</v>
      </c>
      <c r="N3019" s="51" t="s">
        <v>6188</v>
      </c>
      <c r="O3019" s="51" t="s">
        <v>6189</v>
      </c>
      <c r="P3019" s="52" t="s">
        <v>19328</v>
      </c>
      <c r="Q3019" s="53" t="s">
        <v>112</v>
      </c>
      <c r="R3019" s="54">
        <v>780</v>
      </c>
      <c r="S3019" s="52" t="s">
        <v>6198</v>
      </c>
      <c r="T3019" s="53"/>
      <c r="U3019" s="53"/>
      <c r="V3019" s="27" t="s">
        <v>19325</v>
      </c>
    </row>
    <row r="3020" spans="13:22">
      <c r="M3020" s="60" t="s">
        <v>6199</v>
      </c>
      <c r="N3020" s="51" t="s">
        <v>6188</v>
      </c>
      <c r="O3020" s="51" t="s">
        <v>6189</v>
      </c>
      <c r="P3020" s="52" t="s">
        <v>19329</v>
      </c>
      <c r="Q3020" s="53" t="s">
        <v>112</v>
      </c>
      <c r="R3020" s="54">
        <v>3471</v>
      </c>
      <c r="S3020" s="52" t="s">
        <v>6200</v>
      </c>
      <c r="T3020" s="53"/>
      <c r="U3020" s="53"/>
      <c r="V3020" s="27" t="s">
        <v>19326</v>
      </c>
    </row>
    <row r="3021" spans="13:22">
      <c r="M3021" s="60" t="s">
        <v>6201</v>
      </c>
      <c r="N3021" s="51" t="s">
        <v>6188</v>
      </c>
      <c r="O3021" s="51" t="s">
        <v>6189</v>
      </c>
      <c r="P3021" s="52" t="s">
        <v>19330</v>
      </c>
      <c r="Q3021" s="53" t="s">
        <v>112</v>
      </c>
      <c r="R3021" s="54">
        <v>1754</v>
      </c>
      <c r="S3021" s="52" t="s">
        <v>6202</v>
      </c>
      <c r="T3021" s="53"/>
      <c r="U3021" s="53"/>
      <c r="V3021" s="27" t="s">
        <v>19327</v>
      </c>
    </row>
    <row r="3022" spans="13:22">
      <c r="M3022" s="60" t="s">
        <v>6203</v>
      </c>
      <c r="N3022" s="51" t="s">
        <v>6188</v>
      </c>
      <c r="O3022" s="51" t="s">
        <v>6189</v>
      </c>
      <c r="P3022" s="52" t="s">
        <v>19331</v>
      </c>
      <c r="Q3022" s="53" t="s">
        <v>112</v>
      </c>
      <c r="R3022" s="54">
        <v>107407</v>
      </c>
      <c r="S3022" s="52" t="s">
        <v>6204</v>
      </c>
      <c r="T3022" s="53"/>
      <c r="U3022" s="53"/>
      <c r="V3022" s="27" t="s">
        <v>19328</v>
      </c>
    </row>
    <row r="3023" spans="13:22">
      <c r="M3023" s="60" t="s">
        <v>6205</v>
      </c>
      <c r="N3023" s="51" t="s">
        <v>6188</v>
      </c>
      <c r="O3023" s="51" t="s">
        <v>6189</v>
      </c>
      <c r="P3023" s="52" t="s">
        <v>19332</v>
      </c>
      <c r="Q3023" s="53" t="s">
        <v>112</v>
      </c>
      <c r="R3023" s="54">
        <v>654</v>
      </c>
      <c r="S3023" s="52" t="s">
        <v>6206</v>
      </c>
      <c r="T3023" s="53"/>
      <c r="U3023" s="53"/>
      <c r="V3023" s="27" t="s">
        <v>19329</v>
      </c>
    </row>
    <row r="3024" spans="13:22">
      <c r="M3024" s="60" t="s">
        <v>6207</v>
      </c>
      <c r="N3024" s="51" t="s">
        <v>6188</v>
      </c>
      <c r="O3024" s="51" t="s">
        <v>6189</v>
      </c>
      <c r="P3024" s="52" t="s">
        <v>19333</v>
      </c>
      <c r="Q3024" s="53" t="s">
        <v>112</v>
      </c>
      <c r="R3024" s="54">
        <v>2252</v>
      </c>
      <c r="S3024" s="52" t="s">
        <v>6208</v>
      </c>
      <c r="T3024" s="53"/>
      <c r="U3024" s="53"/>
      <c r="V3024" s="27" t="s">
        <v>19330</v>
      </c>
    </row>
    <row r="3025" spans="13:22">
      <c r="M3025" s="60" t="s">
        <v>6209</v>
      </c>
      <c r="N3025" s="51" t="s">
        <v>6188</v>
      </c>
      <c r="O3025" s="51" t="s">
        <v>6189</v>
      </c>
      <c r="P3025" s="52" t="s">
        <v>19334</v>
      </c>
      <c r="Q3025" s="53" t="s">
        <v>112</v>
      </c>
      <c r="R3025" s="54">
        <v>22572</v>
      </c>
      <c r="S3025" s="52" t="s">
        <v>6210</v>
      </c>
      <c r="T3025" s="53"/>
      <c r="U3025" s="53"/>
      <c r="V3025" s="27" t="s">
        <v>19331</v>
      </c>
    </row>
    <row r="3026" spans="13:22">
      <c r="M3026" s="60" t="s">
        <v>6211</v>
      </c>
      <c r="N3026" s="51" t="s">
        <v>6188</v>
      </c>
      <c r="O3026" s="51" t="s">
        <v>6189</v>
      </c>
      <c r="P3026" s="52" t="s">
        <v>19335</v>
      </c>
      <c r="Q3026" s="53" t="s">
        <v>112</v>
      </c>
      <c r="R3026" s="54">
        <v>2783</v>
      </c>
      <c r="S3026" s="52" t="s">
        <v>6212</v>
      </c>
      <c r="T3026" s="53"/>
      <c r="U3026" s="53"/>
      <c r="V3026" s="27" t="s">
        <v>19332</v>
      </c>
    </row>
    <row r="3027" spans="13:22">
      <c r="M3027" s="60" t="s">
        <v>6213</v>
      </c>
      <c r="N3027" s="51" t="s">
        <v>6188</v>
      </c>
      <c r="O3027" s="51" t="s">
        <v>6189</v>
      </c>
      <c r="P3027" s="52" t="s">
        <v>19336</v>
      </c>
      <c r="Q3027" s="53" t="s">
        <v>112</v>
      </c>
      <c r="R3027" s="54">
        <v>16774</v>
      </c>
      <c r="S3027" s="52" t="s">
        <v>6214</v>
      </c>
      <c r="T3027" s="53"/>
      <c r="U3027" s="53"/>
      <c r="V3027" s="27" t="s">
        <v>19333</v>
      </c>
    </row>
    <row r="3028" spans="13:22">
      <c r="M3028" s="60" t="s">
        <v>6215</v>
      </c>
      <c r="N3028" s="51" t="s">
        <v>6188</v>
      </c>
      <c r="O3028" s="51" t="s">
        <v>6189</v>
      </c>
      <c r="P3028" s="52" t="s">
        <v>19337</v>
      </c>
      <c r="Q3028" s="53" t="s">
        <v>112</v>
      </c>
      <c r="R3028" s="54">
        <v>386</v>
      </c>
      <c r="S3028" s="52" t="s">
        <v>6216</v>
      </c>
      <c r="T3028" s="53"/>
      <c r="U3028" s="53"/>
      <c r="V3028" s="27" t="s">
        <v>19334</v>
      </c>
    </row>
    <row r="3029" spans="13:22">
      <c r="M3029" s="60" t="s">
        <v>6217</v>
      </c>
      <c r="N3029" s="51" t="s">
        <v>6188</v>
      </c>
      <c r="O3029" s="51" t="s">
        <v>6189</v>
      </c>
      <c r="P3029" s="52" t="s">
        <v>19338</v>
      </c>
      <c r="Q3029" s="53" t="s">
        <v>112</v>
      </c>
      <c r="R3029" s="54">
        <v>8085</v>
      </c>
      <c r="S3029" s="52" t="s">
        <v>6218</v>
      </c>
      <c r="T3029" s="53"/>
      <c r="U3029" s="53"/>
      <c r="V3029" s="27" t="s">
        <v>19335</v>
      </c>
    </row>
    <row r="3030" spans="13:22">
      <c r="M3030" s="60" t="s">
        <v>6219</v>
      </c>
      <c r="N3030" s="51" t="s">
        <v>6188</v>
      </c>
      <c r="O3030" s="51" t="s">
        <v>6189</v>
      </c>
      <c r="P3030" s="52" t="s">
        <v>19339</v>
      </c>
      <c r="Q3030" s="53" t="s">
        <v>112</v>
      </c>
      <c r="R3030" s="54">
        <v>2667</v>
      </c>
      <c r="S3030" s="52" t="s">
        <v>6220</v>
      </c>
      <c r="T3030" s="53"/>
      <c r="U3030" s="53"/>
      <c r="V3030" s="27" t="s">
        <v>19336</v>
      </c>
    </row>
    <row r="3031" spans="13:22">
      <c r="M3031" s="60" t="s">
        <v>6221</v>
      </c>
      <c r="N3031" s="51" t="s">
        <v>6188</v>
      </c>
      <c r="O3031" s="51" t="s">
        <v>6189</v>
      </c>
      <c r="P3031" s="52" t="s">
        <v>19340</v>
      </c>
      <c r="Q3031" s="53" t="s">
        <v>112</v>
      </c>
      <c r="R3031" s="54">
        <v>5517</v>
      </c>
      <c r="S3031" s="52" t="s">
        <v>6222</v>
      </c>
      <c r="T3031" s="53"/>
      <c r="U3031" s="53"/>
      <c r="V3031" s="27" t="s">
        <v>19337</v>
      </c>
    </row>
    <row r="3032" spans="13:22">
      <c r="M3032" s="60" t="s">
        <v>6223</v>
      </c>
      <c r="N3032" s="51" t="s">
        <v>6188</v>
      </c>
      <c r="O3032" s="51" t="s">
        <v>6189</v>
      </c>
      <c r="P3032" s="52" t="s">
        <v>19341</v>
      </c>
      <c r="Q3032" s="53" t="s">
        <v>112</v>
      </c>
      <c r="R3032" s="54">
        <v>2286</v>
      </c>
      <c r="S3032" s="52" t="s">
        <v>6224</v>
      </c>
      <c r="T3032" s="53"/>
      <c r="U3032" s="53"/>
      <c r="V3032" s="27" t="s">
        <v>19338</v>
      </c>
    </row>
    <row r="3033" spans="13:22">
      <c r="M3033" s="60" t="s">
        <v>6225</v>
      </c>
      <c r="N3033" s="51" t="s">
        <v>6188</v>
      </c>
      <c r="O3033" s="51" t="s">
        <v>6189</v>
      </c>
      <c r="P3033" s="52" t="s">
        <v>19342</v>
      </c>
      <c r="Q3033" s="53" t="s">
        <v>112</v>
      </c>
      <c r="R3033" s="54">
        <v>6881</v>
      </c>
      <c r="S3033" s="52" t="s">
        <v>6226</v>
      </c>
      <c r="T3033" s="53"/>
      <c r="U3033" s="53"/>
      <c r="V3033" s="27" t="s">
        <v>19339</v>
      </c>
    </row>
    <row r="3034" spans="13:22">
      <c r="M3034" s="60" t="s">
        <v>6227</v>
      </c>
      <c r="N3034" s="51" t="s">
        <v>6188</v>
      </c>
      <c r="O3034" s="51" t="s">
        <v>6189</v>
      </c>
      <c r="P3034" s="52" t="s">
        <v>19343</v>
      </c>
      <c r="Q3034" s="53" t="s">
        <v>112</v>
      </c>
      <c r="R3034" s="54">
        <v>1544</v>
      </c>
      <c r="S3034" s="52" t="s">
        <v>6228</v>
      </c>
      <c r="T3034" s="53"/>
      <c r="U3034" s="53"/>
      <c r="V3034" s="27" t="s">
        <v>19340</v>
      </c>
    </row>
    <row r="3035" spans="13:22">
      <c r="M3035" s="60" t="s">
        <v>6229</v>
      </c>
      <c r="N3035" s="51" t="s">
        <v>6188</v>
      </c>
      <c r="O3035" s="51" t="s">
        <v>6189</v>
      </c>
      <c r="P3035" s="79" t="s">
        <v>19344</v>
      </c>
      <c r="Q3035" s="53" t="s">
        <v>112</v>
      </c>
      <c r="R3035" s="54">
        <v>2927</v>
      </c>
      <c r="S3035" s="52" t="s">
        <v>6230</v>
      </c>
      <c r="T3035" s="53" t="s">
        <v>242</v>
      </c>
      <c r="U3035" s="53"/>
      <c r="V3035" s="27" t="s">
        <v>19341</v>
      </c>
    </row>
    <row r="3036" spans="13:22">
      <c r="M3036" s="60" t="s">
        <v>6231</v>
      </c>
      <c r="N3036" s="51" t="s">
        <v>6188</v>
      </c>
      <c r="O3036" s="51" t="s">
        <v>6189</v>
      </c>
      <c r="P3036" s="52" t="s">
        <v>19345</v>
      </c>
      <c r="Q3036" s="53" t="s">
        <v>112</v>
      </c>
      <c r="R3036" s="54">
        <v>5219</v>
      </c>
      <c r="S3036" s="52" t="s">
        <v>6232</v>
      </c>
      <c r="T3036" s="53"/>
      <c r="U3036" s="53"/>
      <c r="V3036" s="27" t="s">
        <v>19342</v>
      </c>
    </row>
    <row r="3037" spans="13:22">
      <c r="M3037" s="60" t="s">
        <v>6233</v>
      </c>
      <c r="N3037" s="51" t="s">
        <v>6188</v>
      </c>
      <c r="O3037" s="51" t="s">
        <v>6189</v>
      </c>
      <c r="P3037" s="52" t="s">
        <v>19346</v>
      </c>
      <c r="Q3037" s="53" t="s">
        <v>112</v>
      </c>
      <c r="R3037" s="54">
        <v>3421</v>
      </c>
      <c r="S3037" s="52" t="s">
        <v>6234</v>
      </c>
      <c r="T3037" s="53"/>
      <c r="U3037" s="53"/>
      <c r="V3037" s="27" t="s">
        <v>19343</v>
      </c>
    </row>
    <row r="3038" spans="13:22">
      <c r="M3038" s="60" t="s">
        <v>6235</v>
      </c>
      <c r="N3038" s="51" t="s">
        <v>6188</v>
      </c>
      <c r="O3038" s="51" t="s">
        <v>6189</v>
      </c>
      <c r="P3038" s="52" t="s">
        <v>19347</v>
      </c>
      <c r="Q3038" s="53" t="s">
        <v>112</v>
      </c>
      <c r="R3038" s="54">
        <v>2219</v>
      </c>
      <c r="S3038" s="52" t="s">
        <v>6236</v>
      </c>
      <c r="T3038" s="53"/>
      <c r="U3038" s="53"/>
      <c r="V3038" s="27" t="s">
        <v>19344</v>
      </c>
    </row>
    <row r="3039" spans="13:22">
      <c r="M3039" s="60" t="s">
        <v>6237</v>
      </c>
      <c r="N3039" s="51" t="s">
        <v>6188</v>
      </c>
      <c r="O3039" s="51" t="s">
        <v>6189</v>
      </c>
      <c r="P3039" s="52" t="s">
        <v>19348</v>
      </c>
      <c r="Q3039" s="53" t="s">
        <v>112</v>
      </c>
      <c r="R3039" s="54">
        <v>653</v>
      </c>
      <c r="S3039" s="52" t="s">
        <v>6238</v>
      </c>
      <c r="T3039" s="53"/>
      <c r="U3039" s="53"/>
      <c r="V3039" s="27" t="s">
        <v>19345</v>
      </c>
    </row>
    <row r="3040" spans="13:22">
      <c r="M3040" s="60" t="s">
        <v>6239</v>
      </c>
      <c r="N3040" s="51" t="s">
        <v>6188</v>
      </c>
      <c r="O3040" s="51" t="s">
        <v>6189</v>
      </c>
      <c r="P3040" s="52" t="s">
        <v>19349</v>
      </c>
      <c r="Q3040" s="53" t="s">
        <v>112</v>
      </c>
      <c r="R3040" s="54">
        <v>1376</v>
      </c>
      <c r="S3040" s="52" t="s">
        <v>6240</v>
      </c>
      <c r="T3040" s="53"/>
      <c r="U3040" s="53"/>
      <c r="V3040" s="27" t="s">
        <v>19346</v>
      </c>
    </row>
    <row r="3041" spans="13:22">
      <c r="M3041" s="60" t="s">
        <v>6241</v>
      </c>
      <c r="N3041" s="51" t="s">
        <v>6188</v>
      </c>
      <c r="O3041" s="51" t="s">
        <v>6189</v>
      </c>
      <c r="P3041" s="52" t="s">
        <v>19350</v>
      </c>
      <c r="Q3041" s="53" t="s">
        <v>112</v>
      </c>
      <c r="R3041" s="54">
        <v>2386</v>
      </c>
      <c r="S3041" s="52" t="s">
        <v>6242</v>
      </c>
      <c r="T3041" s="53"/>
      <c r="U3041" s="53"/>
      <c r="V3041" s="27" t="s">
        <v>19347</v>
      </c>
    </row>
    <row r="3042" spans="13:22">
      <c r="M3042" s="60" t="s">
        <v>6243</v>
      </c>
      <c r="N3042" s="51" t="s">
        <v>6188</v>
      </c>
      <c r="O3042" s="51" t="s">
        <v>6189</v>
      </c>
      <c r="P3042" s="52" t="s">
        <v>19351</v>
      </c>
      <c r="Q3042" s="53" t="s">
        <v>112</v>
      </c>
      <c r="R3042" s="54">
        <v>3346</v>
      </c>
      <c r="S3042" s="52" t="s">
        <v>6244</v>
      </c>
      <c r="T3042" s="53"/>
      <c r="U3042" s="53"/>
      <c r="V3042" s="27" t="s">
        <v>19348</v>
      </c>
    </row>
    <row r="3043" spans="13:22">
      <c r="M3043" s="60" t="s">
        <v>6245</v>
      </c>
      <c r="N3043" s="51" t="s">
        <v>6188</v>
      </c>
      <c r="O3043" s="51" t="s">
        <v>6189</v>
      </c>
      <c r="P3043" s="52" t="s">
        <v>19352</v>
      </c>
      <c r="Q3043" s="53" t="s">
        <v>112</v>
      </c>
      <c r="R3043" s="54">
        <v>5463</v>
      </c>
      <c r="S3043" s="52" t="s">
        <v>6246</v>
      </c>
      <c r="T3043" s="53"/>
      <c r="U3043" s="53"/>
      <c r="V3043" s="27" t="s">
        <v>19349</v>
      </c>
    </row>
    <row r="3044" spans="13:22">
      <c r="M3044" s="60" t="s">
        <v>6247</v>
      </c>
      <c r="N3044" s="51" t="s">
        <v>6188</v>
      </c>
      <c r="O3044" s="51" t="s">
        <v>6189</v>
      </c>
      <c r="P3044" s="52" t="s">
        <v>19353</v>
      </c>
      <c r="Q3044" s="53" t="s">
        <v>112</v>
      </c>
      <c r="R3044" s="54">
        <v>2860</v>
      </c>
      <c r="S3044" s="52" t="s">
        <v>6248</v>
      </c>
      <c r="T3044" s="53"/>
      <c r="U3044" s="53"/>
      <c r="V3044" s="27" t="s">
        <v>19350</v>
      </c>
    </row>
    <row r="3045" spans="13:22">
      <c r="M3045" s="60" t="s">
        <v>6249</v>
      </c>
      <c r="N3045" s="51" t="s">
        <v>6188</v>
      </c>
      <c r="O3045" s="51" t="s">
        <v>6189</v>
      </c>
      <c r="P3045" s="79" t="s">
        <v>19354</v>
      </c>
      <c r="Q3045" s="53" t="s">
        <v>112</v>
      </c>
      <c r="R3045" s="54">
        <v>3616</v>
      </c>
      <c r="S3045" s="52" t="s">
        <v>6250</v>
      </c>
      <c r="T3045" s="53" t="s">
        <v>242</v>
      </c>
      <c r="U3045" s="53"/>
      <c r="V3045" s="27" t="s">
        <v>19351</v>
      </c>
    </row>
    <row r="3046" spans="13:22">
      <c r="M3046" s="60" t="s">
        <v>6251</v>
      </c>
      <c r="N3046" s="51" t="s">
        <v>6188</v>
      </c>
      <c r="O3046" s="51" t="s">
        <v>6189</v>
      </c>
      <c r="P3046" s="52" t="s">
        <v>19355</v>
      </c>
      <c r="Q3046" s="53" t="s">
        <v>112</v>
      </c>
      <c r="R3046" s="54">
        <v>1005</v>
      </c>
      <c r="S3046" s="52" t="s">
        <v>6252</v>
      </c>
      <c r="T3046" s="53"/>
      <c r="U3046" s="53"/>
      <c r="V3046" s="27" t="s">
        <v>19352</v>
      </c>
    </row>
    <row r="3047" spans="13:22">
      <c r="M3047" s="60" t="s">
        <v>6253</v>
      </c>
      <c r="N3047" s="51" t="s">
        <v>6188</v>
      </c>
      <c r="O3047" s="51" t="s">
        <v>6189</v>
      </c>
      <c r="P3047" s="52" t="s">
        <v>19356</v>
      </c>
      <c r="Q3047" s="53" t="s">
        <v>112</v>
      </c>
      <c r="R3047" s="54">
        <v>2571</v>
      </c>
      <c r="S3047" s="52" t="s">
        <v>6254</v>
      </c>
      <c r="T3047" s="53"/>
      <c r="U3047" s="53"/>
      <c r="V3047" s="27" t="s">
        <v>19353</v>
      </c>
    </row>
    <row r="3048" spans="13:22">
      <c r="M3048" s="60" t="s">
        <v>6255</v>
      </c>
      <c r="N3048" s="51" t="s">
        <v>6188</v>
      </c>
      <c r="O3048" s="51" t="s">
        <v>6189</v>
      </c>
      <c r="P3048" s="52" t="s">
        <v>19357</v>
      </c>
      <c r="Q3048" s="53" t="s">
        <v>112</v>
      </c>
      <c r="R3048" s="54">
        <v>3298</v>
      </c>
      <c r="S3048" s="52" t="s">
        <v>6256</v>
      </c>
      <c r="T3048" s="53"/>
      <c r="U3048" s="53"/>
      <c r="V3048" s="27" t="s">
        <v>19354</v>
      </c>
    </row>
    <row r="3049" spans="13:22">
      <c r="M3049" s="60" t="s">
        <v>6257</v>
      </c>
      <c r="N3049" s="51" t="s">
        <v>6188</v>
      </c>
      <c r="O3049" s="51" t="s">
        <v>6189</v>
      </c>
      <c r="P3049" s="52" t="s">
        <v>19358</v>
      </c>
      <c r="Q3049" s="53" t="s">
        <v>112</v>
      </c>
      <c r="R3049" s="54">
        <v>1751</v>
      </c>
      <c r="S3049" s="52" t="s">
        <v>6258</v>
      </c>
      <c r="T3049" s="53"/>
      <c r="U3049" s="53"/>
      <c r="V3049" s="27" t="s">
        <v>19355</v>
      </c>
    </row>
    <row r="3050" spans="13:22">
      <c r="M3050" s="60" t="s">
        <v>6259</v>
      </c>
      <c r="N3050" s="51" t="s">
        <v>6188</v>
      </c>
      <c r="O3050" s="51" t="s">
        <v>6189</v>
      </c>
      <c r="P3050" s="52" t="s">
        <v>19359</v>
      </c>
      <c r="Q3050" s="53" t="s">
        <v>112</v>
      </c>
      <c r="R3050" s="54">
        <v>905</v>
      </c>
      <c r="S3050" s="52" t="s">
        <v>6260</v>
      </c>
      <c r="T3050" s="53"/>
      <c r="U3050" s="53"/>
      <c r="V3050" s="27" t="s">
        <v>19356</v>
      </c>
    </row>
    <row r="3051" spans="13:22">
      <c r="M3051" s="60" t="s">
        <v>6261</v>
      </c>
      <c r="N3051" s="51" t="s">
        <v>6188</v>
      </c>
      <c r="O3051" s="51" t="s">
        <v>6189</v>
      </c>
      <c r="P3051" s="52" t="s">
        <v>19360</v>
      </c>
      <c r="Q3051" s="53" t="s">
        <v>112</v>
      </c>
      <c r="R3051" s="54">
        <v>1398</v>
      </c>
      <c r="S3051" s="52" t="s">
        <v>6262</v>
      </c>
      <c r="T3051" s="53"/>
      <c r="U3051" s="53"/>
      <c r="V3051" s="27" t="s">
        <v>19357</v>
      </c>
    </row>
    <row r="3052" spans="13:22">
      <c r="M3052" s="60" t="s">
        <v>6263</v>
      </c>
      <c r="N3052" s="51" t="s">
        <v>6188</v>
      </c>
      <c r="O3052" s="51" t="s">
        <v>6189</v>
      </c>
      <c r="P3052" s="52" t="s">
        <v>19361</v>
      </c>
      <c r="Q3052" s="53" t="s">
        <v>112</v>
      </c>
      <c r="R3052" s="54">
        <v>5198</v>
      </c>
      <c r="S3052" s="52" t="s">
        <v>6264</v>
      </c>
      <c r="T3052" s="53"/>
      <c r="U3052" s="53"/>
      <c r="V3052" s="27" t="s">
        <v>19358</v>
      </c>
    </row>
    <row r="3053" spans="13:22">
      <c r="M3053" s="60" t="s">
        <v>6265</v>
      </c>
      <c r="N3053" s="51" t="s">
        <v>6188</v>
      </c>
      <c r="O3053" s="51" t="s">
        <v>6189</v>
      </c>
      <c r="P3053" s="52" t="s">
        <v>19362</v>
      </c>
      <c r="Q3053" s="53" t="s">
        <v>112</v>
      </c>
      <c r="R3053" s="54">
        <v>5025</v>
      </c>
      <c r="S3053" s="52" t="s">
        <v>6266</v>
      </c>
      <c r="T3053" s="53"/>
      <c r="U3053" s="53"/>
      <c r="V3053" s="27" t="s">
        <v>19359</v>
      </c>
    </row>
    <row r="3054" spans="13:22">
      <c r="M3054" s="60" t="s">
        <v>6267</v>
      </c>
      <c r="N3054" s="51" t="s">
        <v>6188</v>
      </c>
      <c r="O3054" s="51" t="s">
        <v>6189</v>
      </c>
      <c r="P3054" s="52" t="s">
        <v>19363</v>
      </c>
      <c r="Q3054" s="53" t="s">
        <v>112</v>
      </c>
      <c r="R3054" s="54">
        <v>2746</v>
      </c>
      <c r="S3054" s="52" t="s">
        <v>6268</v>
      </c>
      <c r="T3054" s="53"/>
      <c r="U3054" s="53"/>
      <c r="V3054" s="27" t="s">
        <v>19360</v>
      </c>
    </row>
    <row r="3055" spans="13:22">
      <c r="M3055" s="60" t="s">
        <v>6269</v>
      </c>
      <c r="N3055" s="51" t="s">
        <v>6188</v>
      </c>
      <c r="O3055" s="51" t="s">
        <v>6189</v>
      </c>
      <c r="P3055" s="52" t="s">
        <v>19364</v>
      </c>
      <c r="Q3055" s="53" t="s">
        <v>112</v>
      </c>
      <c r="R3055" s="54">
        <v>18029</v>
      </c>
      <c r="S3055" s="52" t="s">
        <v>6270</v>
      </c>
      <c r="T3055" s="53"/>
      <c r="U3055" s="53"/>
      <c r="V3055" s="27" t="s">
        <v>19361</v>
      </c>
    </row>
    <row r="3056" spans="13:22">
      <c r="M3056" s="60" t="s">
        <v>6271</v>
      </c>
      <c r="N3056" s="51" t="s">
        <v>6188</v>
      </c>
      <c r="O3056" s="51" t="s">
        <v>6189</v>
      </c>
      <c r="P3056" s="52" t="s">
        <v>19365</v>
      </c>
      <c r="Q3056" s="53" t="s">
        <v>112</v>
      </c>
      <c r="R3056" s="54">
        <v>12467</v>
      </c>
      <c r="S3056" s="52" t="s">
        <v>6272</v>
      </c>
      <c r="T3056" s="53"/>
      <c r="U3056" s="53"/>
      <c r="V3056" s="27" t="s">
        <v>19362</v>
      </c>
    </row>
    <row r="3057" spans="13:22">
      <c r="M3057" s="60" t="s">
        <v>6273</v>
      </c>
      <c r="N3057" s="51" t="s">
        <v>6188</v>
      </c>
      <c r="O3057" s="51" t="s">
        <v>6189</v>
      </c>
      <c r="P3057" s="52" t="s">
        <v>19366</v>
      </c>
      <c r="Q3057" s="53" t="s">
        <v>112</v>
      </c>
      <c r="R3057" s="54">
        <v>4094</v>
      </c>
      <c r="S3057" s="52" t="s">
        <v>6274</v>
      </c>
      <c r="T3057" s="53"/>
      <c r="U3057" s="53"/>
      <c r="V3057" s="27" t="s">
        <v>19363</v>
      </c>
    </row>
    <row r="3058" spans="13:22">
      <c r="M3058" s="60" t="s">
        <v>6275</v>
      </c>
      <c r="N3058" s="51" t="s">
        <v>6188</v>
      </c>
      <c r="O3058" s="51" t="s">
        <v>6189</v>
      </c>
      <c r="P3058" s="52" t="s">
        <v>19367</v>
      </c>
      <c r="Q3058" s="53" t="s">
        <v>112</v>
      </c>
      <c r="R3058" s="54">
        <v>338</v>
      </c>
      <c r="S3058" s="52" t="s">
        <v>6276</v>
      </c>
      <c r="T3058" s="53"/>
      <c r="U3058" s="53"/>
      <c r="V3058" s="27" t="s">
        <v>19364</v>
      </c>
    </row>
    <row r="3059" spans="13:22">
      <c r="M3059" s="60" t="s">
        <v>6277</v>
      </c>
      <c r="N3059" s="51" t="s">
        <v>6188</v>
      </c>
      <c r="O3059" s="51" t="s">
        <v>6189</v>
      </c>
      <c r="P3059" s="52" t="s">
        <v>19368</v>
      </c>
      <c r="Q3059" s="53" t="s">
        <v>112</v>
      </c>
      <c r="R3059" s="54">
        <v>1555</v>
      </c>
      <c r="S3059" s="52" t="s">
        <v>6278</v>
      </c>
      <c r="T3059" s="53"/>
      <c r="U3059" s="53"/>
      <c r="V3059" s="27" t="s">
        <v>19365</v>
      </c>
    </row>
    <row r="3060" spans="13:22">
      <c r="M3060" s="60" t="s">
        <v>6279</v>
      </c>
      <c r="N3060" s="51" t="s">
        <v>6188</v>
      </c>
      <c r="O3060" s="51" t="s">
        <v>6189</v>
      </c>
      <c r="P3060" s="79" t="s">
        <v>19369</v>
      </c>
      <c r="Q3060" s="53" t="s">
        <v>112</v>
      </c>
      <c r="R3060" s="54">
        <v>1281</v>
      </c>
      <c r="S3060" s="52" t="s">
        <v>6280</v>
      </c>
      <c r="T3060" s="53" t="s">
        <v>242</v>
      </c>
      <c r="U3060" s="53"/>
      <c r="V3060" s="27" t="s">
        <v>19366</v>
      </c>
    </row>
    <row r="3061" spans="13:22">
      <c r="M3061" s="60" t="s">
        <v>6281</v>
      </c>
      <c r="N3061" s="51" t="s">
        <v>6188</v>
      </c>
      <c r="O3061" s="51" t="s">
        <v>6189</v>
      </c>
      <c r="P3061" s="52" t="s">
        <v>19370</v>
      </c>
      <c r="Q3061" s="53" t="s">
        <v>112</v>
      </c>
      <c r="R3061" s="54">
        <v>5287</v>
      </c>
      <c r="S3061" s="52" t="s">
        <v>6282</v>
      </c>
      <c r="T3061" s="53"/>
      <c r="U3061" s="53"/>
      <c r="V3061" s="27" t="s">
        <v>19367</v>
      </c>
    </row>
    <row r="3062" spans="13:22">
      <c r="M3062" s="60" t="s">
        <v>6283</v>
      </c>
      <c r="N3062" s="51" t="s">
        <v>6188</v>
      </c>
      <c r="O3062" s="51" t="s">
        <v>6189</v>
      </c>
      <c r="P3062" s="52" t="s">
        <v>19371</v>
      </c>
      <c r="Q3062" s="53" t="s">
        <v>112</v>
      </c>
      <c r="R3062" s="54">
        <v>3118</v>
      </c>
      <c r="S3062" s="52" t="s">
        <v>6284</v>
      </c>
      <c r="T3062" s="53"/>
      <c r="U3062" s="53"/>
      <c r="V3062" s="27" t="s">
        <v>19368</v>
      </c>
    </row>
    <row r="3063" spans="13:22">
      <c r="M3063" s="60" t="s">
        <v>6285</v>
      </c>
      <c r="N3063" s="51" t="s">
        <v>6188</v>
      </c>
      <c r="O3063" s="51" t="s">
        <v>6189</v>
      </c>
      <c r="P3063" s="52" t="s">
        <v>19372</v>
      </c>
      <c r="Q3063" s="53" t="s">
        <v>112</v>
      </c>
      <c r="R3063" s="54">
        <v>2814</v>
      </c>
      <c r="S3063" s="52" t="s">
        <v>6286</v>
      </c>
      <c r="T3063" s="53"/>
      <c r="U3063" s="53"/>
      <c r="V3063" s="27" t="s">
        <v>19369</v>
      </c>
    </row>
    <row r="3064" spans="13:22">
      <c r="M3064" s="60" t="s">
        <v>6287</v>
      </c>
      <c r="N3064" s="51" t="s">
        <v>6188</v>
      </c>
      <c r="O3064" s="51" t="s">
        <v>6189</v>
      </c>
      <c r="P3064" s="52" t="s">
        <v>19373</v>
      </c>
      <c r="Q3064" s="53" t="s">
        <v>112</v>
      </c>
      <c r="R3064" s="54">
        <v>829</v>
      </c>
      <c r="S3064" s="52" t="s">
        <v>6288</v>
      </c>
      <c r="T3064" s="53"/>
      <c r="U3064" s="53"/>
      <c r="V3064" s="27" t="s">
        <v>19370</v>
      </c>
    </row>
    <row r="3065" spans="13:22">
      <c r="M3065" s="60" t="s">
        <v>6289</v>
      </c>
      <c r="N3065" s="51" t="s">
        <v>6188</v>
      </c>
      <c r="O3065" s="51" t="s">
        <v>6189</v>
      </c>
      <c r="P3065" s="52" t="s">
        <v>19374</v>
      </c>
      <c r="Q3065" s="53" t="s">
        <v>112</v>
      </c>
      <c r="R3065" s="54">
        <v>1694</v>
      </c>
      <c r="S3065" s="52" t="s">
        <v>6290</v>
      </c>
      <c r="T3065" s="53"/>
      <c r="U3065" s="53"/>
      <c r="V3065" s="27" t="s">
        <v>19371</v>
      </c>
    </row>
    <row r="3066" spans="13:22">
      <c r="M3066" s="60" t="s">
        <v>6291</v>
      </c>
      <c r="N3066" s="51" t="s">
        <v>6188</v>
      </c>
      <c r="O3066" s="51" t="s">
        <v>6189</v>
      </c>
      <c r="P3066" s="52" t="s">
        <v>19375</v>
      </c>
      <c r="Q3066" s="53" t="s">
        <v>112</v>
      </c>
      <c r="R3066" s="54">
        <v>41170</v>
      </c>
      <c r="S3066" s="52" t="s">
        <v>6292</v>
      </c>
      <c r="T3066" s="53"/>
      <c r="U3066" s="53"/>
      <c r="V3066" s="27" t="s">
        <v>19372</v>
      </c>
    </row>
    <row r="3067" spans="13:22">
      <c r="M3067" s="60" t="s">
        <v>6293</v>
      </c>
      <c r="N3067" s="51" t="s">
        <v>6188</v>
      </c>
      <c r="O3067" s="51" t="s">
        <v>6189</v>
      </c>
      <c r="P3067" s="52" t="s">
        <v>19376</v>
      </c>
      <c r="Q3067" s="53" t="s">
        <v>112</v>
      </c>
      <c r="R3067" s="54">
        <v>2919</v>
      </c>
      <c r="S3067" s="52" t="s">
        <v>6294</v>
      </c>
      <c r="T3067" s="53"/>
      <c r="U3067" s="53"/>
      <c r="V3067" s="27" t="s">
        <v>19373</v>
      </c>
    </row>
    <row r="3068" spans="13:22">
      <c r="M3068" s="60" t="s">
        <v>6295</v>
      </c>
      <c r="N3068" s="51" t="s">
        <v>6188</v>
      </c>
      <c r="O3068" s="51" t="s">
        <v>6189</v>
      </c>
      <c r="P3068" s="79" t="s">
        <v>19377</v>
      </c>
      <c r="Q3068" s="53" t="s">
        <v>112</v>
      </c>
      <c r="R3068" s="54">
        <v>1714</v>
      </c>
      <c r="S3068" s="52" t="s">
        <v>6296</v>
      </c>
      <c r="T3068" s="53" t="s">
        <v>242</v>
      </c>
      <c r="U3068" s="53"/>
      <c r="V3068" s="27" t="s">
        <v>19374</v>
      </c>
    </row>
    <row r="3069" spans="13:22">
      <c r="M3069" s="60" t="s">
        <v>6297</v>
      </c>
      <c r="N3069" s="51" t="s">
        <v>6188</v>
      </c>
      <c r="O3069" s="51" t="s">
        <v>6189</v>
      </c>
      <c r="P3069" s="52" t="s">
        <v>19378</v>
      </c>
      <c r="Q3069" s="53" t="s">
        <v>112</v>
      </c>
      <c r="R3069" s="54">
        <v>2066</v>
      </c>
      <c r="S3069" s="52" t="s">
        <v>6298</v>
      </c>
      <c r="T3069" s="53"/>
      <c r="U3069" s="53"/>
      <c r="V3069" s="27" t="s">
        <v>19375</v>
      </c>
    </row>
    <row r="3070" spans="13:22">
      <c r="M3070" s="60" t="s">
        <v>6299</v>
      </c>
      <c r="N3070" s="51" t="s">
        <v>6188</v>
      </c>
      <c r="O3070" s="51" t="s">
        <v>6189</v>
      </c>
      <c r="P3070" s="52" t="s">
        <v>19379</v>
      </c>
      <c r="Q3070" s="53" t="s">
        <v>112</v>
      </c>
      <c r="R3070" s="54">
        <v>1979</v>
      </c>
      <c r="S3070" s="52" t="s">
        <v>6300</v>
      </c>
      <c r="T3070" s="53"/>
      <c r="U3070" s="53"/>
      <c r="V3070" s="27" t="s">
        <v>19376</v>
      </c>
    </row>
    <row r="3071" spans="13:22">
      <c r="M3071" s="60" t="s">
        <v>6301</v>
      </c>
      <c r="N3071" s="51" t="s">
        <v>6188</v>
      </c>
      <c r="O3071" s="51" t="s">
        <v>6189</v>
      </c>
      <c r="P3071" s="52" t="s">
        <v>19380</v>
      </c>
      <c r="Q3071" s="53" t="s">
        <v>112</v>
      </c>
      <c r="R3071" s="54">
        <v>5889</v>
      </c>
      <c r="S3071" s="52" t="s">
        <v>6302</v>
      </c>
      <c r="T3071" s="53"/>
      <c r="U3071" s="53"/>
      <c r="V3071" s="27" t="s">
        <v>19377</v>
      </c>
    </row>
    <row r="3072" spans="13:22">
      <c r="M3072" s="60" t="s">
        <v>6303</v>
      </c>
      <c r="N3072" s="51" t="s">
        <v>6188</v>
      </c>
      <c r="O3072" s="51" t="s">
        <v>6189</v>
      </c>
      <c r="P3072" s="52" t="s">
        <v>19381</v>
      </c>
      <c r="Q3072" s="53" t="s">
        <v>112</v>
      </c>
      <c r="R3072" s="54">
        <v>3245</v>
      </c>
      <c r="S3072" s="52" t="s">
        <v>6304</v>
      </c>
      <c r="T3072" s="53"/>
      <c r="U3072" s="53"/>
      <c r="V3072" s="27" t="s">
        <v>19378</v>
      </c>
    </row>
    <row r="3073" spans="13:22">
      <c r="M3073" s="60" t="s">
        <v>6305</v>
      </c>
      <c r="N3073" s="51" t="s">
        <v>6188</v>
      </c>
      <c r="O3073" s="51" t="s">
        <v>6189</v>
      </c>
      <c r="P3073" s="52" t="s">
        <v>19382</v>
      </c>
      <c r="Q3073" s="53" t="s">
        <v>112</v>
      </c>
      <c r="R3073" s="54">
        <v>1999</v>
      </c>
      <c r="S3073" s="52" t="s">
        <v>6306</v>
      </c>
      <c r="T3073" s="53"/>
      <c r="U3073" s="53"/>
      <c r="V3073" s="27" t="s">
        <v>19379</v>
      </c>
    </row>
    <row r="3074" spans="13:22">
      <c r="M3074" s="60" t="s">
        <v>6307</v>
      </c>
      <c r="N3074" s="51" t="s">
        <v>6188</v>
      </c>
      <c r="O3074" s="51" t="s">
        <v>6189</v>
      </c>
      <c r="P3074" s="79" t="s">
        <v>19383</v>
      </c>
      <c r="Q3074" s="53" t="s">
        <v>112</v>
      </c>
      <c r="R3074" s="54">
        <v>3977</v>
      </c>
      <c r="S3074" s="52" t="s">
        <v>6308</v>
      </c>
      <c r="T3074" s="53" t="s">
        <v>242</v>
      </c>
      <c r="U3074" s="53"/>
      <c r="V3074" s="27" t="s">
        <v>19380</v>
      </c>
    </row>
    <row r="3075" spans="13:22">
      <c r="M3075" s="60" t="s">
        <v>6309</v>
      </c>
      <c r="N3075" s="51" t="s">
        <v>6188</v>
      </c>
      <c r="O3075" s="51" t="s">
        <v>6189</v>
      </c>
      <c r="P3075" s="52" t="s">
        <v>19384</v>
      </c>
      <c r="Q3075" s="53" t="s">
        <v>112</v>
      </c>
      <c r="R3075" s="54">
        <v>3875</v>
      </c>
      <c r="S3075" s="52" t="s">
        <v>6310</v>
      </c>
      <c r="T3075" s="53"/>
      <c r="U3075" s="53"/>
      <c r="V3075" s="27" t="s">
        <v>19381</v>
      </c>
    </row>
    <row r="3076" spans="13:22">
      <c r="M3076" s="60" t="s">
        <v>6311</v>
      </c>
      <c r="N3076" s="51" t="s">
        <v>6188</v>
      </c>
      <c r="O3076" s="51" t="s">
        <v>6189</v>
      </c>
      <c r="P3076" s="52" t="s">
        <v>19385</v>
      </c>
      <c r="Q3076" s="53" t="s">
        <v>112</v>
      </c>
      <c r="R3076" s="54">
        <v>4864</v>
      </c>
      <c r="S3076" s="52" t="s">
        <v>6312</v>
      </c>
      <c r="T3076" s="53"/>
      <c r="U3076" s="53"/>
      <c r="V3076" s="27" t="s">
        <v>19382</v>
      </c>
    </row>
    <row r="3077" spans="13:22">
      <c r="M3077" s="60" t="s">
        <v>6313</v>
      </c>
      <c r="N3077" s="51" t="s">
        <v>6188</v>
      </c>
      <c r="O3077" s="51" t="s">
        <v>6189</v>
      </c>
      <c r="P3077" s="52" t="s">
        <v>19386</v>
      </c>
      <c r="Q3077" s="53" t="s">
        <v>112</v>
      </c>
      <c r="R3077" s="54">
        <v>3815</v>
      </c>
      <c r="S3077" s="52" t="s">
        <v>6314</v>
      </c>
      <c r="T3077" s="53"/>
      <c r="U3077" s="53"/>
      <c r="V3077" s="27" t="s">
        <v>19383</v>
      </c>
    </row>
    <row r="3078" spans="13:22">
      <c r="M3078" s="60" t="s">
        <v>6315</v>
      </c>
      <c r="N3078" s="51" t="s">
        <v>6188</v>
      </c>
      <c r="O3078" s="51" t="s">
        <v>6189</v>
      </c>
      <c r="P3078" s="52" t="s">
        <v>19387</v>
      </c>
      <c r="Q3078" s="53" t="s">
        <v>112</v>
      </c>
      <c r="R3078" s="54">
        <v>1598</v>
      </c>
      <c r="S3078" s="52" t="s">
        <v>6316</v>
      </c>
      <c r="T3078" s="53"/>
      <c r="U3078" s="53"/>
      <c r="V3078" s="27" t="s">
        <v>19384</v>
      </c>
    </row>
    <row r="3079" spans="13:22">
      <c r="M3079" s="60" t="s">
        <v>6317</v>
      </c>
      <c r="N3079" s="51" t="s">
        <v>6188</v>
      </c>
      <c r="O3079" s="51" t="s">
        <v>6189</v>
      </c>
      <c r="P3079" s="52" t="s">
        <v>19388</v>
      </c>
      <c r="Q3079" s="53" t="s">
        <v>112</v>
      </c>
      <c r="R3079" s="54">
        <v>737</v>
      </c>
      <c r="S3079" s="52" t="s">
        <v>6318</v>
      </c>
      <c r="T3079" s="53"/>
      <c r="U3079" s="53"/>
      <c r="V3079" s="27" t="s">
        <v>19385</v>
      </c>
    </row>
    <row r="3080" spans="13:22">
      <c r="M3080" s="60" t="s">
        <v>6319</v>
      </c>
      <c r="N3080" s="51" t="s">
        <v>6188</v>
      </c>
      <c r="O3080" s="51" t="s">
        <v>6189</v>
      </c>
      <c r="P3080" s="52" t="s">
        <v>19389</v>
      </c>
      <c r="Q3080" s="53" t="s">
        <v>112</v>
      </c>
      <c r="R3080" s="54">
        <v>191</v>
      </c>
      <c r="S3080" s="52" t="s">
        <v>6320</v>
      </c>
      <c r="T3080" s="53"/>
      <c r="U3080" s="53"/>
      <c r="V3080" s="27" t="s">
        <v>19386</v>
      </c>
    </row>
    <row r="3081" spans="13:22">
      <c r="M3081" s="60" t="s">
        <v>6321</v>
      </c>
      <c r="N3081" s="51" t="s">
        <v>6188</v>
      </c>
      <c r="O3081" s="51" t="s">
        <v>6189</v>
      </c>
      <c r="P3081" s="52" t="s">
        <v>19390</v>
      </c>
      <c r="Q3081" s="53" t="s">
        <v>112</v>
      </c>
      <c r="R3081" s="54">
        <v>1903</v>
      </c>
      <c r="S3081" s="52" t="s">
        <v>6322</v>
      </c>
      <c r="T3081" s="53"/>
      <c r="U3081" s="53"/>
      <c r="V3081" s="27" t="s">
        <v>19387</v>
      </c>
    </row>
    <row r="3082" spans="13:22">
      <c r="M3082" s="60" t="s">
        <v>6323</v>
      </c>
      <c r="N3082" s="51" t="s">
        <v>6188</v>
      </c>
      <c r="O3082" s="51" t="s">
        <v>6189</v>
      </c>
      <c r="P3082" s="52" t="s">
        <v>19391</v>
      </c>
      <c r="Q3082" s="53" t="s">
        <v>112</v>
      </c>
      <c r="R3082" s="54">
        <v>3646</v>
      </c>
      <c r="S3082" s="52" t="s">
        <v>6324</v>
      </c>
      <c r="T3082" s="53"/>
      <c r="U3082" s="53"/>
      <c r="V3082" s="27" t="s">
        <v>19388</v>
      </c>
    </row>
    <row r="3083" spans="13:22">
      <c r="M3083" s="60" t="s">
        <v>6325</v>
      </c>
      <c r="N3083" s="51" t="s">
        <v>6188</v>
      </c>
      <c r="O3083" s="51" t="s">
        <v>6189</v>
      </c>
      <c r="P3083" s="52" t="s">
        <v>19392</v>
      </c>
      <c r="Q3083" s="53" t="s">
        <v>112</v>
      </c>
      <c r="R3083" s="54">
        <v>545</v>
      </c>
      <c r="S3083" s="52" t="s">
        <v>6326</v>
      </c>
      <c r="T3083" s="53"/>
      <c r="U3083" s="53"/>
      <c r="V3083" s="27" t="s">
        <v>19389</v>
      </c>
    </row>
    <row r="3084" spans="13:22">
      <c r="M3084" s="60" t="s">
        <v>6327</v>
      </c>
      <c r="N3084" s="51" t="s">
        <v>6188</v>
      </c>
      <c r="O3084" s="51" t="s">
        <v>6189</v>
      </c>
      <c r="P3084" s="52" t="s">
        <v>19393</v>
      </c>
      <c r="Q3084" s="53" t="s">
        <v>112</v>
      </c>
      <c r="R3084" s="54">
        <v>256</v>
      </c>
      <c r="S3084" s="52" t="s">
        <v>6328</v>
      </c>
      <c r="T3084" s="53"/>
      <c r="U3084" s="53"/>
      <c r="V3084" s="27" t="s">
        <v>19390</v>
      </c>
    </row>
    <row r="3085" spans="13:22">
      <c r="M3085" s="60" t="s">
        <v>6329</v>
      </c>
      <c r="N3085" s="51" t="s">
        <v>6188</v>
      </c>
      <c r="O3085" s="51" t="s">
        <v>6189</v>
      </c>
      <c r="P3085" s="52" t="s">
        <v>19394</v>
      </c>
      <c r="Q3085" s="53" t="s">
        <v>112</v>
      </c>
      <c r="R3085" s="54">
        <v>4538</v>
      </c>
      <c r="S3085" s="52" t="s">
        <v>6330</v>
      </c>
      <c r="T3085" s="53"/>
      <c r="U3085" s="53"/>
      <c r="V3085" s="27" t="s">
        <v>19391</v>
      </c>
    </row>
    <row r="3086" spans="13:22">
      <c r="M3086" s="60" t="s">
        <v>6331</v>
      </c>
      <c r="N3086" s="51" t="s">
        <v>6188</v>
      </c>
      <c r="O3086" s="51" t="s">
        <v>6189</v>
      </c>
      <c r="P3086" s="79" t="s">
        <v>19395</v>
      </c>
      <c r="Q3086" s="53" t="s">
        <v>112</v>
      </c>
      <c r="R3086" s="54">
        <v>2911</v>
      </c>
      <c r="S3086" s="52" t="s">
        <v>6332</v>
      </c>
      <c r="T3086" s="53" t="s">
        <v>242</v>
      </c>
      <c r="U3086" s="53"/>
      <c r="V3086" s="27" t="s">
        <v>19392</v>
      </c>
    </row>
    <row r="3087" spans="13:22">
      <c r="M3087" s="60" t="s">
        <v>6333</v>
      </c>
      <c r="N3087" s="51" t="s">
        <v>6188</v>
      </c>
      <c r="O3087" s="51" t="s">
        <v>6189</v>
      </c>
      <c r="P3087" s="52" t="s">
        <v>19396</v>
      </c>
      <c r="Q3087" s="53" t="s">
        <v>112</v>
      </c>
      <c r="R3087" s="54">
        <v>7966</v>
      </c>
      <c r="S3087" s="52" t="s">
        <v>6334</v>
      </c>
      <c r="T3087" s="53"/>
      <c r="U3087" s="53"/>
      <c r="V3087" s="27" t="s">
        <v>19393</v>
      </c>
    </row>
    <row r="3088" spans="13:22">
      <c r="M3088" s="60" t="s">
        <v>6335</v>
      </c>
      <c r="N3088" s="51" t="s">
        <v>6188</v>
      </c>
      <c r="O3088" s="51" t="s">
        <v>6189</v>
      </c>
      <c r="P3088" s="52" t="s">
        <v>19397</v>
      </c>
      <c r="Q3088" s="53" t="s">
        <v>112</v>
      </c>
      <c r="R3088" s="54">
        <v>1394</v>
      </c>
      <c r="S3088" s="52" t="s">
        <v>6336</v>
      </c>
      <c r="T3088" s="53"/>
      <c r="U3088" s="53"/>
      <c r="V3088" s="27" t="s">
        <v>19394</v>
      </c>
    </row>
    <row r="3089" spans="13:22">
      <c r="M3089" s="60" t="s">
        <v>6337</v>
      </c>
      <c r="N3089" s="51" t="s">
        <v>6188</v>
      </c>
      <c r="O3089" s="51" t="s">
        <v>6189</v>
      </c>
      <c r="P3089" s="52" t="s">
        <v>19398</v>
      </c>
      <c r="Q3089" s="53" t="s">
        <v>112</v>
      </c>
      <c r="R3089" s="54">
        <v>3161</v>
      </c>
      <c r="S3089" s="52" t="s">
        <v>6338</v>
      </c>
      <c r="T3089" s="53"/>
      <c r="U3089" s="53"/>
      <c r="V3089" s="27" t="s">
        <v>19395</v>
      </c>
    </row>
    <row r="3090" spans="13:22">
      <c r="M3090" s="60" t="s">
        <v>6339</v>
      </c>
      <c r="N3090" s="51" t="s">
        <v>6188</v>
      </c>
      <c r="O3090" s="51" t="s">
        <v>6189</v>
      </c>
      <c r="P3090" s="52" t="s">
        <v>19399</v>
      </c>
      <c r="Q3090" s="53" t="s">
        <v>112</v>
      </c>
      <c r="R3090" s="54">
        <v>1262</v>
      </c>
      <c r="S3090" s="52" t="s">
        <v>6340</v>
      </c>
      <c r="T3090" s="53"/>
      <c r="U3090" s="53"/>
      <c r="V3090" s="27" t="s">
        <v>19396</v>
      </c>
    </row>
    <row r="3091" spans="13:22">
      <c r="M3091" s="60" t="s">
        <v>6341</v>
      </c>
      <c r="N3091" s="51" t="s">
        <v>6188</v>
      </c>
      <c r="O3091" s="51" t="s">
        <v>6189</v>
      </c>
      <c r="P3091" s="52" t="s">
        <v>19400</v>
      </c>
      <c r="Q3091" s="53" t="s">
        <v>112</v>
      </c>
      <c r="R3091" s="54">
        <v>3807</v>
      </c>
      <c r="S3091" s="52" t="s">
        <v>6342</v>
      </c>
      <c r="T3091" s="53"/>
      <c r="U3091" s="53"/>
      <c r="V3091" s="27" t="s">
        <v>19397</v>
      </c>
    </row>
    <row r="3092" spans="13:22">
      <c r="M3092" s="60" t="s">
        <v>6343</v>
      </c>
      <c r="N3092" s="51" t="s">
        <v>6188</v>
      </c>
      <c r="O3092" s="51" t="s">
        <v>6189</v>
      </c>
      <c r="P3092" s="52" t="s">
        <v>19401</v>
      </c>
      <c r="Q3092" s="53" t="s">
        <v>112</v>
      </c>
      <c r="R3092" s="54">
        <v>3349</v>
      </c>
      <c r="S3092" s="52" t="s">
        <v>6344</v>
      </c>
      <c r="T3092" s="53"/>
      <c r="U3092" s="53"/>
      <c r="V3092" s="27" t="s">
        <v>19398</v>
      </c>
    </row>
    <row r="3093" spans="13:22">
      <c r="M3093" s="60" t="s">
        <v>6345</v>
      </c>
      <c r="N3093" s="51" t="s">
        <v>6188</v>
      </c>
      <c r="O3093" s="51" t="s">
        <v>6189</v>
      </c>
      <c r="P3093" s="52" t="s">
        <v>19402</v>
      </c>
      <c r="Q3093" s="53" t="s">
        <v>112</v>
      </c>
      <c r="R3093" s="54">
        <v>3074</v>
      </c>
      <c r="S3093" s="52" t="s">
        <v>6346</v>
      </c>
      <c r="T3093" s="53"/>
      <c r="U3093" s="53"/>
      <c r="V3093" s="27" t="s">
        <v>19399</v>
      </c>
    </row>
    <row r="3094" spans="13:22">
      <c r="M3094" s="60" t="s">
        <v>6347</v>
      </c>
      <c r="N3094" s="51" t="s">
        <v>6188</v>
      </c>
      <c r="O3094" s="51" t="s">
        <v>6189</v>
      </c>
      <c r="P3094" s="52" t="s">
        <v>19403</v>
      </c>
      <c r="Q3094" s="53" t="s">
        <v>112</v>
      </c>
      <c r="R3094" s="54">
        <v>3569</v>
      </c>
      <c r="S3094" s="52" t="s">
        <v>6348</v>
      </c>
      <c r="T3094" s="53"/>
      <c r="U3094" s="53"/>
      <c r="V3094" s="27" t="s">
        <v>19400</v>
      </c>
    </row>
    <row r="3095" spans="13:22">
      <c r="M3095" s="60" t="s">
        <v>6349</v>
      </c>
      <c r="N3095" s="51" t="s">
        <v>6188</v>
      </c>
      <c r="O3095" s="51" t="s">
        <v>6189</v>
      </c>
      <c r="P3095" s="52" t="s">
        <v>19404</v>
      </c>
      <c r="Q3095" s="53" t="s">
        <v>112</v>
      </c>
      <c r="R3095" s="54">
        <v>3879</v>
      </c>
      <c r="S3095" s="52" t="s">
        <v>6350</v>
      </c>
      <c r="T3095" s="53"/>
      <c r="U3095" s="53"/>
      <c r="V3095" s="27" t="s">
        <v>19401</v>
      </c>
    </row>
    <row r="3096" spans="13:22">
      <c r="M3096" s="60" t="s">
        <v>6351</v>
      </c>
      <c r="N3096" s="51" t="s">
        <v>6188</v>
      </c>
      <c r="O3096" s="51" t="s">
        <v>6189</v>
      </c>
      <c r="P3096" s="52" t="s">
        <v>19405</v>
      </c>
      <c r="Q3096" s="53" t="s">
        <v>112</v>
      </c>
      <c r="R3096" s="54">
        <v>1754</v>
      </c>
      <c r="S3096" s="52" t="s">
        <v>6352</v>
      </c>
      <c r="T3096" s="53"/>
      <c r="U3096" s="53"/>
      <c r="V3096" s="27" t="s">
        <v>19402</v>
      </c>
    </row>
    <row r="3097" spans="13:22">
      <c r="M3097" s="60" t="s">
        <v>6353</v>
      </c>
      <c r="N3097" s="51" t="s">
        <v>6188</v>
      </c>
      <c r="O3097" s="51" t="s">
        <v>6189</v>
      </c>
      <c r="P3097" s="52" t="s">
        <v>19406</v>
      </c>
      <c r="Q3097" s="53" t="s">
        <v>112</v>
      </c>
      <c r="R3097" s="54">
        <v>3244</v>
      </c>
      <c r="S3097" s="52" t="s">
        <v>6354</v>
      </c>
      <c r="T3097" s="53"/>
      <c r="U3097" s="53"/>
      <c r="V3097" s="27" t="s">
        <v>19403</v>
      </c>
    </row>
    <row r="3098" spans="13:22">
      <c r="M3098" s="60" t="s">
        <v>6355</v>
      </c>
      <c r="N3098" s="51" t="s">
        <v>6188</v>
      </c>
      <c r="O3098" s="51" t="s">
        <v>6189</v>
      </c>
      <c r="P3098" s="52" t="s">
        <v>19407</v>
      </c>
      <c r="Q3098" s="53" t="s">
        <v>112</v>
      </c>
      <c r="R3098" s="54">
        <v>1541</v>
      </c>
      <c r="S3098" s="52" t="s">
        <v>6356</v>
      </c>
      <c r="T3098" s="53"/>
      <c r="U3098" s="53"/>
      <c r="V3098" s="27" t="s">
        <v>19404</v>
      </c>
    </row>
    <row r="3099" spans="13:22">
      <c r="M3099" s="60" t="s">
        <v>6357</v>
      </c>
      <c r="N3099" s="51" t="s">
        <v>6188</v>
      </c>
      <c r="O3099" s="51" t="s">
        <v>6189</v>
      </c>
      <c r="P3099" s="79" t="s">
        <v>19408</v>
      </c>
      <c r="Q3099" s="53" t="s">
        <v>112</v>
      </c>
      <c r="R3099" s="54">
        <v>2015</v>
      </c>
      <c r="S3099" s="52" t="s">
        <v>6358</v>
      </c>
      <c r="T3099" s="53" t="s">
        <v>242</v>
      </c>
      <c r="U3099" s="53"/>
      <c r="V3099" s="27" t="s">
        <v>19405</v>
      </c>
    </row>
    <row r="3100" spans="13:22">
      <c r="M3100" s="60" t="s">
        <v>6359</v>
      </c>
      <c r="N3100" s="51" t="s">
        <v>6188</v>
      </c>
      <c r="O3100" s="51" t="s">
        <v>6189</v>
      </c>
      <c r="P3100" s="52" t="s">
        <v>19409</v>
      </c>
      <c r="Q3100" s="53" t="s">
        <v>112</v>
      </c>
      <c r="R3100" s="54">
        <v>7160</v>
      </c>
      <c r="S3100" s="52" t="s">
        <v>6360</v>
      </c>
      <c r="T3100" s="53"/>
      <c r="U3100" s="53"/>
      <c r="V3100" s="27" t="s">
        <v>19406</v>
      </c>
    </row>
    <row r="3101" spans="13:22">
      <c r="M3101" s="60" t="s">
        <v>6361</v>
      </c>
      <c r="N3101" s="51" t="s">
        <v>6188</v>
      </c>
      <c r="O3101" s="51" t="s">
        <v>6189</v>
      </c>
      <c r="P3101" s="52" t="s">
        <v>19410</v>
      </c>
      <c r="Q3101" s="53" t="s">
        <v>112</v>
      </c>
      <c r="R3101" s="54">
        <v>2916</v>
      </c>
      <c r="S3101" s="52" t="s">
        <v>6362</v>
      </c>
      <c r="T3101" s="53"/>
      <c r="U3101" s="53"/>
      <c r="V3101" s="27" t="s">
        <v>19407</v>
      </c>
    </row>
    <row r="3102" spans="13:22">
      <c r="M3102" s="60" t="s">
        <v>6363</v>
      </c>
      <c r="N3102" s="51" t="s">
        <v>6188</v>
      </c>
      <c r="O3102" s="51" t="s">
        <v>6189</v>
      </c>
      <c r="P3102" s="52" t="s">
        <v>19411</v>
      </c>
      <c r="Q3102" s="53" t="s">
        <v>112</v>
      </c>
      <c r="R3102" s="54">
        <v>1421</v>
      </c>
      <c r="S3102" s="52" t="s">
        <v>6364</v>
      </c>
      <c r="T3102" s="53"/>
      <c r="U3102" s="53"/>
      <c r="V3102" s="27" t="s">
        <v>19408</v>
      </c>
    </row>
    <row r="3103" spans="13:22">
      <c r="M3103" s="60" t="s">
        <v>6365</v>
      </c>
      <c r="N3103" s="51" t="s">
        <v>6188</v>
      </c>
      <c r="O3103" s="51" t="s">
        <v>6189</v>
      </c>
      <c r="P3103" s="52" t="s">
        <v>19412</v>
      </c>
      <c r="Q3103" s="53" t="s">
        <v>112</v>
      </c>
      <c r="R3103" s="54">
        <v>2586</v>
      </c>
      <c r="S3103" s="52" t="s">
        <v>6366</v>
      </c>
      <c r="T3103" s="53"/>
      <c r="U3103" s="53"/>
      <c r="V3103" s="27" t="s">
        <v>19409</v>
      </c>
    </row>
    <row r="3104" spans="13:22">
      <c r="M3104" s="60" t="s">
        <v>6367</v>
      </c>
      <c r="N3104" s="51" t="s">
        <v>6188</v>
      </c>
      <c r="O3104" s="51" t="s">
        <v>6189</v>
      </c>
      <c r="P3104" s="52" t="s">
        <v>19413</v>
      </c>
      <c r="Q3104" s="53" t="s">
        <v>112</v>
      </c>
      <c r="R3104" s="54">
        <v>1245</v>
      </c>
      <c r="S3104" s="52" t="s">
        <v>6368</v>
      </c>
      <c r="T3104" s="53"/>
      <c r="U3104" s="53"/>
      <c r="V3104" s="27" t="s">
        <v>19410</v>
      </c>
    </row>
    <row r="3105" spans="13:22">
      <c r="M3105" s="60" t="s">
        <v>6369</v>
      </c>
      <c r="N3105" s="51" t="s">
        <v>6188</v>
      </c>
      <c r="O3105" s="51" t="s">
        <v>6189</v>
      </c>
      <c r="P3105" s="52" t="s">
        <v>19414</v>
      </c>
      <c r="Q3105" s="53" t="s">
        <v>112</v>
      </c>
      <c r="R3105" s="54">
        <v>760</v>
      </c>
      <c r="S3105" s="52" t="s">
        <v>6370</v>
      </c>
      <c r="T3105" s="53"/>
      <c r="U3105" s="53"/>
      <c r="V3105" s="27" t="s">
        <v>19411</v>
      </c>
    </row>
    <row r="3106" spans="13:22">
      <c r="M3106" s="60" t="s">
        <v>6371</v>
      </c>
      <c r="N3106" s="51" t="s">
        <v>6188</v>
      </c>
      <c r="O3106" s="51" t="s">
        <v>6189</v>
      </c>
      <c r="P3106" s="52" t="s">
        <v>19415</v>
      </c>
      <c r="Q3106" s="53" t="s">
        <v>112</v>
      </c>
      <c r="R3106" s="54">
        <v>1879</v>
      </c>
      <c r="S3106" s="52" t="s">
        <v>6372</v>
      </c>
      <c r="T3106" s="53"/>
      <c r="U3106" s="53"/>
      <c r="V3106" s="27" t="s">
        <v>19412</v>
      </c>
    </row>
    <row r="3107" spans="13:22">
      <c r="M3107" s="60" t="s">
        <v>6373</v>
      </c>
      <c r="N3107" s="51" t="s">
        <v>6188</v>
      </c>
      <c r="O3107" s="51" t="s">
        <v>6189</v>
      </c>
      <c r="P3107" s="52" t="s">
        <v>19416</v>
      </c>
      <c r="Q3107" s="53" t="s">
        <v>112</v>
      </c>
      <c r="R3107" s="54">
        <v>6242</v>
      </c>
      <c r="S3107" s="52" t="s">
        <v>6374</v>
      </c>
      <c r="T3107" s="53"/>
      <c r="U3107" s="53"/>
      <c r="V3107" s="27" t="s">
        <v>19413</v>
      </c>
    </row>
    <row r="3108" spans="13:22">
      <c r="M3108" s="60" t="s">
        <v>6375</v>
      </c>
      <c r="N3108" s="51" t="s">
        <v>6188</v>
      </c>
      <c r="O3108" s="51" t="s">
        <v>6189</v>
      </c>
      <c r="P3108" s="52" t="s">
        <v>19417</v>
      </c>
      <c r="Q3108" s="53" t="s">
        <v>112</v>
      </c>
      <c r="R3108" s="54">
        <v>1839</v>
      </c>
      <c r="S3108" s="52" t="s">
        <v>6376</v>
      </c>
      <c r="T3108" s="53"/>
      <c r="U3108" s="53"/>
      <c r="V3108" s="27" t="s">
        <v>19414</v>
      </c>
    </row>
    <row r="3109" spans="13:22">
      <c r="M3109" s="60" t="s">
        <v>6377</v>
      </c>
      <c r="N3109" s="51" t="s">
        <v>6188</v>
      </c>
      <c r="O3109" s="51" t="s">
        <v>6189</v>
      </c>
      <c r="P3109" s="52" t="s">
        <v>19418</v>
      </c>
      <c r="Q3109" s="53" t="s">
        <v>112</v>
      </c>
      <c r="R3109" s="54">
        <v>1150</v>
      </c>
      <c r="S3109" s="52" t="s">
        <v>6378</v>
      </c>
      <c r="T3109" s="53"/>
      <c r="U3109" s="53"/>
      <c r="V3109" s="27" t="s">
        <v>19415</v>
      </c>
    </row>
    <row r="3110" spans="13:22">
      <c r="M3110" s="60" t="s">
        <v>6379</v>
      </c>
      <c r="N3110" s="51" t="s">
        <v>6188</v>
      </c>
      <c r="O3110" s="51" t="s">
        <v>6189</v>
      </c>
      <c r="P3110" s="52" t="s">
        <v>19419</v>
      </c>
      <c r="Q3110" s="53" t="s">
        <v>112</v>
      </c>
      <c r="R3110" s="54">
        <v>1759</v>
      </c>
      <c r="S3110" s="52" t="s">
        <v>6380</v>
      </c>
      <c r="T3110" s="53"/>
      <c r="U3110" s="53"/>
      <c r="V3110" s="27" t="s">
        <v>19416</v>
      </c>
    </row>
    <row r="3111" spans="13:22">
      <c r="M3111" s="60" t="s">
        <v>6381</v>
      </c>
      <c r="N3111" s="51" t="s">
        <v>6188</v>
      </c>
      <c r="O3111" s="51" t="s">
        <v>6189</v>
      </c>
      <c r="P3111" s="52" t="s">
        <v>19420</v>
      </c>
      <c r="Q3111" s="53" t="s">
        <v>112</v>
      </c>
      <c r="R3111" s="54">
        <v>4538</v>
      </c>
      <c r="S3111" s="52" t="s">
        <v>6382</v>
      </c>
      <c r="T3111" s="53"/>
      <c r="U3111" s="53"/>
      <c r="V3111" s="27" t="s">
        <v>19417</v>
      </c>
    </row>
    <row r="3112" spans="13:22">
      <c r="M3112" s="60" t="s">
        <v>6383</v>
      </c>
      <c r="N3112" s="51" t="s">
        <v>6188</v>
      </c>
      <c r="O3112" s="51" t="s">
        <v>6189</v>
      </c>
      <c r="P3112" s="52" t="s">
        <v>19421</v>
      </c>
      <c r="Q3112" s="53" t="s">
        <v>112</v>
      </c>
      <c r="R3112" s="54">
        <v>3438</v>
      </c>
      <c r="S3112" s="52" t="s">
        <v>6384</v>
      </c>
      <c r="T3112" s="53"/>
      <c r="U3112" s="53"/>
      <c r="V3112" s="27" t="s">
        <v>19418</v>
      </c>
    </row>
    <row r="3113" spans="13:22">
      <c r="M3113" s="60" t="s">
        <v>6385</v>
      </c>
      <c r="N3113" s="51" t="s">
        <v>6188</v>
      </c>
      <c r="O3113" s="51" t="s">
        <v>6189</v>
      </c>
      <c r="P3113" s="52" t="s">
        <v>19422</v>
      </c>
      <c r="Q3113" s="53" t="s">
        <v>112</v>
      </c>
      <c r="R3113" s="54">
        <v>1994</v>
      </c>
      <c r="S3113" s="52" t="s">
        <v>6386</v>
      </c>
      <c r="T3113" s="53"/>
      <c r="U3113" s="53"/>
      <c r="V3113" s="27" t="s">
        <v>19419</v>
      </c>
    </row>
    <row r="3114" spans="13:22">
      <c r="M3114" s="60" t="s">
        <v>6387</v>
      </c>
      <c r="N3114" s="51" t="s">
        <v>6188</v>
      </c>
      <c r="O3114" s="51" t="s">
        <v>6189</v>
      </c>
      <c r="P3114" s="52" t="s">
        <v>19423</v>
      </c>
      <c r="Q3114" s="53" t="s">
        <v>112</v>
      </c>
      <c r="R3114" s="54">
        <v>1010</v>
      </c>
      <c r="S3114" s="52" t="s">
        <v>6388</v>
      </c>
      <c r="T3114" s="53"/>
      <c r="U3114" s="53"/>
      <c r="V3114" s="27" t="s">
        <v>19420</v>
      </c>
    </row>
    <row r="3115" spans="13:22">
      <c r="M3115" s="60" t="s">
        <v>6389</v>
      </c>
      <c r="N3115" s="51" t="s">
        <v>6188</v>
      </c>
      <c r="O3115" s="51" t="s">
        <v>6189</v>
      </c>
      <c r="P3115" s="52" t="s">
        <v>19424</v>
      </c>
      <c r="Q3115" s="53" t="s">
        <v>112</v>
      </c>
      <c r="R3115" s="54">
        <v>2443</v>
      </c>
      <c r="S3115" s="52" t="s">
        <v>6390</v>
      </c>
      <c r="T3115" s="53"/>
      <c r="U3115" s="53"/>
      <c r="V3115" s="27" t="s">
        <v>19421</v>
      </c>
    </row>
    <row r="3116" spans="13:22">
      <c r="M3116" s="60" t="s">
        <v>6391</v>
      </c>
      <c r="N3116" s="51" t="s">
        <v>6188</v>
      </c>
      <c r="O3116" s="51" t="s">
        <v>6189</v>
      </c>
      <c r="P3116" s="52" t="s">
        <v>19425</v>
      </c>
      <c r="Q3116" s="53" t="s">
        <v>112</v>
      </c>
      <c r="R3116" s="54">
        <v>1056</v>
      </c>
      <c r="S3116" s="52" t="s">
        <v>6392</v>
      </c>
      <c r="T3116" s="53"/>
      <c r="U3116" s="53"/>
      <c r="V3116" s="27" t="s">
        <v>19422</v>
      </c>
    </row>
    <row r="3117" spans="13:22">
      <c r="M3117" s="60" t="s">
        <v>6393</v>
      </c>
      <c r="N3117" s="51" t="s">
        <v>6188</v>
      </c>
      <c r="O3117" s="51" t="s">
        <v>6189</v>
      </c>
      <c r="P3117" s="52" t="s">
        <v>19426</v>
      </c>
      <c r="Q3117" s="53" t="s">
        <v>112</v>
      </c>
      <c r="R3117" s="54">
        <v>958</v>
      </c>
      <c r="S3117" s="52" t="s">
        <v>6394</v>
      </c>
      <c r="T3117" s="53"/>
      <c r="U3117" s="53"/>
      <c r="V3117" s="27" t="s">
        <v>19423</v>
      </c>
    </row>
    <row r="3118" spans="13:22">
      <c r="M3118" s="60" t="s">
        <v>6395</v>
      </c>
      <c r="N3118" s="51" t="s">
        <v>6188</v>
      </c>
      <c r="O3118" s="51" t="s">
        <v>6189</v>
      </c>
      <c r="P3118" s="52" t="s">
        <v>19427</v>
      </c>
      <c r="Q3118" s="53" t="s">
        <v>112</v>
      </c>
      <c r="R3118" s="54">
        <v>2911</v>
      </c>
      <c r="S3118" s="52" t="s">
        <v>6396</v>
      </c>
      <c r="T3118" s="53"/>
      <c r="U3118" s="53"/>
      <c r="V3118" s="27" t="s">
        <v>19424</v>
      </c>
    </row>
    <row r="3119" spans="13:22">
      <c r="M3119" s="60" t="s">
        <v>6397</v>
      </c>
      <c r="N3119" s="51" t="s">
        <v>6188</v>
      </c>
      <c r="O3119" s="51" t="s">
        <v>6189</v>
      </c>
      <c r="P3119" s="52" t="s">
        <v>19428</v>
      </c>
      <c r="Q3119" s="53" t="s">
        <v>112</v>
      </c>
      <c r="R3119" s="54">
        <v>1050</v>
      </c>
      <c r="S3119" s="52" t="s">
        <v>6398</v>
      </c>
      <c r="T3119" s="53"/>
      <c r="U3119" s="53"/>
      <c r="V3119" s="27" t="s">
        <v>19425</v>
      </c>
    </row>
    <row r="3120" spans="13:22">
      <c r="M3120" s="60" t="s">
        <v>6399</v>
      </c>
      <c r="N3120" s="51" t="s">
        <v>6188</v>
      </c>
      <c r="O3120" s="51" t="s">
        <v>6189</v>
      </c>
      <c r="P3120" s="52" t="s">
        <v>19429</v>
      </c>
      <c r="Q3120" s="53" t="s">
        <v>112</v>
      </c>
      <c r="R3120" s="54">
        <v>3090</v>
      </c>
      <c r="S3120" s="52" t="s">
        <v>6400</v>
      </c>
      <c r="T3120" s="53"/>
      <c r="U3120" s="53"/>
      <c r="V3120" s="27" t="s">
        <v>19426</v>
      </c>
    </row>
    <row r="3121" spans="13:22">
      <c r="M3121" s="60" t="s">
        <v>6401</v>
      </c>
      <c r="N3121" s="51" t="s">
        <v>6188</v>
      </c>
      <c r="O3121" s="51" t="s">
        <v>6189</v>
      </c>
      <c r="P3121" s="52" t="s">
        <v>19430</v>
      </c>
      <c r="Q3121" s="53" t="s">
        <v>112</v>
      </c>
      <c r="R3121" s="54">
        <v>3170</v>
      </c>
      <c r="S3121" s="52" t="s">
        <v>6402</v>
      </c>
      <c r="T3121" s="53"/>
      <c r="U3121" s="53"/>
      <c r="V3121" s="27" t="s">
        <v>19427</v>
      </c>
    </row>
    <row r="3122" spans="13:22">
      <c r="M3122" s="60" t="s">
        <v>6403</v>
      </c>
      <c r="N3122" s="51" t="s">
        <v>6188</v>
      </c>
      <c r="O3122" s="51" t="s">
        <v>6189</v>
      </c>
      <c r="P3122" s="52" t="s">
        <v>19431</v>
      </c>
      <c r="Q3122" s="53" t="s">
        <v>112</v>
      </c>
      <c r="R3122" s="54">
        <v>6015</v>
      </c>
      <c r="S3122" s="52" t="s">
        <v>6404</v>
      </c>
      <c r="T3122" s="53"/>
      <c r="U3122" s="53"/>
      <c r="V3122" s="27" t="s">
        <v>19428</v>
      </c>
    </row>
    <row r="3123" spans="13:22">
      <c r="M3123" s="60" t="s">
        <v>6405</v>
      </c>
      <c r="N3123" s="51" t="s">
        <v>6188</v>
      </c>
      <c r="O3123" s="51" t="s">
        <v>6189</v>
      </c>
      <c r="P3123" s="52" t="s">
        <v>19432</v>
      </c>
      <c r="Q3123" s="53" t="s">
        <v>112</v>
      </c>
      <c r="R3123" s="54">
        <v>2325</v>
      </c>
      <c r="S3123" s="52" t="s">
        <v>6406</v>
      </c>
      <c r="T3123" s="53"/>
      <c r="U3123" s="53"/>
      <c r="V3123" s="27" t="s">
        <v>19429</v>
      </c>
    </row>
    <row r="3124" spans="13:22">
      <c r="M3124" s="60" t="s">
        <v>6407</v>
      </c>
      <c r="N3124" s="51" t="s">
        <v>6188</v>
      </c>
      <c r="O3124" s="51" t="s">
        <v>6189</v>
      </c>
      <c r="P3124" s="52" t="s">
        <v>19433</v>
      </c>
      <c r="Q3124" s="53" t="s">
        <v>112</v>
      </c>
      <c r="R3124" s="54">
        <v>3324</v>
      </c>
      <c r="S3124" s="52" t="s">
        <v>6408</v>
      </c>
      <c r="T3124" s="53"/>
      <c r="U3124" s="53"/>
      <c r="V3124" s="27" t="s">
        <v>19430</v>
      </c>
    </row>
    <row r="3125" spans="13:22">
      <c r="M3125" s="60" t="s">
        <v>6409</v>
      </c>
      <c r="N3125" s="51" t="s">
        <v>6188</v>
      </c>
      <c r="O3125" s="51" t="s">
        <v>6189</v>
      </c>
      <c r="P3125" s="52" t="s">
        <v>19434</v>
      </c>
      <c r="Q3125" s="53" t="s">
        <v>112</v>
      </c>
      <c r="R3125" s="54">
        <v>4794</v>
      </c>
      <c r="S3125" s="52" t="s">
        <v>6410</v>
      </c>
      <c r="T3125" s="53"/>
      <c r="U3125" s="53"/>
      <c r="V3125" s="27" t="s">
        <v>19431</v>
      </c>
    </row>
    <row r="3126" spans="13:22">
      <c r="M3126" s="60" t="s">
        <v>6411</v>
      </c>
      <c r="N3126" s="51" t="s">
        <v>6188</v>
      </c>
      <c r="O3126" s="51" t="s">
        <v>6189</v>
      </c>
      <c r="P3126" s="52" t="s">
        <v>19435</v>
      </c>
      <c r="Q3126" s="53" t="s">
        <v>112</v>
      </c>
      <c r="R3126" s="54">
        <v>2988</v>
      </c>
      <c r="S3126" s="52" t="s">
        <v>6412</v>
      </c>
      <c r="T3126" s="53"/>
      <c r="U3126" s="53"/>
      <c r="V3126" s="27" t="s">
        <v>19432</v>
      </c>
    </row>
    <row r="3127" spans="13:22">
      <c r="M3127" s="60" t="s">
        <v>6413</v>
      </c>
      <c r="N3127" s="51" t="s">
        <v>6188</v>
      </c>
      <c r="O3127" s="51" t="s">
        <v>6189</v>
      </c>
      <c r="P3127" s="52" t="s">
        <v>19436</v>
      </c>
      <c r="Q3127" s="53" t="s">
        <v>112</v>
      </c>
      <c r="R3127" s="54">
        <v>973</v>
      </c>
      <c r="S3127" s="52" t="s">
        <v>6414</v>
      </c>
      <c r="T3127" s="53"/>
      <c r="U3127" s="53"/>
      <c r="V3127" s="27" t="s">
        <v>19433</v>
      </c>
    </row>
    <row r="3128" spans="13:22">
      <c r="M3128" s="60" t="s">
        <v>6415</v>
      </c>
      <c r="N3128" s="51" t="s">
        <v>6188</v>
      </c>
      <c r="O3128" s="51" t="s">
        <v>6189</v>
      </c>
      <c r="P3128" s="52" t="s">
        <v>19437</v>
      </c>
      <c r="Q3128" s="53" t="s">
        <v>112</v>
      </c>
      <c r="R3128" s="54">
        <v>1602</v>
      </c>
      <c r="S3128" s="52" t="s">
        <v>6416</v>
      </c>
      <c r="T3128" s="53"/>
      <c r="U3128" s="53"/>
      <c r="V3128" s="27" t="s">
        <v>19434</v>
      </c>
    </row>
    <row r="3129" spans="13:22">
      <c r="M3129" s="60" t="s">
        <v>6417</v>
      </c>
      <c r="N3129" s="51" t="s">
        <v>6188</v>
      </c>
      <c r="O3129" s="51" t="s">
        <v>6189</v>
      </c>
      <c r="P3129" s="52" t="s">
        <v>19438</v>
      </c>
      <c r="Q3129" s="53" t="s">
        <v>112</v>
      </c>
      <c r="R3129" s="54">
        <v>1825</v>
      </c>
      <c r="S3129" s="52" t="s">
        <v>6418</v>
      </c>
      <c r="T3129" s="53"/>
      <c r="U3129" s="53"/>
      <c r="V3129" s="27" t="s">
        <v>19435</v>
      </c>
    </row>
    <row r="3130" spans="13:22">
      <c r="M3130" s="60" t="s">
        <v>6419</v>
      </c>
      <c r="N3130" s="51" t="s">
        <v>6188</v>
      </c>
      <c r="O3130" s="51" t="s">
        <v>6189</v>
      </c>
      <c r="P3130" s="52" t="s">
        <v>19439</v>
      </c>
      <c r="Q3130" s="53" t="s">
        <v>112</v>
      </c>
      <c r="R3130" s="54">
        <v>7044</v>
      </c>
      <c r="S3130" s="52" t="s">
        <v>6420</v>
      </c>
      <c r="T3130" s="53"/>
      <c r="U3130" s="53"/>
      <c r="V3130" s="27" t="s">
        <v>19436</v>
      </c>
    </row>
    <row r="3131" spans="13:22">
      <c r="M3131" s="60" t="s">
        <v>6421</v>
      </c>
      <c r="N3131" s="51" t="s">
        <v>6188</v>
      </c>
      <c r="O3131" s="51" t="s">
        <v>6422</v>
      </c>
      <c r="P3131" s="52" t="s">
        <v>19440</v>
      </c>
      <c r="Q3131" s="53" t="s">
        <v>112</v>
      </c>
      <c r="R3131" s="54">
        <v>8808</v>
      </c>
      <c r="S3131" s="52" t="s">
        <v>6423</v>
      </c>
      <c r="T3131" s="53"/>
      <c r="U3131" s="53"/>
      <c r="V3131" s="27" t="s">
        <v>19437</v>
      </c>
    </row>
    <row r="3132" spans="13:22">
      <c r="M3132" s="60" t="s">
        <v>6424</v>
      </c>
      <c r="N3132" s="51" t="s">
        <v>6188</v>
      </c>
      <c r="O3132" s="51" t="s">
        <v>6422</v>
      </c>
      <c r="P3132" s="52" t="s">
        <v>19441</v>
      </c>
      <c r="Q3132" s="53" t="s">
        <v>112</v>
      </c>
      <c r="R3132" s="54">
        <v>1485</v>
      </c>
      <c r="S3132" s="52" t="s">
        <v>6425</v>
      </c>
      <c r="T3132" s="53"/>
      <c r="U3132" s="53"/>
      <c r="V3132" s="27" t="s">
        <v>19438</v>
      </c>
    </row>
    <row r="3133" spans="13:22">
      <c r="M3133" s="60" t="s">
        <v>6426</v>
      </c>
      <c r="N3133" s="51" t="s">
        <v>6188</v>
      </c>
      <c r="O3133" s="51" t="s">
        <v>6422</v>
      </c>
      <c r="P3133" s="52" t="s">
        <v>19442</v>
      </c>
      <c r="Q3133" s="53" t="s">
        <v>112</v>
      </c>
      <c r="R3133" s="54">
        <v>3148</v>
      </c>
      <c r="S3133" s="52" t="s">
        <v>6427</v>
      </c>
      <c r="T3133" s="53"/>
      <c r="U3133" s="53"/>
      <c r="V3133" s="27" t="s">
        <v>19439</v>
      </c>
    </row>
    <row r="3134" spans="13:22">
      <c r="M3134" s="60" t="s">
        <v>6428</v>
      </c>
      <c r="N3134" s="51" t="s">
        <v>6188</v>
      </c>
      <c r="O3134" s="51" t="s">
        <v>6422</v>
      </c>
      <c r="P3134" s="52" t="s">
        <v>19443</v>
      </c>
      <c r="Q3134" s="53" t="s">
        <v>112</v>
      </c>
      <c r="R3134" s="54">
        <v>1610</v>
      </c>
      <c r="S3134" s="52" t="s">
        <v>6429</v>
      </c>
      <c r="T3134" s="53"/>
      <c r="U3134" s="53"/>
      <c r="V3134" s="27" t="s">
        <v>19440</v>
      </c>
    </row>
    <row r="3135" spans="13:22">
      <c r="M3135" s="60" t="s">
        <v>6430</v>
      </c>
      <c r="N3135" s="51" t="s">
        <v>6188</v>
      </c>
      <c r="O3135" s="51" t="s">
        <v>6422</v>
      </c>
      <c r="P3135" s="52" t="s">
        <v>19444</v>
      </c>
      <c r="Q3135" s="53" t="s">
        <v>112</v>
      </c>
      <c r="R3135" s="54">
        <v>5077</v>
      </c>
      <c r="S3135" s="52" t="s">
        <v>6431</v>
      </c>
      <c r="T3135" s="53"/>
      <c r="U3135" s="53"/>
      <c r="V3135" s="27" t="s">
        <v>19441</v>
      </c>
    </row>
    <row r="3136" spans="13:22">
      <c r="M3136" s="60" t="s">
        <v>6432</v>
      </c>
      <c r="N3136" s="51" t="s">
        <v>6188</v>
      </c>
      <c r="O3136" s="51" t="s">
        <v>6422</v>
      </c>
      <c r="P3136" s="52" t="s">
        <v>19445</v>
      </c>
      <c r="Q3136" s="53" t="s">
        <v>112</v>
      </c>
      <c r="R3136" s="54">
        <v>541</v>
      </c>
      <c r="S3136" s="52" t="s">
        <v>6433</v>
      </c>
      <c r="T3136" s="53"/>
      <c r="U3136" s="53"/>
      <c r="V3136" s="27" t="s">
        <v>19442</v>
      </c>
    </row>
    <row r="3137" spans="13:22">
      <c r="M3137" s="60" t="s">
        <v>6434</v>
      </c>
      <c r="N3137" s="51" t="s">
        <v>6188</v>
      </c>
      <c r="O3137" s="51" t="s">
        <v>6422</v>
      </c>
      <c r="P3137" s="52" t="s">
        <v>19446</v>
      </c>
      <c r="Q3137" s="53" t="s">
        <v>112</v>
      </c>
      <c r="R3137" s="54">
        <v>1124</v>
      </c>
      <c r="S3137" s="52" t="s">
        <v>6435</v>
      </c>
      <c r="T3137" s="53"/>
      <c r="U3137" s="53"/>
      <c r="V3137" s="27" t="s">
        <v>19443</v>
      </c>
    </row>
    <row r="3138" spans="13:22">
      <c r="M3138" s="60" t="s">
        <v>6436</v>
      </c>
      <c r="N3138" s="51" t="s">
        <v>6188</v>
      </c>
      <c r="O3138" s="51" t="s">
        <v>6422</v>
      </c>
      <c r="P3138" s="52" t="s">
        <v>19447</v>
      </c>
      <c r="Q3138" s="53" t="s">
        <v>112</v>
      </c>
      <c r="R3138" s="54">
        <v>17927</v>
      </c>
      <c r="S3138" s="52" t="s">
        <v>6437</v>
      </c>
      <c r="T3138" s="53"/>
      <c r="U3138" s="53"/>
      <c r="V3138" s="27" t="s">
        <v>19444</v>
      </c>
    </row>
    <row r="3139" spans="13:22">
      <c r="M3139" s="60" t="s">
        <v>6438</v>
      </c>
      <c r="N3139" s="51" t="s">
        <v>6188</v>
      </c>
      <c r="O3139" s="51" t="s">
        <v>6422</v>
      </c>
      <c r="P3139" s="52" t="s">
        <v>19448</v>
      </c>
      <c r="Q3139" s="53" t="s">
        <v>112</v>
      </c>
      <c r="R3139" s="54">
        <v>4119</v>
      </c>
      <c r="S3139" s="52" t="s">
        <v>6439</v>
      </c>
      <c r="T3139" s="53"/>
      <c r="U3139" s="53"/>
      <c r="V3139" s="27" t="s">
        <v>19445</v>
      </c>
    </row>
    <row r="3140" spans="13:22">
      <c r="M3140" s="60" t="s">
        <v>6440</v>
      </c>
      <c r="N3140" s="51" t="s">
        <v>6188</v>
      </c>
      <c r="O3140" s="51" t="s">
        <v>6422</v>
      </c>
      <c r="P3140" s="79" t="s">
        <v>19449</v>
      </c>
      <c r="Q3140" s="53" t="s">
        <v>112</v>
      </c>
      <c r="R3140" s="54">
        <v>5087</v>
      </c>
      <c r="S3140" s="52" t="s">
        <v>6441</v>
      </c>
      <c r="T3140" s="53" t="s">
        <v>242</v>
      </c>
      <c r="U3140" s="53"/>
      <c r="V3140" s="27" t="s">
        <v>19446</v>
      </c>
    </row>
    <row r="3141" spans="13:22">
      <c r="M3141" s="60" t="s">
        <v>6442</v>
      </c>
      <c r="N3141" s="51" t="s">
        <v>6188</v>
      </c>
      <c r="O3141" s="51" t="s">
        <v>6422</v>
      </c>
      <c r="P3141" s="52" t="s">
        <v>19450</v>
      </c>
      <c r="Q3141" s="53" t="s">
        <v>112</v>
      </c>
      <c r="R3141" s="54">
        <v>1482</v>
      </c>
      <c r="S3141" s="52" t="s">
        <v>6443</v>
      </c>
      <c r="T3141" s="53"/>
      <c r="U3141" s="53"/>
      <c r="V3141" s="27" t="s">
        <v>19447</v>
      </c>
    </row>
    <row r="3142" spans="13:22">
      <c r="M3142" s="60" t="s">
        <v>6444</v>
      </c>
      <c r="N3142" s="51" t="s">
        <v>6188</v>
      </c>
      <c r="O3142" s="51" t="s">
        <v>6422</v>
      </c>
      <c r="P3142" s="52" t="s">
        <v>19451</v>
      </c>
      <c r="Q3142" s="53" t="s">
        <v>112</v>
      </c>
      <c r="R3142" s="54">
        <v>2709</v>
      </c>
      <c r="S3142" s="52" t="s">
        <v>6445</v>
      </c>
      <c r="T3142" s="53"/>
      <c r="U3142" s="53"/>
      <c r="V3142" s="27" t="s">
        <v>19448</v>
      </c>
    </row>
    <row r="3143" spans="13:22">
      <c r="M3143" s="60" t="s">
        <v>6446</v>
      </c>
      <c r="N3143" s="51" t="s">
        <v>6188</v>
      </c>
      <c r="O3143" s="51" t="s">
        <v>6422</v>
      </c>
      <c r="P3143" s="52" t="s">
        <v>19452</v>
      </c>
      <c r="Q3143" s="53" t="s">
        <v>112</v>
      </c>
      <c r="R3143" s="54">
        <v>431</v>
      </c>
      <c r="S3143" s="52" t="s">
        <v>6447</v>
      </c>
      <c r="T3143" s="53"/>
      <c r="U3143" s="53"/>
      <c r="V3143" s="27" t="s">
        <v>19449</v>
      </c>
    </row>
    <row r="3144" spans="13:22">
      <c r="M3144" s="60" t="s">
        <v>6448</v>
      </c>
      <c r="N3144" s="51" t="s">
        <v>6188</v>
      </c>
      <c r="O3144" s="51" t="s">
        <v>6422</v>
      </c>
      <c r="P3144" s="52" t="s">
        <v>19453</v>
      </c>
      <c r="Q3144" s="53" t="s">
        <v>112</v>
      </c>
      <c r="R3144" s="54">
        <v>1535</v>
      </c>
      <c r="S3144" s="52" t="s">
        <v>6449</v>
      </c>
      <c r="T3144" s="53"/>
      <c r="U3144" s="53"/>
      <c r="V3144" s="27" t="s">
        <v>19450</v>
      </c>
    </row>
    <row r="3145" spans="13:22">
      <c r="M3145" s="60" t="s">
        <v>6450</v>
      </c>
      <c r="N3145" s="51" t="s">
        <v>6188</v>
      </c>
      <c r="O3145" s="51" t="s">
        <v>6422</v>
      </c>
      <c r="P3145" s="52" t="s">
        <v>19454</v>
      </c>
      <c r="Q3145" s="53" t="s">
        <v>112</v>
      </c>
      <c r="R3145" s="54">
        <v>386</v>
      </c>
      <c r="S3145" s="52" t="s">
        <v>6451</v>
      </c>
      <c r="T3145" s="53"/>
      <c r="U3145" s="53"/>
      <c r="V3145" s="27" t="s">
        <v>19451</v>
      </c>
    </row>
    <row r="3146" spans="13:22">
      <c r="M3146" s="60" t="s">
        <v>6452</v>
      </c>
      <c r="N3146" s="51" t="s">
        <v>6188</v>
      </c>
      <c r="O3146" s="51" t="s">
        <v>6422</v>
      </c>
      <c r="P3146" s="52" t="s">
        <v>19455</v>
      </c>
      <c r="Q3146" s="53" t="s">
        <v>112</v>
      </c>
      <c r="R3146" s="54">
        <v>657</v>
      </c>
      <c r="S3146" s="52" t="s">
        <v>6453</v>
      </c>
      <c r="T3146" s="53"/>
      <c r="U3146" s="53"/>
      <c r="V3146" s="27" t="s">
        <v>19452</v>
      </c>
    </row>
    <row r="3147" spans="13:22">
      <c r="M3147" s="60" t="s">
        <v>6454</v>
      </c>
      <c r="N3147" s="51" t="s">
        <v>6188</v>
      </c>
      <c r="O3147" s="51" t="s">
        <v>6422</v>
      </c>
      <c r="P3147" s="52" t="s">
        <v>19456</v>
      </c>
      <c r="Q3147" s="53" t="s">
        <v>112</v>
      </c>
      <c r="R3147" s="54">
        <v>1994</v>
      </c>
      <c r="S3147" s="52" t="s">
        <v>6455</v>
      </c>
      <c r="T3147" s="53"/>
      <c r="U3147" s="53"/>
      <c r="V3147" s="27" t="s">
        <v>19453</v>
      </c>
    </row>
    <row r="3148" spans="13:22">
      <c r="M3148" s="60" t="s">
        <v>6456</v>
      </c>
      <c r="N3148" s="51" t="s">
        <v>6188</v>
      </c>
      <c r="O3148" s="51" t="s">
        <v>6422</v>
      </c>
      <c r="P3148" s="52" t="s">
        <v>19457</v>
      </c>
      <c r="Q3148" s="53" t="s">
        <v>112</v>
      </c>
      <c r="R3148" s="54">
        <v>712</v>
      </c>
      <c r="S3148" s="52" t="s">
        <v>6457</v>
      </c>
      <c r="T3148" s="53"/>
      <c r="U3148" s="53"/>
      <c r="V3148" s="27" t="s">
        <v>19454</v>
      </c>
    </row>
    <row r="3149" spans="13:22">
      <c r="M3149" s="60" t="s">
        <v>6458</v>
      </c>
      <c r="N3149" s="51" t="s">
        <v>6188</v>
      </c>
      <c r="O3149" s="51" t="s">
        <v>6422</v>
      </c>
      <c r="P3149" s="52" t="s">
        <v>19458</v>
      </c>
      <c r="Q3149" s="53" t="s">
        <v>112</v>
      </c>
      <c r="R3149" s="54">
        <v>6998</v>
      </c>
      <c r="S3149" s="52" t="s">
        <v>6459</v>
      </c>
      <c r="T3149" s="53"/>
      <c r="U3149" s="53"/>
      <c r="V3149" s="27" t="s">
        <v>19455</v>
      </c>
    </row>
    <row r="3150" spans="13:22">
      <c r="M3150" s="60" t="s">
        <v>6460</v>
      </c>
      <c r="N3150" s="51" t="s">
        <v>6188</v>
      </c>
      <c r="O3150" s="51" t="s">
        <v>6422</v>
      </c>
      <c r="P3150" s="52" t="s">
        <v>19459</v>
      </c>
      <c r="Q3150" s="53" t="s">
        <v>112</v>
      </c>
      <c r="R3150" s="54">
        <v>4012</v>
      </c>
      <c r="S3150" s="52" t="s">
        <v>6461</v>
      </c>
      <c r="T3150" s="53"/>
      <c r="U3150" s="53"/>
      <c r="V3150" s="27" t="s">
        <v>19456</v>
      </c>
    </row>
    <row r="3151" spans="13:22">
      <c r="M3151" s="60" t="s">
        <v>6462</v>
      </c>
      <c r="N3151" s="51" t="s">
        <v>6188</v>
      </c>
      <c r="O3151" s="51" t="s">
        <v>6422</v>
      </c>
      <c r="P3151" s="52" t="s">
        <v>19460</v>
      </c>
      <c r="Q3151" s="53" t="s">
        <v>112</v>
      </c>
      <c r="R3151" s="54">
        <v>254</v>
      </c>
      <c r="S3151" s="52" t="s">
        <v>6463</v>
      </c>
      <c r="T3151" s="53"/>
      <c r="U3151" s="53"/>
      <c r="V3151" s="27" t="s">
        <v>19457</v>
      </c>
    </row>
    <row r="3152" spans="13:22">
      <c r="M3152" s="60" t="s">
        <v>6464</v>
      </c>
      <c r="N3152" s="51" t="s">
        <v>6188</v>
      </c>
      <c r="O3152" s="51" t="s">
        <v>6422</v>
      </c>
      <c r="P3152" s="79" t="s">
        <v>19461</v>
      </c>
      <c r="Q3152" s="53" t="s">
        <v>112</v>
      </c>
      <c r="R3152" s="54">
        <v>0</v>
      </c>
      <c r="S3152" s="52" t="s">
        <v>6465</v>
      </c>
      <c r="T3152" s="53" t="s">
        <v>242</v>
      </c>
      <c r="U3152" s="53"/>
      <c r="V3152" s="27" t="s">
        <v>19458</v>
      </c>
    </row>
    <row r="3153" spans="13:22">
      <c r="M3153" s="60" t="s">
        <v>6466</v>
      </c>
      <c r="N3153" s="51" t="s">
        <v>6188</v>
      </c>
      <c r="O3153" s="51" t="s">
        <v>6422</v>
      </c>
      <c r="P3153" s="52" t="s">
        <v>19462</v>
      </c>
      <c r="Q3153" s="53" t="s">
        <v>112</v>
      </c>
      <c r="R3153" s="54">
        <v>684</v>
      </c>
      <c r="S3153" s="52" t="s">
        <v>6467</v>
      </c>
      <c r="T3153" s="53"/>
      <c r="U3153" s="53"/>
      <c r="V3153" s="27" t="s">
        <v>19459</v>
      </c>
    </row>
    <row r="3154" spans="13:22">
      <c r="M3154" s="60" t="s">
        <v>6468</v>
      </c>
      <c r="N3154" s="51" t="s">
        <v>6188</v>
      </c>
      <c r="O3154" s="51" t="s">
        <v>6422</v>
      </c>
      <c r="P3154" s="79" t="s">
        <v>19463</v>
      </c>
      <c r="Q3154" s="53" t="s">
        <v>112</v>
      </c>
      <c r="R3154" s="54">
        <v>0</v>
      </c>
      <c r="S3154" s="52" t="s">
        <v>6469</v>
      </c>
      <c r="T3154" s="53" t="s">
        <v>242</v>
      </c>
      <c r="U3154" s="53"/>
      <c r="V3154" s="27" t="s">
        <v>19460</v>
      </c>
    </row>
    <row r="3155" spans="13:22">
      <c r="M3155" s="60" t="s">
        <v>6470</v>
      </c>
      <c r="N3155" s="51" t="s">
        <v>6188</v>
      </c>
      <c r="O3155" s="51" t="s">
        <v>6422</v>
      </c>
      <c r="P3155" s="52" t="s">
        <v>19464</v>
      </c>
      <c r="Q3155" s="53" t="s">
        <v>112</v>
      </c>
      <c r="R3155" s="54">
        <v>1352</v>
      </c>
      <c r="S3155" s="52" t="s">
        <v>6471</v>
      </c>
      <c r="T3155" s="53"/>
      <c r="U3155" s="53"/>
      <c r="V3155" s="27" t="s">
        <v>19461</v>
      </c>
    </row>
    <row r="3156" spans="13:22">
      <c r="M3156" s="60" t="s">
        <v>6472</v>
      </c>
      <c r="N3156" s="51" t="s">
        <v>6188</v>
      </c>
      <c r="O3156" s="51" t="s">
        <v>6422</v>
      </c>
      <c r="P3156" s="52" t="s">
        <v>19465</v>
      </c>
      <c r="Q3156" s="53" t="s">
        <v>112</v>
      </c>
      <c r="R3156" s="54">
        <v>1098</v>
      </c>
      <c r="S3156" s="52" t="s">
        <v>6473</v>
      </c>
      <c r="T3156" s="53"/>
      <c r="U3156" s="53"/>
      <c r="V3156" s="27" t="s">
        <v>19462</v>
      </c>
    </row>
    <row r="3157" spans="13:22">
      <c r="M3157" s="60" t="s">
        <v>6474</v>
      </c>
      <c r="N3157" s="51" t="s">
        <v>6188</v>
      </c>
      <c r="O3157" s="51" t="s">
        <v>6422</v>
      </c>
      <c r="P3157" s="52" t="s">
        <v>19466</v>
      </c>
      <c r="Q3157" s="53" t="s">
        <v>112</v>
      </c>
      <c r="R3157" s="54">
        <v>3830</v>
      </c>
      <c r="S3157" s="52" t="s">
        <v>6475</v>
      </c>
      <c r="T3157" s="53"/>
      <c r="U3157" s="53"/>
      <c r="V3157" s="27" t="s">
        <v>19463</v>
      </c>
    </row>
    <row r="3158" spans="13:22">
      <c r="M3158" s="60" t="s">
        <v>6476</v>
      </c>
      <c r="N3158" s="51" t="s">
        <v>6188</v>
      </c>
      <c r="O3158" s="51" t="s">
        <v>6422</v>
      </c>
      <c r="P3158" s="52" t="s">
        <v>16580</v>
      </c>
      <c r="Q3158" s="53" t="s">
        <v>112</v>
      </c>
      <c r="R3158" s="54">
        <v>1981</v>
      </c>
      <c r="S3158" s="52" t="s">
        <v>520</v>
      </c>
      <c r="T3158" s="53"/>
      <c r="U3158" s="53"/>
      <c r="V3158" s="27" t="s">
        <v>19464</v>
      </c>
    </row>
    <row r="3159" spans="13:22">
      <c r="M3159" s="60" t="s">
        <v>6477</v>
      </c>
      <c r="N3159" s="51" t="s">
        <v>6188</v>
      </c>
      <c r="O3159" s="51" t="s">
        <v>6422</v>
      </c>
      <c r="P3159" s="52" t="s">
        <v>19467</v>
      </c>
      <c r="Q3159" s="53" t="s">
        <v>112</v>
      </c>
      <c r="R3159" s="54">
        <v>707</v>
      </c>
      <c r="S3159" s="52" t="s">
        <v>6478</v>
      </c>
      <c r="T3159" s="53"/>
      <c r="U3159" s="53"/>
      <c r="V3159" s="27" t="s">
        <v>19465</v>
      </c>
    </row>
    <row r="3160" spans="13:22">
      <c r="M3160" s="60" t="s">
        <v>6479</v>
      </c>
      <c r="N3160" s="51" t="s">
        <v>6188</v>
      </c>
      <c r="O3160" s="51" t="s">
        <v>6422</v>
      </c>
      <c r="P3160" s="52" t="s">
        <v>19468</v>
      </c>
      <c r="Q3160" s="53" t="s">
        <v>112</v>
      </c>
      <c r="R3160" s="54">
        <v>1519</v>
      </c>
      <c r="S3160" s="52" t="s">
        <v>6480</v>
      </c>
      <c r="T3160" s="53"/>
      <c r="U3160" s="53"/>
      <c r="V3160" s="27" t="s">
        <v>19466</v>
      </c>
    </row>
    <row r="3161" spans="13:22">
      <c r="M3161" s="60" t="s">
        <v>6481</v>
      </c>
      <c r="N3161" s="51" t="s">
        <v>6188</v>
      </c>
      <c r="O3161" s="51" t="s">
        <v>6422</v>
      </c>
      <c r="P3161" s="52" t="s">
        <v>19469</v>
      </c>
      <c r="Q3161" s="53" t="s">
        <v>112</v>
      </c>
      <c r="R3161" s="54">
        <v>1477</v>
      </c>
      <c r="S3161" s="52" t="s">
        <v>6482</v>
      </c>
      <c r="T3161" s="53"/>
      <c r="U3161" s="53"/>
      <c r="V3161" s="27" t="s">
        <v>16580</v>
      </c>
    </row>
    <row r="3162" spans="13:22">
      <c r="M3162" s="60" t="s">
        <v>6483</v>
      </c>
      <c r="N3162" s="51" t="s">
        <v>6188</v>
      </c>
      <c r="O3162" s="51" t="s">
        <v>6422</v>
      </c>
      <c r="P3162" s="52" t="s">
        <v>19470</v>
      </c>
      <c r="Q3162" s="53" t="s">
        <v>112</v>
      </c>
      <c r="R3162" s="54">
        <v>1881</v>
      </c>
      <c r="S3162" s="52" t="s">
        <v>6484</v>
      </c>
      <c r="T3162" s="53"/>
      <c r="U3162" s="53"/>
      <c r="V3162" s="27" t="s">
        <v>19467</v>
      </c>
    </row>
    <row r="3163" spans="13:22">
      <c r="M3163" s="60" t="s">
        <v>6485</v>
      </c>
      <c r="N3163" s="51" t="s">
        <v>6188</v>
      </c>
      <c r="O3163" s="51" t="s">
        <v>6422</v>
      </c>
      <c r="P3163" s="52" t="s">
        <v>19471</v>
      </c>
      <c r="Q3163" s="53" t="s">
        <v>112</v>
      </c>
      <c r="R3163" s="54">
        <v>584</v>
      </c>
      <c r="S3163" s="52" t="s">
        <v>6486</v>
      </c>
      <c r="T3163" s="53"/>
      <c r="U3163" s="53"/>
      <c r="V3163" s="27" t="s">
        <v>19468</v>
      </c>
    </row>
    <row r="3164" spans="13:22">
      <c r="M3164" s="60" t="s">
        <v>6487</v>
      </c>
      <c r="N3164" s="51" t="s">
        <v>6188</v>
      </c>
      <c r="O3164" s="51" t="s">
        <v>6422</v>
      </c>
      <c r="P3164" s="79" t="s">
        <v>19472</v>
      </c>
      <c r="Q3164" s="53" t="s">
        <v>112</v>
      </c>
      <c r="R3164" s="54">
        <v>0</v>
      </c>
      <c r="S3164" s="52" t="s">
        <v>6488</v>
      </c>
      <c r="T3164" s="53" t="s">
        <v>242</v>
      </c>
      <c r="U3164" s="53"/>
      <c r="V3164" s="27" t="s">
        <v>19469</v>
      </c>
    </row>
    <row r="3165" spans="13:22">
      <c r="M3165" s="60" t="s">
        <v>6489</v>
      </c>
      <c r="N3165" s="51" t="s">
        <v>6188</v>
      </c>
      <c r="O3165" s="51" t="s">
        <v>6422</v>
      </c>
      <c r="P3165" s="52" t="s">
        <v>19473</v>
      </c>
      <c r="Q3165" s="53" t="s">
        <v>112</v>
      </c>
      <c r="R3165" s="54">
        <v>959</v>
      </c>
      <c r="S3165" s="52" t="s">
        <v>6490</v>
      </c>
      <c r="T3165" s="53"/>
      <c r="U3165" s="53"/>
      <c r="V3165" s="27" t="s">
        <v>19470</v>
      </c>
    </row>
    <row r="3166" spans="13:22">
      <c r="M3166" s="60" t="s">
        <v>6491</v>
      </c>
      <c r="N3166" s="51" t="s">
        <v>6188</v>
      </c>
      <c r="O3166" s="51" t="s">
        <v>6422</v>
      </c>
      <c r="P3166" s="52" t="s">
        <v>19474</v>
      </c>
      <c r="Q3166" s="53" t="s">
        <v>112</v>
      </c>
      <c r="R3166" s="54">
        <v>526</v>
      </c>
      <c r="S3166" s="52" t="s">
        <v>6492</v>
      </c>
      <c r="T3166" s="53"/>
      <c r="U3166" s="53"/>
      <c r="V3166" s="27" t="s">
        <v>19471</v>
      </c>
    </row>
    <row r="3167" spans="13:22">
      <c r="M3167" s="60" t="s">
        <v>6493</v>
      </c>
      <c r="N3167" s="51" t="s">
        <v>6188</v>
      </c>
      <c r="O3167" s="51" t="s">
        <v>6422</v>
      </c>
      <c r="P3167" s="52" t="s">
        <v>19475</v>
      </c>
      <c r="Q3167" s="53" t="s">
        <v>112</v>
      </c>
      <c r="R3167" s="54">
        <v>221</v>
      </c>
      <c r="S3167" s="52" t="s">
        <v>6494</v>
      </c>
      <c r="T3167" s="53"/>
      <c r="U3167" s="53"/>
      <c r="V3167" s="27" t="s">
        <v>19472</v>
      </c>
    </row>
    <row r="3168" spans="13:22">
      <c r="M3168" s="60" t="s">
        <v>6495</v>
      </c>
      <c r="N3168" s="51" t="s">
        <v>6188</v>
      </c>
      <c r="O3168" s="51" t="s">
        <v>6422</v>
      </c>
      <c r="P3168" s="52" t="s">
        <v>19476</v>
      </c>
      <c r="Q3168" s="53" t="s">
        <v>112</v>
      </c>
      <c r="R3168" s="54">
        <v>3309</v>
      </c>
      <c r="S3168" s="52" t="s">
        <v>6496</v>
      </c>
      <c r="T3168" s="53"/>
      <c r="U3168" s="53"/>
      <c r="V3168" s="27" t="s">
        <v>19473</v>
      </c>
    </row>
    <row r="3169" spans="13:22">
      <c r="M3169" s="60" t="s">
        <v>6497</v>
      </c>
      <c r="N3169" s="51" t="s">
        <v>6188</v>
      </c>
      <c r="O3169" s="51" t="s">
        <v>6422</v>
      </c>
      <c r="P3169" s="79" t="s">
        <v>19477</v>
      </c>
      <c r="Q3169" s="53" t="s">
        <v>112</v>
      </c>
      <c r="R3169" s="54">
        <v>0</v>
      </c>
      <c r="S3169" s="52" t="s">
        <v>6498</v>
      </c>
      <c r="T3169" s="53" t="s">
        <v>242</v>
      </c>
      <c r="U3169" s="53"/>
      <c r="V3169" s="27" t="s">
        <v>19474</v>
      </c>
    </row>
    <row r="3170" spans="13:22">
      <c r="M3170" s="60" t="s">
        <v>6499</v>
      </c>
      <c r="N3170" s="51" t="s">
        <v>6188</v>
      </c>
      <c r="O3170" s="51" t="s">
        <v>6422</v>
      </c>
      <c r="P3170" s="52" t="s">
        <v>19478</v>
      </c>
      <c r="Q3170" s="53" t="s">
        <v>112</v>
      </c>
      <c r="R3170" s="54">
        <v>1182</v>
      </c>
      <c r="S3170" s="52" t="s">
        <v>6500</v>
      </c>
      <c r="T3170" s="53"/>
      <c r="U3170" s="53"/>
      <c r="V3170" s="27" t="s">
        <v>19475</v>
      </c>
    </row>
    <row r="3171" spans="13:22">
      <c r="M3171" s="60" t="s">
        <v>6501</v>
      </c>
      <c r="N3171" s="51" t="s">
        <v>6188</v>
      </c>
      <c r="O3171" s="51" t="s">
        <v>6422</v>
      </c>
      <c r="P3171" s="52" t="s">
        <v>19479</v>
      </c>
      <c r="Q3171" s="53" t="s">
        <v>112</v>
      </c>
      <c r="R3171" s="54">
        <v>2319</v>
      </c>
      <c r="S3171" s="52" t="s">
        <v>6502</v>
      </c>
      <c r="T3171" s="53"/>
      <c r="U3171" s="53"/>
      <c r="V3171" s="27" t="s">
        <v>19476</v>
      </c>
    </row>
    <row r="3172" spans="13:22">
      <c r="M3172" s="60" t="s">
        <v>6503</v>
      </c>
      <c r="N3172" s="51" t="s">
        <v>6188</v>
      </c>
      <c r="O3172" s="51" t="s">
        <v>6422</v>
      </c>
      <c r="P3172" s="52" t="s">
        <v>19480</v>
      </c>
      <c r="Q3172" s="53" t="s">
        <v>112</v>
      </c>
      <c r="R3172" s="54">
        <v>1057</v>
      </c>
      <c r="S3172" s="52" t="s">
        <v>6504</v>
      </c>
      <c r="T3172" s="53"/>
      <c r="U3172" s="53"/>
      <c r="V3172" s="27" t="s">
        <v>19477</v>
      </c>
    </row>
    <row r="3173" spans="13:22">
      <c r="M3173" s="60" t="s">
        <v>6505</v>
      </c>
      <c r="N3173" s="51" t="s">
        <v>6188</v>
      </c>
      <c r="O3173" s="51" t="s">
        <v>6422</v>
      </c>
      <c r="P3173" s="52" t="s">
        <v>19481</v>
      </c>
      <c r="Q3173" s="53" t="s">
        <v>112</v>
      </c>
      <c r="R3173" s="54">
        <v>4112</v>
      </c>
      <c r="S3173" s="52" t="s">
        <v>6506</v>
      </c>
      <c r="T3173" s="53"/>
      <c r="U3173" s="53"/>
      <c r="V3173" s="27" t="s">
        <v>19478</v>
      </c>
    </row>
    <row r="3174" spans="13:22">
      <c r="M3174" s="60" t="s">
        <v>6507</v>
      </c>
      <c r="N3174" s="51" t="s">
        <v>6188</v>
      </c>
      <c r="O3174" s="51" t="s">
        <v>6422</v>
      </c>
      <c r="P3174" s="52" t="s">
        <v>19482</v>
      </c>
      <c r="Q3174" s="53" t="s">
        <v>112</v>
      </c>
      <c r="R3174" s="54">
        <v>1107</v>
      </c>
      <c r="S3174" s="52" t="s">
        <v>6508</v>
      </c>
      <c r="T3174" s="53"/>
      <c r="U3174" s="53"/>
      <c r="V3174" s="27" t="s">
        <v>19479</v>
      </c>
    </row>
    <row r="3175" spans="13:22">
      <c r="M3175" s="60" t="s">
        <v>6509</v>
      </c>
      <c r="N3175" s="51" t="s">
        <v>6188</v>
      </c>
      <c r="O3175" s="51" t="s">
        <v>6422</v>
      </c>
      <c r="P3175" s="52" t="s">
        <v>19483</v>
      </c>
      <c r="Q3175" s="53" t="s">
        <v>112</v>
      </c>
      <c r="R3175" s="54">
        <v>542</v>
      </c>
      <c r="S3175" s="52" t="s">
        <v>6510</v>
      </c>
      <c r="T3175" s="53"/>
      <c r="U3175" s="53"/>
      <c r="V3175" s="27" t="s">
        <v>19480</v>
      </c>
    </row>
    <row r="3176" spans="13:22">
      <c r="M3176" s="60" t="s">
        <v>6511</v>
      </c>
      <c r="N3176" s="51" t="s">
        <v>6188</v>
      </c>
      <c r="O3176" s="51" t="s">
        <v>6422</v>
      </c>
      <c r="P3176" s="52" t="s">
        <v>19484</v>
      </c>
      <c r="Q3176" s="53" t="s">
        <v>112</v>
      </c>
      <c r="R3176" s="54">
        <v>3016</v>
      </c>
      <c r="S3176" s="52" t="s">
        <v>6512</v>
      </c>
      <c r="T3176" s="53"/>
      <c r="U3176" s="53"/>
      <c r="V3176" s="27" t="s">
        <v>19481</v>
      </c>
    </row>
    <row r="3177" spans="13:22">
      <c r="M3177" s="60" t="s">
        <v>6513</v>
      </c>
      <c r="N3177" s="51" t="s">
        <v>6188</v>
      </c>
      <c r="O3177" s="51" t="s">
        <v>6422</v>
      </c>
      <c r="P3177" s="52" t="s">
        <v>19485</v>
      </c>
      <c r="Q3177" s="53" t="s">
        <v>112</v>
      </c>
      <c r="R3177" s="54">
        <v>234</v>
      </c>
      <c r="S3177" s="52" t="s">
        <v>6514</v>
      </c>
      <c r="T3177" s="53"/>
      <c r="U3177" s="53"/>
      <c r="V3177" s="27" t="s">
        <v>19482</v>
      </c>
    </row>
    <row r="3178" spans="13:22">
      <c r="M3178" s="60" t="s">
        <v>6515</v>
      </c>
      <c r="N3178" s="51" t="s">
        <v>6188</v>
      </c>
      <c r="O3178" s="51" t="s">
        <v>6422</v>
      </c>
      <c r="P3178" s="52" t="s">
        <v>19486</v>
      </c>
      <c r="Q3178" s="53" t="s">
        <v>112</v>
      </c>
      <c r="R3178" s="54">
        <v>2338</v>
      </c>
      <c r="S3178" s="52" t="s">
        <v>6516</v>
      </c>
      <c r="T3178" s="53"/>
      <c r="U3178" s="53"/>
      <c r="V3178" s="27" t="s">
        <v>19483</v>
      </c>
    </row>
    <row r="3179" spans="13:22">
      <c r="M3179" s="60" t="s">
        <v>6517</v>
      </c>
      <c r="N3179" s="51" t="s">
        <v>6188</v>
      </c>
      <c r="O3179" s="51" t="s">
        <v>6422</v>
      </c>
      <c r="P3179" s="52" t="s">
        <v>19487</v>
      </c>
      <c r="Q3179" s="53" t="s">
        <v>112</v>
      </c>
      <c r="R3179" s="54">
        <v>694</v>
      </c>
      <c r="S3179" s="52" t="s">
        <v>6518</v>
      </c>
      <c r="T3179" s="53"/>
      <c r="U3179" s="53"/>
      <c r="V3179" s="27" t="s">
        <v>19484</v>
      </c>
    </row>
    <row r="3180" spans="13:22">
      <c r="M3180" s="60" t="s">
        <v>6519</v>
      </c>
      <c r="N3180" s="51" t="s">
        <v>6188</v>
      </c>
      <c r="O3180" s="51" t="s">
        <v>6422</v>
      </c>
      <c r="P3180" s="52" t="s">
        <v>19488</v>
      </c>
      <c r="Q3180" s="53" t="s">
        <v>112</v>
      </c>
      <c r="R3180" s="54">
        <v>352</v>
      </c>
      <c r="S3180" s="52" t="s">
        <v>6520</v>
      </c>
      <c r="T3180" s="53"/>
      <c r="U3180" s="53"/>
      <c r="V3180" s="27" t="s">
        <v>19485</v>
      </c>
    </row>
    <row r="3181" spans="13:22">
      <c r="M3181" s="60" t="s">
        <v>6521</v>
      </c>
      <c r="N3181" s="51" t="s">
        <v>6188</v>
      </c>
      <c r="O3181" s="51" t="s">
        <v>6422</v>
      </c>
      <c r="P3181" s="52" t="s">
        <v>19489</v>
      </c>
      <c r="Q3181" s="53" t="s">
        <v>112</v>
      </c>
      <c r="R3181" s="54">
        <v>305</v>
      </c>
      <c r="S3181" s="52" t="s">
        <v>6522</v>
      </c>
      <c r="T3181" s="53"/>
      <c r="U3181" s="53"/>
      <c r="V3181" s="27" t="s">
        <v>19486</v>
      </c>
    </row>
    <row r="3182" spans="13:22">
      <c r="M3182" s="60" t="s">
        <v>6523</v>
      </c>
      <c r="N3182" s="51" t="s">
        <v>6188</v>
      </c>
      <c r="O3182" s="51" t="s">
        <v>6422</v>
      </c>
      <c r="P3182" s="52" t="s">
        <v>19490</v>
      </c>
      <c r="Q3182" s="53" t="s">
        <v>112</v>
      </c>
      <c r="R3182" s="54">
        <v>4090</v>
      </c>
      <c r="S3182" s="52" t="s">
        <v>6524</v>
      </c>
      <c r="T3182" s="53"/>
      <c r="U3182" s="53"/>
      <c r="V3182" s="27" t="s">
        <v>19487</v>
      </c>
    </row>
    <row r="3183" spans="13:22">
      <c r="M3183" s="60" t="s">
        <v>6525</v>
      </c>
      <c r="N3183" s="51" t="s">
        <v>6188</v>
      </c>
      <c r="O3183" s="51" t="s">
        <v>6422</v>
      </c>
      <c r="P3183" s="52" t="s">
        <v>19491</v>
      </c>
      <c r="Q3183" s="53" t="s">
        <v>112</v>
      </c>
      <c r="R3183" s="54">
        <v>7031</v>
      </c>
      <c r="S3183" s="52" t="s">
        <v>6526</v>
      </c>
      <c r="T3183" s="53"/>
      <c r="U3183" s="53"/>
      <c r="V3183" s="27" t="s">
        <v>19488</v>
      </c>
    </row>
    <row r="3184" spans="13:22">
      <c r="M3184" s="60" t="s">
        <v>6527</v>
      </c>
      <c r="N3184" s="51" t="s">
        <v>6188</v>
      </c>
      <c r="O3184" s="51" t="s">
        <v>6422</v>
      </c>
      <c r="P3184" s="79" t="s">
        <v>19492</v>
      </c>
      <c r="Q3184" s="53" t="s">
        <v>112</v>
      </c>
      <c r="R3184" s="54">
        <v>0</v>
      </c>
      <c r="S3184" s="52" t="s">
        <v>6528</v>
      </c>
      <c r="T3184" s="53" t="s">
        <v>242</v>
      </c>
      <c r="U3184" s="53"/>
      <c r="V3184" s="27" t="s">
        <v>19489</v>
      </c>
    </row>
    <row r="3185" spans="13:22">
      <c r="M3185" s="60" t="s">
        <v>6529</v>
      </c>
      <c r="N3185" s="51" t="s">
        <v>6188</v>
      </c>
      <c r="O3185" s="51" t="s">
        <v>6422</v>
      </c>
      <c r="P3185" s="52" t="s">
        <v>19493</v>
      </c>
      <c r="Q3185" s="53" t="s">
        <v>112</v>
      </c>
      <c r="R3185" s="54">
        <v>2934</v>
      </c>
      <c r="S3185" s="52" t="s">
        <v>6530</v>
      </c>
      <c r="T3185" s="53"/>
      <c r="U3185" s="53"/>
      <c r="V3185" s="27" t="s">
        <v>19490</v>
      </c>
    </row>
    <row r="3186" spans="13:22">
      <c r="M3186" s="60" t="s">
        <v>6531</v>
      </c>
      <c r="N3186" s="51" t="s">
        <v>6188</v>
      </c>
      <c r="O3186" s="51" t="s">
        <v>6422</v>
      </c>
      <c r="P3186" s="52" t="s">
        <v>19494</v>
      </c>
      <c r="Q3186" s="53" t="s">
        <v>112</v>
      </c>
      <c r="R3186" s="54">
        <v>996</v>
      </c>
      <c r="S3186" s="52" t="s">
        <v>6532</v>
      </c>
      <c r="T3186" s="53"/>
      <c r="U3186" s="53"/>
      <c r="V3186" s="27" t="s">
        <v>19491</v>
      </c>
    </row>
    <row r="3187" spans="13:22">
      <c r="M3187" s="60" t="s">
        <v>6533</v>
      </c>
      <c r="N3187" s="51" t="s">
        <v>6188</v>
      </c>
      <c r="O3187" s="51" t="s">
        <v>6422</v>
      </c>
      <c r="P3187" s="79" t="s">
        <v>6534</v>
      </c>
      <c r="Q3187" s="53" t="s">
        <v>112</v>
      </c>
      <c r="R3187" s="54">
        <v>1388</v>
      </c>
      <c r="S3187" s="52" t="s">
        <v>6535</v>
      </c>
      <c r="T3187" s="53" t="s">
        <v>242</v>
      </c>
      <c r="U3187" s="53"/>
      <c r="V3187" s="27" t="s">
        <v>19492</v>
      </c>
    </row>
    <row r="3188" spans="13:22">
      <c r="M3188" s="60" t="s">
        <v>6536</v>
      </c>
      <c r="N3188" s="51" t="s">
        <v>6188</v>
      </c>
      <c r="O3188" s="51" t="s">
        <v>6422</v>
      </c>
      <c r="P3188" s="52" t="s">
        <v>19495</v>
      </c>
      <c r="Q3188" s="53" t="s">
        <v>112</v>
      </c>
      <c r="R3188" s="54">
        <v>679</v>
      </c>
      <c r="S3188" s="52" t="s">
        <v>6537</v>
      </c>
      <c r="T3188" s="53"/>
      <c r="U3188" s="53"/>
      <c r="V3188" s="27" t="s">
        <v>19493</v>
      </c>
    </row>
    <row r="3189" spans="13:22">
      <c r="M3189" s="60" t="s">
        <v>6538</v>
      </c>
      <c r="N3189" s="51" t="s">
        <v>6188</v>
      </c>
      <c r="O3189" s="51" t="s">
        <v>6422</v>
      </c>
      <c r="P3189" s="79" t="s">
        <v>19496</v>
      </c>
      <c r="Q3189" s="53" t="s">
        <v>112</v>
      </c>
      <c r="R3189" s="54">
        <v>0</v>
      </c>
      <c r="S3189" s="52" t="s">
        <v>6539</v>
      </c>
      <c r="T3189" s="53" t="s">
        <v>242</v>
      </c>
      <c r="U3189" s="53"/>
      <c r="V3189" s="27" t="s">
        <v>19494</v>
      </c>
    </row>
    <row r="3190" spans="13:22">
      <c r="M3190" s="60" t="s">
        <v>6540</v>
      </c>
      <c r="N3190" s="51" t="s">
        <v>6188</v>
      </c>
      <c r="O3190" s="51" t="s">
        <v>6422</v>
      </c>
      <c r="P3190" s="52" t="s">
        <v>19497</v>
      </c>
      <c r="Q3190" s="53" t="s">
        <v>112</v>
      </c>
      <c r="R3190" s="54">
        <v>425</v>
      </c>
      <c r="S3190" s="52" t="s">
        <v>6541</v>
      </c>
      <c r="T3190" s="53"/>
      <c r="U3190" s="53"/>
      <c r="V3190" s="27" t="s">
        <v>6534</v>
      </c>
    </row>
    <row r="3191" spans="13:22">
      <c r="M3191" s="60" t="s">
        <v>6542</v>
      </c>
      <c r="N3191" s="51" t="s">
        <v>6188</v>
      </c>
      <c r="O3191" s="51" t="s">
        <v>6422</v>
      </c>
      <c r="P3191" s="52" t="s">
        <v>19498</v>
      </c>
      <c r="Q3191" s="53" t="s">
        <v>112</v>
      </c>
      <c r="R3191" s="54">
        <v>1240</v>
      </c>
      <c r="S3191" s="52" t="s">
        <v>6543</v>
      </c>
      <c r="T3191" s="53"/>
      <c r="U3191" s="53"/>
      <c r="V3191" s="27" t="s">
        <v>19495</v>
      </c>
    </row>
    <row r="3192" spans="13:22">
      <c r="M3192" s="60" t="s">
        <v>6544</v>
      </c>
      <c r="N3192" s="51" t="s">
        <v>6188</v>
      </c>
      <c r="O3192" s="51" t="s">
        <v>6422</v>
      </c>
      <c r="P3192" s="52" t="s">
        <v>19499</v>
      </c>
      <c r="Q3192" s="53" t="s">
        <v>112</v>
      </c>
      <c r="R3192" s="54">
        <v>2110</v>
      </c>
      <c r="S3192" s="52" t="s">
        <v>6545</v>
      </c>
      <c r="T3192" s="53"/>
      <c r="U3192" s="53"/>
      <c r="V3192" s="27" t="s">
        <v>19496</v>
      </c>
    </row>
    <row r="3193" spans="13:22">
      <c r="M3193" s="60" t="s">
        <v>6546</v>
      </c>
      <c r="N3193" s="51" t="s">
        <v>6188</v>
      </c>
      <c r="O3193" s="51" t="s">
        <v>6422</v>
      </c>
      <c r="P3193" s="52" t="s">
        <v>19500</v>
      </c>
      <c r="Q3193" s="53" t="s">
        <v>112</v>
      </c>
      <c r="R3193" s="54">
        <v>585</v>
      </c>
      <c r="S3193" s="52" t="s">
        <v>6547</v>
      </c>
      <c r="T3193" s="53"/>
      <c r="U3193" s="53"/>
      <c r="V3193" s="27" t="s">
        <v>19497</v>
      </c>
    </row>
    <row r="3194" spans="13:22">
      <c r="M3194" s="60" t="s">
        <v>6548</v>
      </c>
      <c r="N3194" s="51" t="s">
        <v>6188</v>
      </c>
      <c r="O3194" s="51" t="s">
        <v>6422</v>
      </c>
      <c r="P3194" s="52" t="s">
        <v>19501</v>
      </c>
      <c r="Q3194" s="53" t="s">
        <v>112</v>
      </c>
      <c r="R3194" s="54">
        <v>5117</v>
      </c>
      <c r="S3194" s="52" t="s">
        <v>6549</v>
      </c>
      <c r="T3194" s="53"/>
      <c r="U3194" s="53"/>
      <c r="V3194" s="27" t="s">
        <v>19498</v>
      </c>
    </row>
    <row r="3195" spans="13:22">
      <c r="M3195" s="60" t="s">
        <v>6550</v>
      </c>
      <c r="N3195" s="51" t="s">
        <v>6188</v>
      </c>
      <c r="O3195" s="51" t="s">
        <v>6422</v>
      </c>
      <c r="P3195" s="79" t="s">
        <v>19502</v>
      </c>
      <c r="Q3195" s="53" t="s">
        <v>112</v>
      </c>
      <c r="R3195" s="54">
        <v>0</v>
      </c>
      <c r="S3195" s="52" t="s">
        <v>6551</v>
      </c>
      <c r="T3195" s="53" t="s">
        <v>242</v>
      </c>
      <c r="U3195" s="53"/>
      <c r="V3195" s="27" t="s">
        <v>19499</v>
      </c>
    </row>
    <row r="3196" spans="13:22">
      <c r="M3196" s="60" t="s">
        <v>6552</v>
      </c>
      <c r="N3196" s="51" t="s">
        <v>6188</v>
      </c>
      <c r="O3196" s="51" t="s">
        <v>6422</v>
      </c>
      <c r="P3196" s="52" t="s">
        <v>19503</v>
      </c>
      <c r="Q3196" s="53" t="s">
        <v>112</v>
      </c>
      <c r="R3196" s="54">
        <v>912</v>
      </c>
      <c r="S3196" s="52" t="s">
        <v>6553</v>
      </c>
      <c r="T3196" s="53"/>
      <c r="U3196" s="53"/>
      <c r="V3196" s="27" t="s">
        <v>19500</v>
      </c>
    </row>
    <row r="3197" spans="13:22">
      <c r="M3197" s="60" t="s">
        <v>6554</v>
      </c>
      <c r="N3197" s="51" t="s">
        <v>6188</v>
      </c>
      <c r="O3197" s="51" t="s">
        <v>6422</v>
      </c>
      <c r="P3197" s="79" t="s">
        <v>6555</v>
      </c>
      <c r="Q3197" s="53" t="s">
        <v>112</v>
      </c>
      <c r="R3197" s="54">
        <v>1075</v>
      </c>
      <c r="S3197" s="52" t="s">
        <v>6556</v>
      </c>
      <c r="T3197" s="53" t="s">
        <v>242</v>
      </c>
      <c r="U3197" s="53"/>
      <c r="V3197" s="27" t="s">
        <v>19501</v>
      </c>
    </row>
    <row r="3198" spans="13:22">
      <c r="M3198" s="60" t="s">
        <v>6557</v>
      </c>
      <c r="N3198" s="51" t="s">
        <v>6188</v>
      </c>
      <c r="O3198" s="51" t="s">
        <v>6422</v>
      </c>
      <c r="P3198" s="52" t="s">
        <v>19504</v>
      </c>
      <c r="Q3198" s="53" t="s">
        <v>112</v>
      </c>
      <c r="R3198" s="54">
        <v>487</v>
      </c>
      <c r="S3198" s="52" t="s">
        <v>6558</v>
      </c>
      <c r="T3198" s="53"/>
      <c r="U3198" s="53"/>
      <c r="V3198" s="27" t="s">
        <v>19502</v>
      </c>
    </row>
    <row r="3199" spans="13:22">
      <c r="M3199" s="60" t="s">
        <v>6559</v>
      </c>
      <c r="N3199" s="51" t="s">
        <v>6188</v>
      </c>
      <c r="O3199" s="51" t="s">
        <v>6422</v>
      </c>
      <c r="P3199" s="52" t="s">
        <v>19505</v>
      </c>
      <c r="Q3199" s="53" t="s">
        <v>112</v>
      </c>
      <c r="R3199" s="54">
        <v>3161</v>
      </c>
      <c r="S3199" s="52" t="s">
        <v>6560</v>
      </c>
      <c r="T3199" s="53"/>
      <c r="U3199" s="53"/>
      <c r="V3199" s="27" t="s">
        <v>19503</v>
      </c>
    </row>
    <row r="3200" spans="13:22">
      <c r="M3200" s="60" t="s">
        <v>6561</v>
      </c>
      <c r="N3200" s="51" t="s">
        <v>6188</v>
      </c>
      <c r="O3200" s="51" t="s">
        <v>6422</v>
      </c>
      <c r="P3200" s="79" t="s">
        <v>19506</v>
      </c>
      <c r="Q3200" s="53" t="s">
        <v>112</v>
      </c>
      <c r="R3200" s="54">
        <v>0</v>
      </c>
      <c r="S3200" s="52" t="s">
        <v>6562</v>
      </c>
      <c r="T3200" s="53" t="s">
        <v>242</v>
      </c>
      <c r="U3200" s="53"/>
      <c r="V3200" s="27" t="s">
        <v>6555</v>
      </c>
    </row>
    <row r="3201" spans="13:22">
      <c r="M3201" s="60" t="s">
        <v>6563</v>
      </c>
      <c r="N3201" s="51" t="s">
        <v>6188</v>
      </c>
      <c r="O3201" s="51" t="s">
        <v>6422</v>
      </c>
      <c r="P3201" s="52" t="s">
        <v>19507</v>
      </c>
      <c r="Q3201" s="53" t="s">
        <v>112</v>
      </c>
      <c r="R3201" s="54">
        <v>1319</v>
      </c>
      <c r="S3201" s="52" t="s">
        <v>6564</v>
      </c>
      <c r="T3201" s="53"/>
      <c r="U3201" s="53"/>
      <c r="V3201" s="27" t="s">
        <v>19504</v>
      </c>
    </row>
    <row r="3202" spans="13:22">
      <c r="M3202" s="60" t="s">
        <v>6565</v>
      </c>
      <c r="N3202" s="51" t="s">
        <v>6188</v>
      </c>
      <c r="O3202" s="51" t="s">
        <v>6422</v>
      </c>
      <c r="P3202" s="52" t="s">
        <v>19508</v>
      </c>
      <c r="Q3202" s="53" t="s">
        <v>112</v>
      </c>
      <c r="R3202" s="54">
        <v>338</v>
      </c>
      <c r="S3202" s="52" t="s">
        <v>6566</v>
      </c>
      <c r="T3202" s="53"/>
      <c r="U3202" s="53"/>
      <c r="V3202" s="27" t="s">
        <v>19505</v>
      </c>
    </row>
    <row r="3203" spans="13:22">
      <c r="M3203" s="60" t="s">
        <v>6567</v>
      </c>
      <c r="N3203" s="51" t="s">
        <v>6188</v>
      </c>
      <c r="O3203" s="51" t="s">
        <v>6422</v>
      </c>
      <c r="P3203" s="52" t="s">
        <v>19509</v>
      </c>
      <c r="Q3203" s="53" t="s">
        <v>112</v>
      </c>
      <c r="R3203" s="54">
        <v>400</v>
      </c>
      <c r="S3203" s="52" t="s">
        <v>6568</v>
      </c>
      <c r="T3203" s="53"/>
      <c r="U3203" s="53"/>
      <c r="V3203" s="27" t="s">
        <v>19506</v>
      </c>
    </row>
    <row r="3204" spans="13:22">
      <c r="M3204" s="60" t="s">
        <v>6569</v>
      </c>
      <c r="N3204" s="51" t="s">
        <v>6188</v>
      </c>
      <c r="O3204" s="51" t="s">
        <v>6422</v>
      </c>
      <c r="P3204" s="52" t="s">
        <v>19510</v>
      </c>
      <c r="Q3204" s="53" t="s">
        <v>112</v>
      </c>
      <c r="R3204" s="54">
        <v>2519</v>
      </c>
      <c r="S3204" s="52" t="s">
        <v>6570</v>
      </c>
      <c r="T3204" s="53"/>
      <c r="U3204" s="53"/>
      <c r="V3204" s="27" t="s">
        <v>19507</v>
      </c>
    </row>
    <row r="3205" spans="13:22">
      <c r="M3205" s="60" t="s">
        <v>6571</v>
      </c>
      <c r="N3205" s="51" t="s">
        <v>6188</v>
      </c>
      <c r="O3205" s="51" t="s">
        <v>6422</v>
      </c>
      <c r="P3205" s="52" t="s">
        <v>19511</v>
      </c>
      <c r="Q3205" s="53" t="s">
        <v>112</v>
      </c>
      <c r="R3205" s="54">
        <v>742</v>
      </c>
      <c r="S3205" s="52" t="s">
        <v>6572</v>
      </c>
      <c r="T3205" s="53"/>
      <c r="U3205" s="53"/>
      <c r="V3205" s="27" t="s">
        <v>19508</v>
      </c>
    </row>
    <row r="3206" spans="13:22">
      <c r="M3206" s="60" t="s">
        <v>6573</v>
      </c>
      <c r="N3206" s="51" t="s">
        <v>6188</v>
      </c>
      <c r="O3206" s="51" t="s">
        <v>6422</v>
      </c>
      <c r="P3206" s="52" t="s">
        <v>19512</v>
      </c>
      <c r="Q3206" s="53" t="s">
        <v>112</v>
      </c>
      <c r="R3206" s="54">
        <v>2136</v>
      </c>
      <c r="S3206" s="52" t="s">
        <v>6574</v>
      </c>
      <c r="T3206" s="53"/>
      <c r="U3206" s="53"/>
      <c r="V3206" s="27" t="s">
        <v>19509</v>
      </c>
    </row>
    <row r="3207" spans="13:22">
      <c r="M3207" s="60" t="s">
        <v>6575</v>
      </c>
      <c r="N3207" s="51" t="s">
        <v>6188</v>
      </c>
      <c r="O3207" s="51" t="s">
        <v>6422</v>
      </c>
      <c r="P3207" s="52" t="s">
        <v>19513</v>
      </c>
      <c r="Q3207" s="53" t="s">
        <v>112</v>
      </c>
      <c r="R3207" s="54">
        <v>1173</v>
      </c>
      <c r="S3207" s="52" t="s">
        <v>6576</v>
      </c>
      <c r="T3207" s="53"/>
      <c r="U3207" s="53"/>
      <c r="V3207" s="27" t="s">
        <v>19510</v>
      </c>
    </row>
    <row r="3208" spans="13:22">
      <c r="M3208" s="60" t="s">
        <v>6577</v>
      </c>
      <c r="N3208" s="51" t="s">
        <v>6188</v>
      </c>
      <c r="O3208" s="51" t="s">
        <v>6422</v>
      </c>
      <c r="P3208" s="52" t="s">
        <v>19514</v>
      </c>
      <c r="Q3208" s="53" t="s">
        <v>112</v>
      </c>
      <c r="R3208" s="54">
        <v>2765</v>
      </c>
      <c r="S3208" s="52" t="s">
        <v>6578</v>
      </c>
      <c r="T3208" s="53"/>
      <c r="U3208" s="53"/>
      <c r="V3208" s="27" t="s">
        <v>19511</v>
      </c>
    </row>
    <row r="3209" spans="13:22">
      <c r="M3209" s="60" t="s">
        <v>6579</v>
      </c>
      <c r="N3209" s="51" t="s">
        <v>6188</v>
      </c>
      <c r="O3209" s="51" t="s">
        <v>6422</v>
      </c>
      <c r="P3209" s="52" t="s">
        <v>19515</v>
      </c>
      <c r="Q3209" s="53" t="s">
        <v>112</v>
      </c>
      <c r="R3209" s="54">
        <v>1176</v>
      </c>
      <c r="S3209" s="52" t="s">
        <v>6580</v>
      </c>
      <c r="T3209" s="53"/>
      <c r="U3209" s="53"/>
      <c r="V3209" s="27" t="s">
        <v>19512</v>
      </c>
    </row>
    <row r="3210" spans="13:22">
      <c r="M3210" s="60" t="s">
        <v>6581</v>
      </c>
      <c r="N3210" s="51" t="s">
        <v>6188</v>
      </c>
      <c r="O3210" s="51" t="s">
        <v>6422</v>
      </c>
      <c r="P3210" s="52" t="s">
        <v>19516</v>
      </c>
      <c r="Q3210" s="53" t="s">
        <v>112</v>
      </c>
      <c r="R3210" s="54">
        <v>9113</v>
      </c>
      <c r="S3210" s="52" t="s">
        <v>6582</v>
      </c>
      <c r="T3210" s="53"/>
      <c r="U3210" s="53"/>
      <c r="V3210" s="27" t="s">
        <v>19513</v>
      </c>
    </row>
    <row r="3211" spans="13:22">
      <c r="M3211" s="60" t="s">
        <v>6583</v>
      </c>
      <c r="N3211" s="51" t="s">
        <v>6188</v>
      </c>
      <c r="O3211" s="51" t="s">
        <v>6422</v>
      </c>
      <c r="P3211" s="52" t="s">
        <v>19517</v>
      </c>
      <c r="Q3211" s="53" t="s">
        <v>112</v>
      </c>
      <c r="R3211" s="54">
        <v>5274</v>
      </c>
      <c r="S3211" s="52" t="s">
        <v>6584</v>
      </c>
      <c r="T3211" s="53"/>
      <c r="U3211" s="53"/>
      <c r="V3211" s="27" t="s">
        <v>19514</v>
      </c>
    </row>
    <row r="3212" spans="13:22">
      <c r="M3212" s="60" t="s">
        <v>6585</v>
      </c>
      <c r="N3212" s="51" t="s">
        <v>6188</v>
      </c>
      <c r="O3212" s="51" t="s">
        <v>6422</v>
      </c>
      <c r="P3212" s="52" t="s">
        <v>19518</v>
      </c>
      <c r="Q3212" s="53" t="s">
        <v>112</v>
      </c>
      <c r="R3212" s="54">
        <v>8133</v>
      </c>
      <c r="S3212" s="52" t="s">
        <v>6586</v>
      </c>
      <c r="T3212" s="53"/>
      <c r="U3212" s="53"/>
      <c r="V3212" s="27" t="s">
        <v>19515</v>
      </c>
    </row>
    <row r="3213" spans="13:22">
      <c r="M3213" s="60" t="s">
        <v>6587</v>
      </c>
      <c r="N3213" s="51" t="s">
        <v>6188</v>
      </c>
      <c r="O3213" s="51" t="s">
        <v>6422</v>
      </c>
      <c r="P3213" s="52" t="s">
        <v>18123</v>
      </c>
      <c r="Q3213" s="53" t="s">
        <v>112</v>
      </c>
      <c r="R3213" s="54">
        <v>801</v>
      </c>
      <c r="S3213" s="52" t="s">
        <v>3738</v>
      </c>
      <c r="T3213" s="53"/>
      <c r="U3213" s="53"/>
      <c r="V3213" s="27" t="s">
        <v>19516</v>
      </c>
    </row>
    <row r="3214" spans="13:22">
      <c r="M3214" s="60" t="s">
        <v>6588</v>
      </c>
      <c r="N3214" s="51" t="s">
        <v>6188</v>
      </c>
      <c r="O3214" s="51" t="s">
        <v>6422</v>
      </c>
      <c r="P3214" s="52" t="s">
        <v>19519</v>
      </c>
      <c r="Q3214" s="53" t="s">
        <v>112</v>
      </c>
      <c r="R3214" s="54">
        <v>877</v>
      </c>
      <c r="S3214" s="52" t="s">
        <v>6589</v>
      </c>
      <c r="T3214" s="53"/>
      <c r="U3214" s="53"/>
      <c r="V3214" s="27" t="s">
        <v>19517</v>
      </c>
    </row>
    <row r="3215" spans="13:22">
      <c r="M3215" s="60" t="s">
        <v>6590</v>
      </c>
      <c r="N3215" s="51" t="s">
        <v>6188</v>
      </c>
      <c r="O3215" s="51" t="s">
        <v>6422</v>
      </c>
      <c r="P3215" s="52" t="s">
        <v>19520</v>
      </c>
      <c r="Q3215" s="53" t="s">
        <v>112</v>
      </c>
      <c r="R3215" s="54">
        <v>260</v>
      </c>
      <c r="S3215" s="52" t="s">
        <v>6591</v>
      </c>
      <c r="T3215" s="53"/>
      <c r="U3215" s="53"/>
      <c r="V3215" s="27" t="s">
        <v>19518</v>
      </c>
    </row>
    <row r="3216" spans="13:22">
      <c r="M3216" s="60" t="s">
        <v>6592</v>
      </c>
      <c r="N3216" s="51" t="s">
        <v>6188</v>
      </c>
      <c r="O3216" s="51" t="s">
        <v>6422</v>
      </c>
      <c r="P3216" s="52" t="s">
        <v>19521</v>
      </c>
      <c r="Q3216" s="53" t="s">
        <v>112</v>
      </c>
      <c r="R3216" s="54">
        <v>2902</v>
      </c>
      <c r="S3216" s="52" t="s">
        <v>6593</v>
      </c>
      <c r="T3216" s="53"/>
      <c r="U3216" s="53"/>
      <c r="V3216" s="27" t="s">
        <v>18123</v>
      </c>
    </row>
    <row r="3217" spans="13:22">
      <c r="M3217" s="60" t="s">
        <v>6594</v>
      </c>
      <c r="N3217" s="51" t="s">
        <v>6188</v>
      </c>
      <c r="O3217" s="51" t="s">
        <v>6422</v>
      </c>
      <c r="P3217" s="79" t="s">
        <v>6595</v>
      </c>
      <c r="Q3217" s="53" t="s">
        <v>112</v>
      </c>
      <c r="R3217" s="54">
        <v>2217</v>
      </c>
      <c r="S3217" s="52" t="s">
        <v>6596</v>
      </c>
      <c r="T3217" s="53" t="s">
        <v>242</v>
      </c>
      <c r="U3217" s="53"/>
      <c r="V3217" s="27" t="s">
        <v>19519</v>
      </c>
    </row>
    <row r="3218" spans="13:22">
      <c r="M3218" s="60" t="s">
        <v>6597</v>
      </c>
      <c r="N3218" s="51" t="s">
        <v>6188</v>
      </c>
      <c r="O3218" s="51" t="s">
        <v>6422</v>
      </c>
      <c r="P3218" s="79" t="s">
        <v>19522</v>
      </c>
      <c r="Q3218" s="53" t="s">
        <v>112</v>
      </c>
      <c r="R3218" s="54">
        <v>0</v>
      </c>
      <c r="S3218" s="52" t="s">
        <v>6598</v>
      </c>
      <c r="T3218" s="53" t="s">
        <v>242</v>
      </c>
      <c r="U3218" s="53"/>
      <c r="V3218" s="27" t="s">
        <v>19520</v>
      </c>
    </row>
    <row r="3219" spans="13:22">
      <c r="M3219" s="60" t="s">
        <v>6599</v>
      </c>
      <c r="N3219" s="51" t="s">
        <v>6188</v>
      </c>
      <c r="O3219" s="51" t="s">
        <v>6422</v>
      </c>
      <c r="P3219" s="52" t="s">
        <v>19523</v>
      </c>
      <c r="Q3219" s="53" t="s">
        <v>112</v>
      </c>
      <c r="R3219" s="54">
        <v>141</v>
      </c>
      <c r="S3219" s="52" t="s">
        <v>6600</v>
      </c>
      <c r="T3219" s="53"/>
      <c r="U3219" s="53"/>
      <c r="V3219" s="27" t="s">
        <v>19521</v>
      </c>
    </row>
    <row r="3220" spans="13:22">
      <c r="M3220" s="60" t="s">
        <v>6601</v>
      </c>
      <c r="N3220" s="51" t="s">
        <v>6188</v>
      </c>
      <c r="O3220" s="51" t="s">
        <v>6422</v>
      </c>
      <c r="P3220" s="52" t="s">
        <v>19524</v>
      </c>
      <c r="Q3220" s="53" t="s">
        <v>112</v>
      </c>
      <c r="R3220" s="54">
        <v>585</v>
      </c>
      <c r="S3220" s="52" t="s">
        <v>6602</v>
      </c>
      <c r="T3220" s="53"/>
      <c r="U3220" s="53"/>
      <c r="V3220" s="27" t="s">
        <v>6595</v>
      </c>
    </row>
    <row r="3221" spans="13:22">
      <c r="M3221" s="60" t="s">
        <v>6603</v>
      </c>
      <c r="N3221" s="51" t="s">
        <v>6188</v>
      </c>
      <c r="O3221" s="51" t="s">
        <v>6422</v>
      </c>
      <c r="P3221" s="52" t="s">
        <v>19525</v>
      </c>
      <c r="Q3221" s="53" t="s">
        <v>112</v>
      </c>
      <c r="R3221" s="54">
        <v>893</v>
      </c>
      <c r="S3221" s="52" t="s">
        <v>6604</v>
      </c>
      <c r="T3221" s="53"/>
      <c r="U3221" s="53"/>
      <c r="V3221" s="27" t="s">
        <v>19522</v>
      </c>
    </row>
    <row r="3222" spans="13:22">
      <c r="M3222" s="60" t="s">
        <v>6605</v>
      </c>
      <c r="N3222" s="51" t="s">
        <v>6188</v>
      </c>
      <c r="O3222" s="51" t="s">
        <v>6422</v>
      </c>
      <c r="P3222" s="52" t="s">
        <v>19526</v>
      </c>
      <c r="Q3222" s="53" t="s">
        <v>112</v>
      </c>
      <c r="R3222" s="54">
        <v>1589</v>
      </c>
      <c r="S3222" s="52" t="s">
        <v>6606</v>
      </c>
      <c r="T3222" s="53"/>
      <c r="U3222" s="53"/>
      <c r="V3222" s="27" t="s">
        <v>19523</v>
      </c>
    </row>
    <row r="3223" spans="13:22">
      <c r="M3223" s="60" t="s">
        <v>6607</v>
      </c>
      <c r="N3223" s="51" t="s">
        <v>6188</v>
      </c>
      <c r="O3223" s="51" t="s">
        <v>6422</v>
      </c>
      <c r="P3223" s="52" t="s">
        <v>19527</v>
      </c>
      <c r="Q3223" s="53" t="s">
        <v>112</v>
      </c>
      <c r="R3223" s="54">
        <v>5539</v>
      </c>
      <c r="S3223" s="52" t="s">
        <v>6608</v>
      </c>
      <c r="T3223" s="53"/>
      <c r="U3223" s="53"/>
      <c r="V3223" s="27" t="s">
        <v>19524</v>
      </c>
    </row>
    <row r="3224" spans="13:22">
      <c r="M3224" s="60" t="s">
        <v>6609</v>
      </c>
      <c r="N3224" s="51" t="s">
        <v>6188</v>
      </c>
      <c r="O3224" s="51" t="s">
        <v>6422</v>
      </c>
      <c r="P3224" s="52" t="s">
        <v>19528</v>
      </c>
      <c r="Q3224" s="53" t="s">
        <v>112</v>
      </c>
      <c r="R3224" s="54">
        <v>7311</v>
      </c>
      <c r="S3224" s="52" t="s">
        <v>6610</v>
      </c>
      <c r="T3224" s="53"/>
      <c r="U3224" s="53"/>
      <c r="V3224" s="27" t="s">
        <v>19525</v>
      </c>
    </row>
    <row r="3225" spans="13:22">
      <c r="M3225" s="60" t="s">
        <v>6611</v>
      </c>
      <c r="N3225" s="51" t="s">
        <v>6188</v>
      </c>
      <c r="O3225" s="51" t="s">
        <v>6422</v>
      </c>
      <c r="P3225" s="52" t="s">
        <v>19529</v>
      </c>
      <c r="Q3225" s="53" t="s">
        <v>112</v>
      </c>
      <c r="R3225" s="54">
        <v>2626</v>
      </c>
      <c r="S3225" s="52" t="s">
        <v>6612</v>
      </c>
      <c r="T3225" s="53"/>
      <c r="U3225" s="53"/>
      <c r="V3225" s="27" t="s">
        <v>19526</v>
      </c>
    </row>
    <row r="3226" spans="13:22">
      <c r="M3226" s="60" t="s">
        <v>6613</v>
      </c>
      <c r="N3226" s="51" t="s">
        <v>6188</v>
      </c>
      <c r="O3226" s="51" t="s">
        <v>6422</v>
      </c>
      <c r="P3226" s="52" t="s">
        <v>19530</v>
      </c>
      <c r="Q3226" s="53" t="s">
        <v>112</v>
      </c>
      <c r="R3226" s="54">
        <v>1111</v>
      </c>
      <c r="S3226" s="52" t="s">
        <v>6614</v>
      </c>
      <c r="T3226" s="53"/>
      <c r="U3226" s="53"/>
      <c r="V3226" s="27" t="s">
        <v>19527</v>
      </c>
    </row>
    <row r="3227" spans="13:22">
      <c r="M3227" s="60" t="s">
        <v>6615</v>
      </c>
      <c r="N3227" s="51" t="s">
        <v>6188</v>
      </c>
      <c r="O3227" s="51" t="s">
        <v>6422</v>
      </c>
      <c r="P3227" s="52" t="s">
        <v>19531</v>
      </c>
      <c r="Q3227" s="53" t="s">
        <v>112</v>
      </c>
      <c r="R3227" s="54">
        <v>9993</v>
      </c>
      <c r="S3227" s="52" t="s">
        <v>6616</v>
      </c>
      <c r="T3227" s="53"/>
      <c r="U3227" s="53"/>
      <c r="V3227" s="27" t="s">
        <v>19528</v>
      </c>
    </row>
    <row r="3228" spans="13:22">
      <c r="M3228" s="60" t="s">
        <v>6617</v>
      </c>
      <c r="N3228" s="51" t="s">
        <v>6188</v>
      </c>
      <c r="O3228" s="51" t="s">
        <v>6422</v>
      </c>
      <c r="P3228" s="52" t="s">
        <v>19532</v>
      </c>
      <c r="Q3228" s="53" t="s">
        <v>112</v>
      </c>
      <c r="R3228" s="54">
        <v>2852</v>
      </c>
      <c r="S3228" s="52" t="s">
        <v>6618</v>
      </c>
      <c r="T3228" s="53"/>
      <c r="U3228" s="53"/>
      <c r="V3228" s="27" t="s">
        <v>19529</v>
      </c>
    </row>
    <row r="3229" spans="13:22">
      <c r="M3229" s="60" t="s">
        <v>6619</v>
      </c>
      <c r="N3229" s="51" t="s">
        <v>6188</v>
      </c>
      <c r="O3229" s="51" t="s">
        <v>6422</v>
      </c>
      <c r="P3229" s="52" t="s">
        <v>19533</v>
      </c>
      <c r="Q3229" s="53" t="s">
        <v>112</v>
      </c>
      <c r="R3229" s="54">
        <v>2068</v>
      </c>
      <c r="S3229" s="52" t="s">
        <v>6620</v>
      </c>
      <c r="T3229" s="53"/>
      <c r="U3229" s="53"/>
      <c r="V3229" s="27" t="s">
        <v>19530</v>
      </c>
    </row>
    <row r="3230" spans="13:22">
      <c r="M3230" s="60" t="s">
        <v>6621</v>
      </c>
      <c r="N3230" s="51" t="s">
        <v>6188</v>
      </c>
      <c r="O3230" s="51" t="s">
        <v>6422</v>
      </c>
      <c r="P3230" s="52" t="s">
        <v>19534</v>
      </c>
      <c r="Q3230" s="53" t="s">
        <v>112</v>
      </c>
      <c r="R3230" s="54">
        <v>1343</v>
      </c>
      <c r="S3230" s="52" t="s">
        <v>6622</v>
      </c>
      <c r="T3230" s="53"/>
      <c r="U3230" s="53"/>
      <c r="V3230" s="27" t="s">
        <v>19531</v>
      </c>
    </row>
    <row r="3231" spans="13:22">
      <c r="M3231" s="60" t="s">
        <v>6623</v>
      </c>
      <c r="N3231" s="51" t="s">
        <v>6188</v>
      </c>
      <c r="O3231" s="51" t="s">
        <v>6422</v>
      </c>
      <c r="P3231" s="52" t="s">
        <v>19535</v>
      </c>
      <c r="Q3231" s="53" t="s">
        <v>112</v>
      </c>
      <c r="R3231" s="54">
        <v>1099</v>
      </c>
      <c r="S3231" s="52" t="s">
        <v>6624</v>
      </c>
      <c r="T3231" s="53"/>
      <c r="U3231" s="53"/>
      <c r="V3231" s="27" t="s">
        <v>19532</v>
      </c>
    </row>
    <row r="3232" spans="13:22">
      <c r="M3232" s="60" t="s">
        <v>6625</v>
      </c>
      <c r="N3232" s="51" t="s">
        <v>6188</v>
      </c>
      <c r="O3232" s="51" t="s">
        <v>6422</v>
      </c>
      <c r="P3232" s="52" t="s">
        <v>19536</v>
      </c>
      <c r="Q3232" s="53" t="s">
        <v>112</v>
      </c>
      <c r="R3232" s="54">
        <v>790</v>
      </c>
      <c r="S3232" s="52" t="s">
        <v>6626</v>
      </c>
      <c r="T3232" s="53"/>
      <c r="U3232" s="53"/>
      <c r="V3232" s="27" t="s">
        <v>19533</v>
      </c>
    </row>
    <row r="3233" spans="13:22">
      <c r="M3233" s="60" t="s">
        <v>6627</v>
      </c>
      <c r="N3233" s="51" t="s">
        <v>6188</v>
      </c>
      <c r="O3233" s="51" t="s">
        <v>6422</v>
      </c>
      <c r="P3233" s="52" t="s">
        <v>19537</v>
      </c>
      <c r="Q3233" s="53" t="s">
        <v>112</v>
      </c>
      <c r="R3233" s="54">
        <v>834</v>
      </c>
      <c r="S3233" s="52" t="s">
        <v>6628</v>
      </c>
      <c r="T3233" s="53"/>
      <c r="U3233" s="53"/>
      <c r="V3233" s="27" t="s">
        <v>19534</v>
      </c>
    </row>
    <row r="3234" spans="13:22">
      <c r="M3234" s="60" t="s">
        <v>6629</v>
      </c>
      <c r="N3234" s="51" t="s">
        <v>6188</v>
      </c>
      <c r="O3234" s="51" t="s">
        <v>6422</v>
      </c>
      <c r="P3234" s="79" t="s">
        <v>19538</v>
      </c>
      <c r="Q3234" s="53" t="s">
        <v>112</v>
      </c>
      <c r="R3234" s="54">
        <v>164</v>
      </c>
      <c r="S3234" s="52" t="s">
        <v>6630</v>
      </c>
      <c r="T3234" s="53" t="s">
        <v>242</v>
      </c>
      <c r="U3234" s="53"/>
      <c r="V3234" s="27" t="s">
        <v>19535</v>
      </c>
    </row>
    <row r="3235" spans="13:22">
      <c r="M3235" s="60" t="s">
        <v>6631</v>
      </c>
      <c r="N3235" s="51" t="s">
        <v>6188</v>
      </c>
      <c r="O3235" s="51" t="s">
        <v>6422</v>
      </c>
      <c r="P3235" s="79" t="s">
        <v>6632</v>
      </c>
      <c r="Q3235" s="53" t="s">
        <v>112</v>
      </c>
      <c r="R3235" s="54">
        <v>827</v>
      </c>
      <c r="S3235" s="52" t="s">
        <v>6633</v>
      </c>
      <c r="T3235" s="53" t="s">
        <v>242</v>
      </c>
      <c r="U3235" s="53"/>
      <c r="V3235" s="27" t="s">
        <v>19536</v>
      </c>
    </row>
    <row r="3236" spans="13:22">
      <c r="M3236" s="60" t="s">
        <v>6634</v>
      </c>
      <c r="N3236" s="51" t="s">
        <v>6188</v>
      </c>
      <c r="O3236" s="51" t="s">
        <v>6422</v>
      </c>
      <c r="P3236" s="52" t="s">
        <v>19539</v>
      </c>
      <c r="Q3236" s="53" t="s">
        <v>112</v>
      </c>
      <c r="R3236" s="54">
        <v>1836</v>
      </c>
      <c r="S3236" s="52" t="s">
        <v>6635</v>
      </c>
      <c r="T3236" s="53"/>
      <c r="U3236" s="53"/>
      <c r="V3236" s="27" t="s">
        <v>19537</v>
      </c>
    </row>
    <row r="3237" spans="13:22">
      <c r="M3237" s="60" t="s">
        <v>6636</v>
      </c>
      <c r="N3237" s="51" t="s">
        <v>6188</v>
      </c>
      <c r="O3237" s="51" t="s">
        <v>6422</v>
      </c>
      <c r="P3237" s="52" t="s">
        <v>19540</v>
      </c>
      <c r="Q3237" s="53" t="s">
        <v>112</v>
      </c>
      <c r="R3237" s="54">
        <v>785</v>
      </c>
      <c r="S3237" s="52" t="s">
        <v>6637</v>
      </c>
      <c r="T3237" s="53"/>
      <c r="U3237" s="53"/>
      <c r="V3237" s="27" t="s">
        <v>19538</v>
      </c>
    </row>
    <row r="3238" spans="13:22">
      <c r="M3238" s="60" t="s">
        <v>6638</v>
      </c>
      <c r="N3238" s="51" t="s">
        <v>6188</v>
      </c>
      <c r="O3238" s="51" t="s">
        <v>6422</v>
      </c>
      <c r="P3238" s="52" t="s">
        <v>19541</v>
      </c>
      <c r="Q3238" s="53" t="s">
        <v>112</v>
      </c>
      <c r="R3238" s="54">
        <v>402</v>
      </c>
      <c r="S3238" s="52" t="s">
        <v>6639</v>
      </c>
      <c r="T3238" s="53"/>
      <c r="U3238" s="53"/>
      <c r="V3238" s="27" t="s">
        <v>6632</v>
      </c>
    </row>
    <row r="3239" spans="13:22">
      <c r="M3239" s="60" t="s">
        <v>6640</v>
      </c>
      <c r="N3239" s="51" t="s">
        <v>6188</v>
      </c>
      <c r="O3239" s="51" t="s">
        <v>6422</v>
      </c>
      <c r="P3239" s="52" t="s">
        <v>19542</v>
      </c>
      <c r="Q3239" s="53" t="s">
        <v>112</v>
      </c>
      <c r="R3239" s="54">
        <v>21548</v>
      </c>
      <c r="S3239" s="52" t="s">
        <v>6641</v>
      </c>
      <c r="T3239" s="53"/>
      <c r="U3239" s="53"/>
      <c r="V3239" s="27" t="s">
        <v>19539</v>
      </c>
    </row>
    <row r="3240" spans="13:22">
      <c r="M3240" s="60" t="s">
        <v>6642</v>
      </c>
      <c r="N3240" s="51" t="s">
        <v>6188</v>
      </c>
      <c r="O3240" s="51" t="s">
        <v>6422</v>
      </c>
      <c r="P3240" s="52" t="s">
        <v>19543</v>
      </c>
      <c r="Q3240" s="53" t="s">
        <v>112</v>
      </c>
      <c r="R3240" s="54">
        <v>1443</v>
      </c>
      <c r="S3240" s="52" t="s">
        <v>6643</v>
      </c>
      <c r="T3240" s="53"/>
      <c r="U3240" s="53"/>
      <c r="V3240" s="27" t="s">
        <v>19540</v>
      </c>
    </row>
    <row r="3241" spans="13:22">
      <c r="M3241" s="60" t="s">
        <v>6644</v>
      </c>
      <c r="N3241" s="51" t="s">
        <v>6188</v>
      </c>
      <c r="O3241" s="51" t="s">
        <v>6422</v>
      </c>
      <c r="P3241" s="52" t="s">
        <v>19544</v>
      </c>
      <c r="Q3241" s="53" t="s">
        <v>112</v>
      </c>
      <c r="R3241" s="54">
        <v>637</v>
      </c>
      <c r="S3241" s="52" t="s">
        <v>6645</v>
      </c>
      <c r="T3241" s="53"/>
      <c r="U3241" s="53"/>
      <c r="V3241" s="27" t="s">
        <v>19541</v>
      </c>
    </row>
    <row r="3242" spans="13:22">
      <c r="M3242" s="60" t="s">
        <v>6646</v>
      </c>
      <c r="N3242" s="51" t="s">
        <v>6188</v>
      </c>
      <c r="O3242" s="51" t="s">
        <v>6422</v>
      </c>
      <c r="P3242" s="52" t="s">
        <v>19545</v>
      </c>
      <c r="Q3242" s="53" t="s">
        <v>112</v>
      </c>
      <c r="R3242" s="54">
        <v>3041</v>
      </c>
      <c r="S3242" s="52" t="s">
        <v>6647</v>
      </c>
      <c r="T3242" s="53"/>
      <c r="U3242" s="53"/>
      <c r="V3242" s="27" t="s">
        <v>19542</v>
      </c>
    </row>
    <row r="3243" spans="13:22">
      <c r="M3243" s="60" t="s">
        <v>6648</v>
      </c>
      <c r="N3243" s="51" t="s">
        <v>6188</v>
      </c>
      <c r="O3243" s="51" t="s">
        <v>6422</v>
      </c>
      <c r="P3243" s="52" t="s">
        <v>19546</v>
      </c>
      <c r="Q3243" s="53" t="s">
        <v>112</v>
      </c>
      <c r="R3243" s="54">
        <v>2468</v>
      </c>
      <c r="S3243" s="52" t="s">
        <v>6649</v>
      </c>
      <c r="T3243" s="53"/>
      <c r="U3243" s="53"/>
      <c r="V3243" s="27" t="s">
        <v>19543</v>
      </c>
    </row>
    <row r="3244" spans="13:22">
      <c r="M3244" s="60" t="s">
        <v>6650</v>
      </c>
      <c r="N3244" s="51" t="s">
        <v>6188</v>
      </c>
      <c r="O3244" s="51" t="s">
        <v>6422</v>
      </c>
      <c r="P3244" s="52" t="s">
        <v>19547</v>
      </c>
      <c r="Q3244" s="53" t="s">
        <v>112</v>
      </c>
      <c r="R3244" s="54">
        <v>1792</v>
      </c>
      <c r="S3244" s="52" t="s">
        <v>6651</v>
      </c>
      <c r="T3244" s="53"/>
      <c r="U3244" s="53"/>
      <c r="V3244" s="27" t="s">
        <v>19544</v>
      </c>
    </row>
    <row r="3245" spans="13:22">
      <c r="M3245" s="60" t="s">
        <v>6652</v>
      </c>
      <c r="N3245" s="51" t="s">
        <v>6188</v>
      </c>
      <c r="O3245" s="51" t="s">
        <v>6422</v>
      </c>
      <c r="P3245" s="52" t="s">
        <v>19548</v>
      </c>
      <c r="Q3245" s="53" t="s">
        <v>112</v>
      </c>
      <c r="R3245" s="54">
        <v>6668</v>
      </c>
      <c r="S3245" s="52" t="s">
        <v>6653</v>
      </c>
      <c r="T3245" s="53"/>
      <c r="U3245" s="53"/>
      <c r="V3245" s="27" t="s">
        <v>19545</v>
      </c>
    </row>
    <row r="3246" spans="13:22">
      <c r="M3246" s="60" t="s">
        <v>6654</v>
      </c>
      <c r="N3246" s="51" t="s">
        <v>6188</v>
      </c>
      <c r="O3246" s="51" t="s">
        <v>6422</v>
      </c>
      <c r="P3246" s="52" t="s">
        <v>19549</v>
      </c>
      <c r="Q3246" s="53" t="s">
        <v>112</v>
      </c>
      <c r="R3246" s="54">
        <v>4528</v>
      </c>
      <c r="S3246" s="52" t="s">
        <v>6655</v>
      </c>
      <c r="T3246" s="53"/>
      <c r="U3246" s="53"/>
      <c r="V3246" s="27" t="s">
        <v>19546</v>
      </c>
    </row>
    <row r="3247" spans="13:22">
      <c r="M3247" s="60" t="s">
        <v>6656</v>
      </c>
      <c r="N3247" s="51" t="s">
        <v>6188</v>
      </c>
      <c r="O3247" s="51" t="s">
        <v>6422</v>
      </c>
      <c r="P3247" s="52" t="s">
        <v>19550</v>
      </c>
      <c r="Q3247" s="53" t="s">
        <v>112</v>
      </c>
      <c r="R3247" s="54">
        <v>5363</v>
      </c>
      <c r="S3247" s="52" t="s">
        <v>6657</v>
      </c>
      <c r="T3247" s="53"/>
      <c r="U3247" s="53"/>
      <c r="V3247" s="27" t="s">
        <v>19547</v>
      </c>
    </row>
    <row r="3248" spans="13:22">
      <c r="M3248" s="60" t="s">
        <v>6658</v>
      </c>
      <c r="N3248" s="51" t="s">
        <v>6188</v>
      </c>
      <c r="O3248" s="51" t="s">
        <v>6422</v>
      </c>
      <c r="P3248" s="52" t="s">
        <v>19551</v>
      </c>
      <c r="Q3248" s="53" t="s">
        <v>112</v>
      </c>
      <c r="R3248" s="54">
        <v>1343</v>
      </c>
      <c r="S3248" s="52" t="s">
        <v>6659</v>
      </c>
      <c r="T3248" s="53"/>
      <c r="U3248" s="53"/>
      <c r="V3248" s="27" t="s">
        <v>19548</v>
      </c>
    </row>
    <row r="3249" spans="13:22">
      <c r="M3249" s="60" t="s">
        <v>6660</v>
      </c>
      <c r="N3249" s="51" t="s">
        <v>6188</v>
      </c>
      <c r="O3249" s="51" t="s">
        <v>6422</v>
      </c>
      <c r="P3249" s="79" t="s">
        <v>19552</v>
      </c>
      <c r="Q3249" s="53" t="s">
        <v>112</v>
      </c>
      <c r="R3249" s="54">
        <v>0</v>
      </c>
      <c r="S3249" s="52" t="s">
        <v>6661</v>
      </c>
      <c r="T3249" s="53" t="s">
        <v>242</v>
      </c>
      <c r="U3249" s="53"/>
      <c r="V3249" s="27" t="s">
        <v>19549</v>
      </c>
    </row>
    <row r="3250" spans="13:22">
      <c r="M3250" s="60" t="s">
        <v>6662</v>
      </c>
      <c r="N3250" s="51" t="s">
        <v>6188</v>
      </c>
      <c r="O3250" s="51" t="s">
        <v>6422</v>
      </c>
      <c r="P3250" s="52" t="s">
        <v>19553</v>
      </c>
      <c r="Q3250" s="53" t="s">
        <v>112</v>
      </c>
      <c r="R3250" s="54">
        <v>17602</v>
      </c>
      <c r="S3250" s="52" t="s">
        <v>6663</v>
      </c>
      <c r="T3250" s="53"/>
      <c r="U3250" s="53"/>
      <c r="V3250" s="27" t="s">
        <v>19550</v>
      </c>
    </row>
    <row r="3251" spans="13:22">
      <c r="M3251" s="60" t="s">
        <v>6664</v>
      </c>
      <c r="N3251" s="51" t="s">
        <v>6188</v>
      </c>
      <c r="O3251" s="51" t="s">
        <v>6422</v>
      </c>
      <c r="P3251" s="79" t="s">
        <v>19554</v>
      </c>
      <c r="Q3251" s="53" t="s">
        <v>112</v>
      </c>
      <c r="R3251" s="54">
        <v>0</v>
      </c>
      <c r="S3251" s="52" t="s">
        <v>6665</v>
      </c>
      <c r="T3251" s="53" t="s">
        <v>242</v>
      </c>
      <c r="U3251" s="53"/>
      <c r="V3251" s="27" t="s">
        <v>19551</v>
      </c>
    </row>
    <row r="3252" spans="13:22">
      <c r="M3252" s="60" t="s">
        <v>6666</v>
      </c>
      <c r="N3252" s="51" t="s">
        <v>6188</v>
      </c>
      <c r="O3252" s="51" t="s">
        <v>6422</v>
      </c>
      <c r="P3252" s="52" t="s">
        <v>19555</v>
      </c>
      <c r="Q3252" s="53" t="s">
        <v>112</v>
      </c>
      <c r="R3252" s="54">
        <v>1408</v>
      </c>
      <c r="S3252" s="52" t="s">
        <v>6667</v>
      </c>
      <c r="T3252" s="53"/>
      <c r="U3252" s="53"/>
      <c r="V3252" s="27" t="s">
        <v>19552</v>
      </c>
    </row>
    <row r="3253" spans="13:22">
      <c r="M3253" s="60" t="s">
        <v>6668</v>
      </c>
      <c r="N3253" s="51" t="s">
        <v>6188</v>
      </c>
      <c r="O3253" s="51" t="s">
        <v>6422</v>
      </c>
      <c r="P3253" s="52" t="s">
        <v>19556</v>
      </c>
      <c r="Q3253" s="53" t="s">
        <v>112</v>
      </c>
      <c r="R3253" s="54">
        <v>2911</v>
      </c>
      <c r="S3253" s="52" t="s">
        <v>6669</v>
      </c>
      <c r="T3253" s="53"/>
      <c r="U3253" s="53"/>
      <c r="V3253" s="27" t="s">
        <v>19553</v>
      </c>
    </row>
    <row r="3254" spans="13:22">
      <c r="M3254" s="60" t="s">
        <v>6670</v>
      </c>
      <c r="N3254" s="51" t="s">
        <v>6188</v>
      </c>
      <c r="O3254" s="51" t="s">
        <v>6422</v>
      </c>
      <c r="P3254" s="52" t="s">
        <v>19557</v>
      </c>
      <c r="Q3254" s="53" t="s">
        <v>112</v>
      </c>
      <c r="R3254" s="54">
        <v>457</v>
      </c>
      <c r="S3254" s="52" t="s">
        <v>6671</v>
      </c>
      <c r="T3254" s="53"/>
      <c r="U3254" s="53"/>
      <c r="V3254" s="27" t="s">
        <v>19554</v>
      </c>
    </row>
    <row r="3255" spans="13:22">
      <c r="M3255" s="60" t="s">
        <v>6672</v>
      </c>
      <c r="N3255" s="51" t="s">
        <v>6188</v>
      </c>
      <c r="O3255" s="51" t="s">
        <v>6422</v>
      </c>
      <c r="P3255" s="52" t="s">
        <v>19558</v>
      </c>
      <c r="Q3255" s="53" t="s">
        <v>112</v>
      </c>
      <c r="R3255" s="54">
        <v>994</v>
      </c>
      <c r="S3255" s="52" t="s">
        <v>6673</v>
      </c>
      <c r="T3255" s="53"/>
      <c r="U3255" s="53"/>
      <c r="V3255" s="27" t="s">
        <v>19555</v>
      </c>
    </row>
    <row r="3256" spans="13:22">
      <c r="M3256" s="60" t="s">
        <v>6674</v>
      </c>
      <c r="N3256" s="51" t="s">
        <v>6188</v>
      </c>
      <c r="O3256" s="51" t="s">
        <v>6422</v>
      </c>
      <c r="P3256" s="52" t="s">
        <v>19559</v>
      </c>
      <c r="Q3256" s="53" t="s">
        <v>112</v>
      </c>
      <c r="R3256" s="54">
        <v>438</v>
      </c>
      <c r="S3256" s="52" t="s">
        <v>6675</v>
      </c>
      <c r="T3256" s="53"/>
      <c r="U3256" s="53"/>
      <c r="V3256" s="27" t="s">
        <v>19556</v>
      </c>
    </row>
    <row r="3257" spans="13:22">
      <c r="M3257" s="60" t="s">
        <v>6676</v>
      </c>
      <c r="N3257" s="51" t="s">
        <v>6188</v>
      </c>
      <c r="O3257" s="51" t="s">
        <v>6422</v>
      </c>
      <c r="P3257" s="79" t="s">
        <v>19560</v>
      </c>
      <c r="Q3257" s="53" t="s">
        <v>112</v>
      </c>
      <c r="R3257" s="54">
        <v>1645</v>
      </c>
      <c r="S3257" s="52" t="s">
        <v>6677</v>
      </c>
      <c r="T3257" s="53" t="s">
        <v>242</v>
      </c>
      <c r="U3257" s="53"/>
      <c r="V3257" s="27" t="s">
        <v>19557</v>
      </c>
    </row>
    <row r="3258" spans="13:22">
      <c r="M3258" s="60" t="s">
        <v>6678</v>
      </c>
      <c r="N3258" s="51" t="s">
        <v>6188</v>
      </c>
      <c r="O3258" s="51" t="s">
        <v>6422</v>
      </c>
      <c r="P3258" s="52" t="s">
        <v>19561</v>
      </c>
      <c r="Q3258" s="53" t="s">
        <v>112</v>
      </c>
      <c r="R3258" s="54">
        <v>40285</v>
      </c>
      <c r="S3258" s="52" t="s">
        <v>6679</v>
      </c>
      <c r="T3258" s="53"/>
      <c r="U3258" s="53"/>
      <c r="V3258" s="27" t="s">
        <v>19558</v>
      </c>
    </row>
    <row r="3259" spans="13:22">
      <c r="M3259" s="60" t="s">
        <v>6680</v>
      </c>
      <c r="N3259" s="51" t="s">
        <v>6188</v>
      </c>
      <c r="O3259" s="51" t="s">
        <v>6422</v>
      </c>
      <c r="P3259" s="79" t="s">
        <v>6681</v>
      </c>
      <c r="Q3259" s="53" t="s">
        <v>112</v>
      </c>
      <c r="R3259" s="54">
        <v>407</v>
      </c>
      <c r="S3259" s="52" t="s">
        <v>6682</v>
      </c>
      <c r="T3259" s="53" t="s">
        <v>242</v>
      </c>
      <c r="U3259" s="53"/>
      <c r="V3259" s="27" t="s">
        <v>19559</v>
      </c>
    </row>
    <row r="3260" spans="13:22">
      <c r="M3260" s="60" t="s">
        <v>6683</v>
      </c>
      <c r="N3260" s="51" t="s">
        <v>6188</v>
      </c>
      <c r="O3260" s="51" t="s">
        <v>6422</v>
      </c>
      <c r="P3260" s="52" t="s">
        <v>19562</v>
      </c>
      <c r="Q3260" s="53" t="s">
        <v>112</v>
      </c>
      <c r="R3260" s="54">
        <v>810</v>
      </c>
      <c r="S3260" s="52" t="s">
        <v>6684</v>
      </c>
      <c r="T3260" s="53"/>
      <c r="U3260" s="53"/>
      <c r="V3260" s="27" t="s">
        <v>19560</v>
      </c>
    </row>
    <row r="3261" spans="13:22">
      <c r="M3261" s="60" t="s">
        <v>6685</v>
      </c>
      <c r="N3261" s="51" t="s">
        <v>6188</v>
      </c>
      <c r="O3261" s="51" t="s">
        <v>6422</v>
      </c>
      <c r="P3261" s="52" t="s">
        <v>19563</v>
      </c>
      <c r="Q3261" s="53" t="s">
        <v>112</v>
      </c>
      <c r="R3261" s="54">
        <v>180</v>
      </c>
      <c r="S3261" s="52" t="s">
        <v>6686</v>
      </c>
      <c r="T3261" s="53"/>
      <c r="U3261" s="53"/>
      <c r="V3261" s="27" t="s">
        <v>19561</v>
      </c>
    </row>
    <row r="3262" spans="13:22">
      <c r="M3262" s="60" t="s">
        <v>6687</v>
      </c>
      <c r="N3262" s="51" t="s">
        <v>6188</v>
      </c>
      <c r="O3262" s="51" t="s">
        <v>6422</v>
      </c>
      <c r="P3262" s="52" t="s">
        <v>17302</v>
      </c>
      <c r="Q3262" s="53" t="s">
        <v>112</v>
      </c>
      <c r="R3262" s="54">
        <v>556</v>
      </c>
      <c r="S3262" s="52" t="s">
        <v>2032</v>
      </c>
      <c r="T3262" s="53"/>
      <c r="U3262" s="53"/>
      <c r="V3262" s="27" t="s">
        <v>6681</v>
      </c>
    </row>
    <row r="3263" spans="13:22">
      <c r="M3263" s="60" t="s">
        <v>6688</v>
      </c>
      <c r="N3263" s="51" t="s">
        <v>6188</v>
      </c>
      <c r="O3263" s="51" t="s">
        <v>6422</v>
      </c>
      <c r="P3263" s="79" t="s">
        <v>19564</v>
      </c>
      <c r="Q3263" s="53" t="s">
        <v>112</v>
      </c>
      <c r="R3263" s="54">
        <v>3561</v>
      </c>
      <c r="S3263" s="52" t="s">
        <v>6689</v>
      </c>
      <c r="T3263" s="53" t="s">
        <v>242</v>
      </c>
      <c r="U3263" s="53"/>
      <c r="V3263" s="27" t="s">
        <v>19562</v>
      </c>
    </row>
    <row r="3264" spans="13:22">
      <c r="M3264" s="60" t="s">
        <v>6690</v>
      </c>
      <c r="N3264" s="51" t="s">
        <v>6188</v>
      </c>
      <c r="O3264" s="51" t="s">
        <v>6422</v>
      </c>
      <c r="P3264" s="52" t="s">
        <v>19565</v>
      </c>
      <c r="Q3264" s="53" t="s">
        <v>112</v>
      </c>
      <c r="R3264" s="54">
        <v>1568</v>
      </c>
      <c r="S3264" s="52" t="s">
        <v>6691</v>
      </c>
      <c r="T3264" s="53"/>
      <c r="U3264" s="53"/>
      <c r="V3264" s="27" t="s">
        <v>19563</v>
      </c>
    </row>
    <row r="3265" spans="13:22">
      <c r="M3265" s="60" t="s">
        <v>6692</v>
      </c>
      <c r="N3265" s="51" t="s">
        <v>6188</v>
      </c>
      <c r="O3265" s="51" t="s">
        <v>6422</v>
      </c>
      <c r="P3265" s="52" t="s">
        <v>19566</v>
      </c>
      <c r="Q3265" s="53" t="s">
        <v>112</v>
      </c>
      <c r="R3265" s="54">
        <v>3904</v>
      </c>
      <c r="S3265" s="52" t="s">
        <v>6693</v>
      </c>
      <c r="T3265" s="53"/>
      <c r="U3265" s="53"/>
      <c r="V3265" s="27" t="s">
        <v>17302</v>
      </c>
    </row>
    <row r="3266" spans="13:22">
      <c r="M3266" s="60" t="s">
        <v>6694</v>
      </c>
      <c r="N3266" s="51" t="s">
        <v>6188</v>
      </c>
      <c r="O3266" s="51" t="s">
        <v>6422</v>
      </c>
      <c r="P3266" s="52" t="s">
        <v>19567</v>
      </c>
      <c r="Q3266" s="53" t="s">
        <v>112</v>
      </c>
      <c r="R3266" s="54">
        <v>1116</v>
      </c>
      <c r="S3266" s="52" t="s">
        <v>6695</v>
      </c>
      <c r="T3266" s="53"/>
      <c r="U3266" s="53"/>
      <c r="V3266" s="27" t="s">
        <v>19564</v>
      </c>
    </row>
    <row r="3267" spans="13:22">
      <c r="M3267" s="60" t="s">
        <v>6696</v>
      </c>
      <c r="N3267" s="51" t="s">
        <v>6188</v>
      </c>
      <c r="O3267" s="51" t="s">
        <v>6422</v>
      </c>
      <c r="P3267" s="52" t="s">
        <v>19568</v>
      </c>
      <c r="Q3267" s="53" t="s">
        <v>112</v>
      </c>
      <c r="R3267" s="54">
        <v>912</v>
      </c>
      <c r="S3267" s="52" t="s">
        <v>6697</v>
      </c>
      <c r="T3267" s="53"/>
      <c r="U3267" s="53"/>
      <c r="V3267" s="27" t="s">
        <v>19565</v>
      </c>
    </row>
    <row r="3268" spans="13:22">
      <c r="M3268" s="60" t="s">
        <v>6698</v>
      </c>
      <c r="N3268" s="51" t="s">
        <v>6188</v>
      </c>
      <c r="O3268" s="51" t="s">
        <v>6422</v>
      </c>
      <c r="P3268" s="52" t="s">
        <v>19569</v>
      </c>
      <c r="Q3268" s="53" t="s">
        <v>112</v>
      </c>
      <c r="R3268" s="54">
        <v>796</v>
      </c>
      <c r="S3268" s="52" t="s">
        <v>6699</v>
      </c>
      <c r="T3268" s="53"/>
      <c r="U3268" s="53"/>
      <c r="V3268" s="27" t="s">
        <v>19566</v>
      </c>
    </row>
    <row r="3269" spans="13:22">
      <c r="M3269" s="60" t="s">
        <v>6700</v>
      </c>
      <c r="N3269" s="51" t="s">
        <v>6188</v>
      </c>
      <c r="O3269" s="51" t="s">
        <v>6422</v>
      </c>
      <c r="P3269" s="52" t="s">
        <v>19570</v>
      </c>
      <c r="Q3269" s="53" t="s">
        <v>112</v>
      </c>
      <c r="R3269" s="54">
        <v>1400</v>
      </c>
      <c r="S3269" s="52" t="s">
        <v>6701</v>
      </c>
      <c r="T3269" s="53"/>
      <c r="U3269" s="53"/>
      <c r="V3269" s="27" t="s">
        <v>19567</v>
      </c>
    </row>
    <row r="3270" spans="13:22">
      <c r="M3270" s="60" t="s">
        <v>6702</v>
      </c>
      <c r="N3270" s="51" t="s">
        <v>6188</v>
      </c>
      <c r="O3270" s="51" t="s">
        <v>6422</v>
      </c>
      <c r="P3270" s="52" t="s">
        <v>19571</v>
      </c>
      <c r="Q3270" s="53" t="s">
        <v>112</v>
      </c>
      <c r="R3270" s="54">
        <v>1422</v>
      </c>
      <c r="S3270" s="52" t="s">
        <v>6703</v>
      </c>
      <c r="T3270" s="53"/>
      <c r="U3270" s="53"/>
      <c r="V3270" s="27" t="s">
        <v>19568</v>
      </c>
    </row>
    <row r="3271" spans="13:22">
      <c r="M3271" s="60" t="s">
        <v>6704</v>
      </c>
      <c r="N3271" s="51" t="s">
        <v>6188</v>
      </c>
      <c r="O3271" s="51" t="s">
        <v>6422</v>
      </c>
      <c r="P3271" s="52" t="s">
        <v>19572</v>
      </c>
      <c r="Q3271" s="53" t="s">
        <v>112</v>
      </c>
      <c r="R3271" s="54">
        <v>2912</v>
      </c>
      <c r="S3271" s="52" t="s">
        <v>6705</v>
      </c>
      <c r="T3271" s="53"/>
      <c r="U3271" s="53"/>
      <c r="V3271" s="27" t="s">
        <v>19569</v>
      </c>
    </row>
    <row r="3272" spans="13:22">
      <c r="M3272" s="60" t="s">
        <v>6706</v>
      </c>
      <c r="N3272" s="51" t="s">
        <v>6188</v>
      </c>
      <c r="O3272" s="51" t="s">
        <v>6422</v>
      </c>
      <c r="P3272" s="52" t="s">
        <v>19573</v>
      </c>
      <c r="Q3272" s="53" t="s">
        <v>112</v>
      </c>
      <c r="R3272" s="54">
        <v>372</v>
      </c>
      <c r="S3272" s="52" t="s">
        <v>6707</v>
      </c>
      <c r="T3272" s="53"/>
      <c r="U3272" s="53"/>
      <c r="V3272" s="27" t="s">
        <v>19570</v>
      </c>
    </row>
    <row r="3273" spans="13:22">
      <c r="M3273" s="60" t="s">
        <v>6708</v>
      </c>
      <c r="N3273" s="51" t="s">
        <v>6188</v>
      </c>
      <c r="O3273" s="51" t="s">
        <v>6422</v>
      </c>
      <c r="P3273" s="52" t="s">
        <v>19574</v>
      </c>
      <c r="Q3273" s="53" t="s">
        <v>112</v>
      </c>
      <c r="R3273" s="54">
        <v>683</v>
      </c>
      <c r="S3273" s="52" t="s">
        <v>6709</v>
      </c>
      <c r="T3273" s="53"/>
      <c r="U3273" s="53"/>
      <c r="V3273" s="27" t="s">
        <v>19571</v>
      </c>
    </row>
    <row r="3274" spans="13:22">
      <c r="M3274" s="60" t="s">
        <v>6710</v>
      </c>
      <c r="N3274" s="51" t="s">
        <v>6188</v>
      </c>
      <c r="O3274" s="51" t="s">
        <v>6422</v>
      </c>
      <c r="P3274" s="52" t="s">
        <v>19575</v>
      </c>
      <c r="Q3274" s="53" t="s">
        <v>112</v>
      </c>
      <c r="R3274" s="54">
        <v>802</v>
      </c>
      <c r="S3274" s="52" t="s">
        <v>6711</v>
      </c>
      <c r="T3274" s="53"/>
      <c r="U3274" s="53"/>
      <c r="V3274" s="27" t="s">
        <v>19572</v>
      </c>
    </row>
    <row r="3275" spans="13:22">
      <c r="M3275" s="60" t="s">
        <v>6712</v>
      </c>
      <c r="N3275" s="51" t="s">
        <v>6188</v>
      </c>
      <c r="O3275" s="51" t="s">
        <v>6422</v>
      </c>
      <c r="P3275" s="52" t="s">
        <v>19576</v>
      </c>
      <c r="Q3275" s="53" t="s">
        <v>112</v>
      </c>
      <c r="R3275" s="54">
        <v>1252</v>
      </c>
      <c r="S3275" s="52" t="s">
        <v>6713</v>
      </c>
      <c r="T3275" s="53"/>
      <c r="U3275" s="53"/>
      <c r="V3275" s="27" t="s">
        <v>19573</v>
      </c>
    </row>
    <row r="3276" spans="13:22">
      <c r="M3276" s="60" t="s">
        <v>6714</v>
      </c>
      <c r="N3276" s="51" t="s">
        <v>6188</v>
      </c>
      <c r="O3276" s="51" t="s">
        <v>6422</v>
      </c>
      <c r="P3276" s="52" t="s">
        <v>19577</v>
      </c>
      <c r="Q3276" s="53" t="s">
        <v>112</v>
      </c>
      <c r="R3276" s="54">
        <v>1276</v>
      </c>
      <c r="S3276" s="52" t="s">
        <v>6715</v>
      </c>
      <c r="T3276" s="53"/>
      <c r="U3276" s="53"/>
      <c r="V3276" s="27" t="s">
        <v>19574</v>
      </c>
    </row>
    <row r="3277" spans="13:22">
      <c r="M3277" s="60" t="s">
        <v>6716</v>
      </c>
      <c r="N3277" s="51" t="s">
        <v>6188</v>
      </c>
      <c r="O3277" s="51" t="s">
        <v>6422</v>
      </c>
      <c r="P3277" s="52" t="s">
        <v>19578</v>
      </c>
      <c r="Q3277" s="53" t="s">
        <v>112</v>
      </c>
      <c r="R3277" s="54">
        <v>700</v>
      </c>
      <c r="S3277" s="52" t="s">
        <v>6717</v>
      </c>
      <c r="T3277" s="53"/>
      <c r="U3277" s="53"/>
      <c r="V3277" s="27" t="s">
        <v>19575</v>
      </c>
    </row>
    <row r="3278" spans="13:22">
      <c r="M3278" s="60" t="s">
        <v>6718</v>
      </c>
      <c r="N3278" s="51" t="s">
        <v>6188</v>
      </c>
      <c r="O3278" s="51" t="s">
        <v>6422</v>
      </c>
      <c r="P3278" s="52" t="s">
        <v>19579</v>
      </c>
      <c r="Q3278" s="53" t="s">
        <v>112</v>
      </c>
      <c r="R3278" s="54">
        <v>1205</v>
      </c>
      <c r="S3278" s="52" t="s">
        <v>6719</v>
      </c>
      <c r="T3278" s="53"/>
      <c r="U3278" s="53"/>
      <c r="V3278" s="27" t="s">
        <v>19576</v>
      </c>
    </row>
    <row r="3279" spans="13:22">
      <c r="M3279" s="60" t="s">
        <v>6720</v>
      </c>
      <c r="N3279" s="51" t="s">
        <v>6188</v>
      </c>
      <c r="O3279" s="51" t="s">
        <v>6422</v>
      </c>
      <c r="P3279" s="52" t="s">
        <v>19580</v>
      </c>
      <c r="Q3279" s="53" t="s">
        <v>112</v>
      </c>
      <c r="R3279" s="54">
        <v>4579</v>
      </c>
      <c r="S3279" s="52" t="s">
        <v>6721</v>
      </c>
      <c r="T3279" s="53"/>
      <c r="U3279" s="53"/>
      <c r="V3279" s="27" t="s">
        <v>19577</v>
      </c>
    </row>
    <row r="3280" spans="13:22">
      <c r="M3280" s="60" t="s">
        <v>6722</v>
      </c>
      <c r="N3280" s="51" t="s">
        <v>6188</v>
      </c>
      <c r="O3280" s="51" t="s">
        <v>6422</v>
      </c>
      <c r="P3280" s="52" t="s">
        <v>19581</v>
      </c>
      <c r="Q3280" s="53" t="s">
        <v>112</v>
      </c>
      <c r="R3280" s="54">
        <v>592</v>
      </c>
      <c r="S3280" s="52" t="s">
        <v>6723</v>
      </c>
      <c r="T3280" s="53"/>
      <c r="U3280" s="53"/>
      <c r="V3280" s="27" t="s">
        <v>19578</v>
      </c>
    </row>
    <row r="3281" spans="13:22">
      <c r="M3281" s="60" t="s">
        <v>6724</v>
      </c>
      <c r="N3281" s="51" t="s">
        <v>6188</v>
      </c>
      <c r="O3281" s="51" t="s">
        <v>6422</v>
      </c>
      <c r="P3281" s="52" t="s">
        <v>19582</v>
      </c>
      <c r="Q3281" s="53" t="s">
        <v>112</v>
      </c>
      <c r="R3281" s="54">
        <v>1916</v>
      </c>
      <c r="S3281" s="52" t="s">
        <v>6725</v>
      </c>
      <c r="T3281" s="53"/>
      <c r="U3281" s="53"/>
      <c r="V3281" s="27" t="s">
        <v>19579</v>
      </c>
    </row>
    <row r="3282" spans="13:22">
      <c r="M3282" s="60" t="s">
        <v>6726</v>
      </c>
      <c r="N3282" s="51" t="s">
        <v>6188</v>
      </c>
      <c r="O3282" s="51" t="s">
        <v>6422</v>
      </c>
      <c r="P3282" s="52" t="s">
        <v>19583</v>
      </c>
      <c r="Q3282" s="53" t="s">
        <v>112</v>
      </c>
      <c r="R3282" s="54">
        <v>592</v>
      </c>
      <c r="S3282" s="52" t="s">
        <v>6727</v>
      </c>
      <c r="T3282" s="53"/>
      <c r="U3282" s="53"/>
      <c r="V3282" s="27" t="s">
        <v>19580</v>
      </c>
    </row>
    <row r="3283" spans="13:22">
      <c r="M3283" s="60" t="s">
        <v>6728</v>
      </c>
      <c r="N3283" s="51" t="s">
        <v>6188</v>
      </c>
      <c r="O3283" s="51" t="s">
        <v>6422</v>
      </c>
      <c r="P3283" s="52" t="s">
        <v>19584</v>
      </c>
      <c r="Q3283" s="53" t="s">
        <v>112</v>
      </c>
      <c r="R3283" s="54">
        <v>1045</v>
      </c>
      <c r="S3283" s="52" t="s">
        <v>6729</v>
      </c>
      <c r="T3283" s="53"/>
      <c r="U3283" s="53"/>
      <c r="V3283" s="27" t="s">
        <v>19581</v>
      </c>
    </row>
    <row r="3284" spans="13:22">
      <c r="M3284" s="60" t="s">
        <v>6730</v>
      </c>
      <c r="N3284" s="51" t="s">
        <v>6188</v>
      </c>
      <c r="O3284" s="51" t="s">
        <v>6422</v>
      </c>
      <c r="P3284" s="52" t="s">
        <v>19585</v>
      </c>
      <c r="Q3284" s="53" t="s">
        <v>112</v>
      </c>
      <c r="R3284" s="54">
        <v>2012</v>
      </c>
      <c r="S3284" s="52" t="s">
        <v>6731</v>
      </c>
      <c r="T3284" s="53"/>
      <c r="U3284" s="53"/>
      <c r="V3284" s="27" t="s">
        <v>19582</v>
      </c>
    </row>
    <row r="3285" spans="13:22">
      <c r="M3285" s="60" t="s">
        <v>6732</v>
      </c>
      <c r="N3285" s="51" t="s">
        <v>6188</v>
      </c>
      <c r="O3285" s="51" t="s">
        <v>6422</v>
      </c>
      <c r="P3285" s="52" t="s">
        <v>19586</v>
      </c>
      <c r="Q3285" s="53" t="s">
        <v>112</v>
      </c>
      <c r="R3285" s="54">
        <v>699</v>
      </c>
      <c r="S3285" s="52" t="s">
        <v>6733</v>
      </c>
      <c r="T3285" s="53"/>
      <c r="U3285" s="53"/>
      <c r="V3285" s="27" t="s">
        <v>19583</v>
      </c>
    </row>
    <row r="3286" spans="13:22">
      <c r="M3286" s="60" t="s">
        <v>6734</v>
      </c>
      <c r="N3286" s="51" t="s">
        <v>6188</v>
      </c>
      <c r="O3286" s="51" t="s">
        <v>6422</v>
      </c>
      <c r="P3286" s="52" t="s">
        <v>19587</v>
      </c>
      <c r="Q3286" s="53" t="s">
        <v>112</v>
      </c>
      <c r="R3286" s="54">
        <v>3055</v>
      </c>
      <c r="S3286" s="52" t="s">
        <v>6735</v>
      </c>
      <c r="T3286" s="53"/>
      <c r="U3286" s="53"/>
      <c r="V3286" s="27" t="s">
        <v>19584</v>
      </c>
    </row>
    <row r="3287" spans="13:22">
      <c r="M3287" s="60" t="s">
        <v>6736</v>
      </c>
      <c r="N3287" s="51" t="s">
        <v>6188</v>
      </c>
      <c r="O3287" s="51" t="s">
        <v>6422</v>
      </c>
      <c r="P3287" s="52" t="s">
        <v>19588</v>
      </c>
      <c r="Q3287" s="53" t="s">
        <v>112</v>
      </c>
      <c r="R3287" s="54">
        <v>642</v>
      </c>
      <c r="S3287" s="52" t="s">
        <v>6737</v>
      </c>
      <c r="T3287" s="53"/>
      <c r="U3287" s="53"/>
      <c r="V3287" s="27" t="s">
        <v>19585</v>
      </c>
    </row>
    <row r="3288" spans="13:22">
      <c r="M3288" s="60" t="s">
        <v>6738</v>
      </c>
      <c r="N3288" s="51" t="s">
        <v>6188</v>
      </c>
      <c r="O3288" s="51" t="s">
        <v>6422</v>
      </c>
      <c r="P3288" s="52" t="s">
        <v>19589</v>
      </c>
      <c r="Q3288" s="53" t="s">
        <v>112</v>
      </c>
      <c r="R3288" s="54">
        <v>2999</v>
      </c>
      <c r="S3288" s="52" t="s">
        <v>6739</v>
      </c>
      <c r="T3288" s="53"/>
      <c r="U3288" s="53"/>
      <c r="V3288" s="27" t="s">
        <v>19586</v>
      </c>
    </row>
    <row r="3289" spans="13:22">
      <c r="M3289" s="60" t="s">
        <v>6740</v>
      </c>
      <c r="N3289" s="51" t="s">
        <v>6188</v>
      </c>
      <c r="O3289" s="51" t="s">
        <v>6422</v>
      </c>
      <c r="P3289" s="52" t="s">
        <v>19590</v>
      </c>
      <c r="Q3289" s="53" t="s">
        <v>112</v>
      </c>
      <c r="R3289" s="54">
        <v>3660</v>
      </c>
      <c r="S3289" s="52" t="s">
        <v>6741</v>
      </c>
      <c r="T3289" s="53"/>
      <c r="U3289" s="53"/>
      <c r="V3289" s="27" t="s">
        <v>19587</v>
      </c>
    </row>
    <row r="3290" spans="13:22">
      <c r="M3290" s="60" t="s">
        <v>6742</v>
      </c>
      <c r="N3290" s="51" t="s">
        <v>6188</v>
      </c>
      <c r="O3290" s="51" t="s">
        <v>6422</v>
      </c>
      <c r="P3290" s="52" t="s">
        <v>19591</v>
      </c>
      <c r="Q3290" s="53" t="s">
        <v>112</v>
      </c>
      <c r="R3290" s="54">
        <v>1310</v>
      </c>
      <c r="S3290" s="52" t="s">
        <v>6743</v>
      </c>
      <c r="T3290" s="53"/>
      <c r="U3290" s="53"/>
      <c r="V3290" s="27" t="s">
        <v>19588</v>
      </c>
    </row>
    <row r="3291" spans="13:22">
      <c r="M3291" s="60" t="s">
        <v>6744</v>
      </c>
      <c r="N3291" s="51" t="s">
        <v>6188</v>
      </c>
      <c r="O3291" s="51" t="s">
        <v>6422</v>
      </c>
      <c r="P3291" s="52" t="s">
        <v>19592</v>
      </c>
      <c r="Q3291" s="53" t="s">
        <v>112</v>
      </c>
      <c r="R3291" s="54">
        <v>676</v>
      </c>
      <c r="S3291" s="52" t="s">
        <v>6745</v>
      </c>
      <c r="T3291" s="53"/>
      <c r="U3291" s="53"/>
      <c r="V3291" s="27" t="s">
        <v>19589</v>
      </c>
    </row>
    <row r="3292" spans="13:22">
      <c r="M3292" s="60" t="s">
        <v>6746</v>
      </c>
      <c r="N3292" s="51" t="s">
        <v>6188</v>
      </c>
      <c r="O3292" s="51" t="s">
        <v>6422</v>
      </c>
      <c r="P3292" s="52" t="s">
        <v>19593</v>
      </c>
      <c r="Q3292" s="53" t="s">
        <v>112</v>
      </c>
      <c r="R3292" s="54">
        <v>1479</v>
      </c>
      <c r="S3292" s="52" t="s">
        <v>6747</v>
      </c>
      <c r="T3292" s="53"/>
      <c r="U3292" s="53"/>
      <c r="V3292" s="27" t="s">
        <v>19590</v>
      </c>
    </row>
    <row r="3293" spans="13:22">
      <c r="M3293" s="60" t="s">
        <v>6748</v>
      </c>
      <c r="N3293" s="51" t="s">
        <v>6188</v>
      </c>
      <c r="O3293" s="51" t="s">
        <v>6422</v>
      </c>
      <c r="P3293" s="52" t="s">
        <v>19594</v>
      </c>
      <c r="Q3293" s="53" t="s">
        <v>112</v>
      </c>
      <c r="R3293" s="54">
        <v>1395</v>
      </c>
      <c r="S3293" s="52" t="s">
        <v>6749</v>
      </c>
      <c r="T3293" s="53"/>
      <c r="U3293" s="53"/>
      <c r="V3293" s="27" t="s">
        <v>19591</v>
      </c>
    </row>
    <row r="3294" spans="13:22">
      <c r="M3294" s="60" t="s">
        <v>6750</v>
      </c>
      <c r="N3294" s="51" t="s">
        <v>6188</v>
      </c>
      <c r="O3294" s="51" t="s">
        <v>6422</v>
      </c>
      <c r="P3294" s="52" t="s">
        <v>19595</v>
      </c>
      <c r="Q3294" s="53" t="s">
        <v>112</v>
      </c>
      <c r="R3294" s="54">
        <v>118902</v>
      </c>
      <c r="S3294" s="52" t="s">
        <v>6751</v>
      </c>
      <c r="T3294" s="53"/>
      <c r="U3294" s="53"/>
      <c r="V3294" s="27" t="s">
        <v>19592</v>
      </c>
    </row>
    <row r="3295" spans="13:22">
      <c r="M3295" s="60" t="s">
        <v>6752</v>
      </c>
      <c r="N3295" s="51" t="s">
        <v>6188</v>
      </c>
      <c r="O3295" s="51" t="s">
        <v>6422</v>
      </c>
      <c r="P3295" s="52" t="s">
        <v>19596</v>
      </c>
      <c r="Q3295" s="53" t="s">
        <v>112</v>
      </c>
      <c r="R3295" s="54">
        <v>1150</v>
      </c>
      <c r="S3295" s="52" t="s">
        <v>6753</v>
      </c>
      <c r="T3295" s="53"/>
      <c r="U3295" s="53"/>
      <c r="V3295" s="27" t="s">
        <v>19593</v>
      </c>
    </row>
    <row r="3296" spans="13:22">
      <c r="M3296" s="60" t="s">
        <v>6754</v>
      </c>
      <c r="N3296" s="51" t="s">
        <v>6188</v>
      </c>
      <c r="O3296" s="51" t="s">
        <v>6422</v>
      </c>
      <c r="P3296" s="52" t="s">
        <v>19597</v>
      </c>
      <c r="Q3296" s="53" t="s">
        <v>112</v>
      </c>
      <c r="R3296" s="54">
        <v>462</v>
      </c>
      <c r="S3296" s="52" t="s">
        <v>6755</v>
      </c>
      <c r="T3296" s="53"/>
      <c r="U3296" s="53"/>
      <c r="V3296" s="27" t="s">
        <v>19594</v>
      </c>
    </row>
    <row r="3297" spans="13:22">
      <c r="M3297" s="60" t="s">
        <v>6756</v>
      </c>
      <c r="N3297" s="51" t="s">
        <v>6188</v>
      </c>
      <c r="O3297" s="51" t="s">
        <v>6422</v>
      </c>
      <c r="P3297" s="52" t="s">
        <v>19598</v>
      </c>
      <c r="Q3297" s="53" t="s">
        <v>112</v>
      </c>
      <c r="R3297" s="54">
        <v>1365</v>
      </c>
      <c r="S3297" s="52" t="s">
        <v>6757</v>
      </c>
      <c r="T3297" s="53"/>
      <c r="U3297" s="53"/>
      <c r="V3297" s="27" t="s">
        <v>19595</v>
      </c>
    </row>
    <row r="3298" spans="13:22">
      <c r="M3298" s="60" t="s">
        <v>6758</v>
      </c>
      <c r="N3298" s="51" t="s">
        <v>6188</v>
      </c>
      <c r="O3298" s="51" t="s">
        <v>6422</v>
      </c>
      <c r="P3298" s="52" t="s">
        <v>19599</v>
      </c>
      <c r="Q3298" s="53" t="s">
        <v>112</v>
      </c>
      <c r="R3298" s="54">
        <v>5103</v>
      </c>
      <c r="S3298" s="52" t="s">
        <v>6759</v>
      </c>
      <c r="T3298" s="53"/>
      <c r="U3298" s="53"/>
      <c r="V3298" s="27" t="s">
        <v>19596</v>
      </c>
    </row>
    <row r="3299" spans="13:22">
      <c r="M3299" s="60" t="s">
        <v>6760</v>
      </c>
      <c r="N3299" s="51" t="s">
        <v>6188</v>
      </c>
      <c r="O3299" s="51" t="s">
        <v>6422</v>
      </c>
      <c r="P3299" s="79" t="s">
        <v>19600</v>
      </c>
      <c r="Q3299" s="53" t="s">
        <v>112</v>
      </c>
      <c r="R3299" s="54">
        <v>0</v>
      </c>
      <c r="S3299" s="52" t="s">
        <v>6761</v>
      </c>
      <c r="T3299" s="53" t="s">
        <v>242</v>
      </c>
      <c r="U3299" s="53"/>
      <c r="V3299" s="27" t="s">
        <v>19597</v>
      </c>
    </row>
    <row r="3300" spans="13:22">
      <c r="M3300" s="60" t="s">
        <v>6762</v>
      </c>
      <c r="N3300" s="51" t="s">
        <v>6188</v>
      </c>
      <c r="O3300" s="51" t="s">
        <v>6422</v>
      </c>
      <c r="P3300" s="52" t="s">
        <v>19601</v>
      </c>
      <c r="Q3300" s="53" t="s">
        <v>112</v>
      </c>
      <c r="R3300" s="54">
        <v>1820</v>
      </c>
      <c r="S3300" s="52" t="s">
        <v>6763</v>
      </c>
      <c r="T3300" s="53"/>
      <c r="U3300" s="53"/>
      <c r="V3300" s="27" t="s">
        <v>19598</v>
      </c>
    </row>
    <row r="3301" spans="13:22">
      <c r="M3301" s="60" t="s">
        <v>6764</v>
      </c>
      <c r="N3301" s="51" t="s">
        <v>6188</v>
      </c>
      <c r="O3301" s="51" t="s">
        <v>6422</v>
      </c>
      <c r="P3301" s="52" t="s">
        <v>19602</v>
      </c>
      <c r="Q3301" s="53" t="s">
        <v>112</v>
      </c>
      <c r="R3301" s="54">
        <v>172</v>
      </c>
      <c r="S3301" s="52" t="s">
        <v>6765</v>
      </c>
      <c r="T3301" s="53"/>
      <c r="U3301" s="53"/>
      <c r="V3301" s="27" t="s">
        <v>19599</v>
      </c>
    </row>
    <row r="3302" spans="13:22">
      <c r="M3302" s="60" t="s">
        <v>6766</v>
      </c>
      <c r="N3302" s="51" t="s">
        <v>6188</v>
      </c>
      <c r="O3302" s="51" t="s">
        <v>6422</v>
      </c>
      <c r="P3302" s="52" t="s">
        <v>19603</v>
      </c>
      <c r="Q3302" s="53" t="s">
        <v>112</v>
      </c>
      <c r="R3302" s="54">
        <v>3801</v>
      </c>
      <c r="S3302" s="52" t="s">
        <v>6767</v>
      </c>
      <c r="T3302" s="53"/>
      <c r="U3302" s="53"/>
      <c r="V3302" s="27" t="s">
        <v>19600</v>
      </c>
    </row>
    <row r="3303" spans="13:22">
      <c r="M3303" s="60" t="s">
        <v>6768</v>
      </c>
      <c r="N3303" s="51" t="s">
        <v>6188</v>
      </c>
      <c r="O3303" s="51" t="s">
        <v>6422</v>
      </c>
      <c r="P3303" s="52" t="s">
        <v>19604</v>
      </c>
      <c r="Q3303" s="53" t="s">
        <v>112</v>
      </c>
      <c r="R3303" s="54">
        <v>4801</v>
      </c>
      <c r="S3303" s="52" t="s">
        <v>6769</v>
      </c>
      <c r="T3303" s="53"/>
      <c r="U3303" s="53"/>
      <c r="V3303" s="27" t="s">
        <v>19601</v>
      </c>
    </row>
    <row r="3304" spans="13:22">
      <c r="M3304" s="60" t="s">
        <v>6770</v>
      </c>
      <c r="N3304" s="51" t="s">
        <v>6188</v>
      </c>
      <c r="O3304" s="51" t="s">
        <v>6422</v>
      </c>
      <c r="P3304" s="52" t="s">
        <v>19605</v>
      </c>
      <c r="Q3304" s="53" t="s">
        <v>112</v>
      </c>
      <c r="R3304" s="54">
        <v>3023</v>
      </c>
      <c r="S3304" s="52" t="s">
        <v>6771</v>
      </c>
      <c r="T3304" s="53"/>
      <c r="U3304" s="53"/>
      <c r="V3304" s="27" t="s">
        <v>19602</v>
      </c>
    </row>
    <row r="3305" spans="13:22">
      <c r="M3305" s="60" t="s">
        <v>6772</v>
      </c>
      <c r="N3305" s="51" t="s">
        <v>6188</v>
      </c>
      <c r="O3305" s="51" t="s">
        <v>6422</v>
      </c>
      <c r="P3305" s="52" t="s">
        <v>19606</v>
      </c>
      <c r="Q3305" s="53" t="s">
        <v>112</v>
      </c>
      <c r="R3305" s="54">
        <v>1770</v>
      </c>
      <c r="S3305" s="52" t="s">
        <v>6773</v>
      </c>
      <c r="T3305" s="53"/>
      <c r="U3305" s="53"/>
      <c r="V3305" s="27" t="s">
        <v>19603</v>
      </c>
    </row>
    <row r="3306" spans="13:22">
      <c r="M3306" s="60" t="s">
        <v>6774</v>
      </c>
      <c r="N3306" s="51" t="s">
        <v>78</v>
      </c>
      <c r="O3306" s="51" t="s">
        <v>6775</v>
      </c>
      <c r="P3306" s="52" t="s">
        <v>19607</v>
      </c>
      <c r="Q3306" s="53" t="s">
        <v>112</v>
      </c>
      <c r="R3306" s="54">
        <v>4080</v>
      </c>
      <c r="S3306" s="52" t="s">
        <v>6776</v>
      </c>
      <c r="T3306" s="53"/>
      <c r="U3306" s="53"/>
      <c r="V3306" s="27" t="s">
        <v>19604</v>
      </c>
    </row>
    <row r="3307" spans="13:22">
      <c r="M3307" s="60" t="s">
        <v>6777</v>
      </c>
      <c r="N3307" s="51" t="s">
        <v>78</v>
      </c>
      <c r="O3307" s="51" t="s">
        <v>6775</v>
      </c>
      <c r="P3307" s="52" t="s">
        <v>19608</v>
      </c>
      <c r="Q3307" s="53" t="s">
        <v>112</v>
      </c>
      <c r="R3307" s="54">
        <v>2761</v>
      </c>
      <c r="S3307" s="52" t="s">
        <v>6778</v>
      </c>
      <c r="T3307" s="53"/>
      <c r="U3307" s="53"/>
      <c r="V3307" s="27" t="s">
        <v>19605</v>
      </c>
    </row>
    <row r="3308" spans="13:22">
      <c r="M3308" s="60" t="s">
        <v>6779</v>
      </c>
      <c r="N3308" s="51" t="s">
        <v>78</v>
      </c>
      <c r="O3308" s="51" t="s">
        <v>6775</v>
      </c>
      <c r="P3308" s="52" t="s">
        <v>19609</v>
      </c>
      <c r="Q3308" s="53" t="s">
        <v>112</v>
      </c>
      <c r="R3308" s="54">
        <v>1166</v>
      </c>
      <c r="S3308" s="52" t="s">
        <v>6780</v>
      </c>
      <c r="T3308" s="53"/>
      <c r="U3308" s="53"/>
      <c r="V3308" s="27" t="s">
        <v>19606</v>
      </c>
    </row>
    <row r="3309" spans="13:22">
      <c r="M3309" s="60" t="s">
        <v>6781</v>
      </c>
      <c r="N3309" s="51" t="s">
        <v>78</v>
      </c>
      <c r="O3309" s="51" t="s">
        <v>6775</v>
      </c>
      <c r="P3309" s="52" t="s">
        <v>19610</v>
      </c>
      <c r="Q3309" s="53" t="s">
        <v>112</v>
      </c>
      <c r="R3309" s="54">
        <v>6791</v>
      </c>
      <c r="S3309" s="52" t="s">
        <v>6782</v>
      </c>
      <c r="T3309" s="53"/>
      <c r="U3309" s="53"/>
      <c r="V3309" s="27" t="s">
        <v>19607</v>
      </c>
    </row>
    <row r="3310" spans="13:22">
      <c r="M3310" s="60" t="s">
        <v>6783</v>
      </c>
      <c r="N3310" s="51" t="s">
        <v>78</v>
      </c>
      <c r="O3310" s="51" t="s">
        <v>6775</v>
      </c>
      <c r="P3310" s="79" t="s">
        <v>6784</v>
      </c>
      <c r="Q3310" s="53" t="s">
        <v>112</v>
      </c>
      <c r="R3310" s="54">
        <v>2237</v>
      </c>
      <c r="S3310" s="52" t="s">
        <v>6785</v>
      </c>
      <c r="T3310" s="53" t="s">
        <v>242</v>
      </c>
      <c r="U3310" s="53"/>
      <c r="V3310" s="27" t="s">
        <v>19608</v>
      </c>
    </row>
    <row r="3311" spans="13:22">
      <c r="M3311" s="60" t="s">
        <v>6786</v>
      </c>
      <c r="N3311" s="51" t="s">
        <v>78</v>
      </c>
      <c r="O3311" s="51" t="s">
        <v>6775</v>
      </c>
      <c r="P3311" s="52" t="s">
        <v>19611</v>
      </c>
      <c r="Q3311" s="53" t="s">
        <v>112</v>
      </c>
      <c r="R3311" s="54">
        <v>3222</v>
      </c>
      <c r="S3311" s="52" t="s">
        <v>6787</v>
      </c>
      <c r="T3311" s="53"/>
      <c r="U3311" s="53"/>
      <c r="V3311" s="27" t="s">
        <v>19609</v>
      </c>
    </row>
    <row r="3312" spans="13:22">
      <c r="M3312" s="60" t="s">
        <v>6788</v>
      </c>
      <c r="N3312" s="51" t="s">
        <v>78</v>
      </c>
      <c r="O3312" s="51" t="s">
        <v>6775</v>
      </c>
      <c r="P3312" s="52" t="s">
        <v>19612</v>
      </c>
      <c r="Q3312" s="53" t="s">
        <v>112</v>
      </c>
      <c r="R3312" s="54">
        <v>35872</v>
      </c>
      <c r="S3312" s="52" t="s">
        <v>6789</v>
      </c>
      <c r="T3312" s="53"/>
      <c r="U3312" s="53"/>
      <c r="V3312" s="27" t="s">
        <v>19610</v>
      </c>
    </row>
    <row r="3313" spans="13:22">
      <c r="M3313" s="60" t="s">
        <v>6790</v>
      </c>
      <c r="N3313" s="51" t="s">
        <v>78</v>
      </c>
      <c r="O3313" s="51" t="s">
        <v>6775</v>
      </c>
      <c r="P3313" s="52" t="s">
        <v>19613</v>
      </c>
      <c r="Q3313" s="53" t="s">
        <v>112</v>
      </c>
      <c r="R3313" s="54">
        <v>820</v>
      </c>
      <c r="S3313" s="52" t="s">
        <v>6791</v>
      </c>
      <c r="T3313" s="53"/>
      <c r="U3313" s="53"/>
      <c r="V3313" s="27" t="s">
        <v>6784</v>
      </c>
    </row>
    <row r="3314" spans="13:22">
      <c r="M3314" s="60" t="s">
        <v>6792</v>
      </c>
      <c r="N3314" s="51" t="s">
        <v>78</v>
      </c>
      <c r="O3314" s="51" t="s">
        <v>6775</v>
      </c>
      <c r="P3314" s="52" t="s">
        <v>19614</v>
      </c>
      <c r="Q3314" s="53" t="s">
        <v>112</v>
      </c>
      <c r="R3314" s="54">
        <v>1928</v>
      </c>
      <c r="S3314" s="52" t="s">
        <v>6793</v>
      </c>
      <c r="T3314" s="53"/>
      <c r="U3314" s="53"/>
      <c r="V3314" s="27" t="s">
        <v>19611</v>
      </c>
    </row>
    <row r="3315" spans="13:22">
      <c r="M3315" s="60" t="s">
        <v>6794</v>
      </c>
      <c r="N3315" s="51" t="s">
        <v>78</v>
      </c>
      <c r="O3315" s="51" t="s">
        <v>6775</v>
      </c>
      <c r="P3315" s="52" t="s">
        <v>19615</v>
      </c>
      <c r="Q3315" s="53" t="s">
        <v>112</v>
      </c>
      <c r="R3315" s="54">
        <v>1096</v>
      </c>
      <c r="S3315" s="52" t="s">
        <v>6795</v>
      </c>
      <c r="T3315" s="53"/>
      <c r="U3315" s="53"/>
      <c r="V3315" s="27" t="s">
        <v>19612</v>
      </c>
    </row>
    <row r="3316" spans="13:22">
      <c r="M3316" s="60" t="s">
        <v>6796</v>
      </c>
      <c r="N3316" s="51" t="s">
        <v>78</v>
      </c>
      <c r="O3316" s="51" t="s">
        <v>6775</v>
      </c>
      <c r="P3316" s="52" t="s">
        <v>19616</v>
      </c>
      <c r="Q3316" s="53" t="s">
        <v>112</v>
      </c>
      <c r="R3316" s="54">
        <v>1260</v>
      </c>
      <c r="S3316" s="52" t="s">
        <v>6797</v>
      </c>
      <c r="T3316" s="53"/>
      <c r="U3316" s="53"/>
      <c r="V3316" s="27" t="s">
        <v>19613</v>
      </c>
    </row>
    <row r="3317" spans="13:22">
      <c r="M3317" s="60" t="s">
        <v>6798</v>
      </c>
      <c r="N3317" s="51" t="s">
        <v>78</v>
      </c>
      <c r="O3317" s="51" t="s">
        <v>6775</v>
      </c>
      <c r="P3317" s="52" t="s">
        <v>19617</v>
      </c>
      <c r="Q3317" s="53" t="s">
        <v>112</v>
      </c>
      <c r="R3317" s="54">
        <v>3969</v>
      </c>
      <c r="S3317" s="52" t="s">
        <v>6799</v>
      </c>
      <c r="T3317" s="53"/>
      <c r="U3317" s="53"/>
      <c r="V3317" s="27" t="s">
        <v>19614</v>
      </c>
    </row>
    <row r="3318" spans="13:22">
      <c r="M3318" s="60" t="s">
        <v>6800</v>
      </c>
      <c r="N3318" s="51" t="s">
        <v>78</v>
      </c>
      <c r="O3318" s="51" t="s">
        <v>6775</v>
      </c>
      <c r="P3318" s="52" t="s">
        <v>19618</v>
      </c>
      <c r="Q3318" s="53" t="s">
        <v>112</v>
      </c>
      <c r="R3318" s="54">
        <v>1297</v>
      </c>
      <c r="S3318" s="52" t="s">
        <v>6801</v>
      </c>
      <c r="T3318" s="53"/>
      <c r="U3318" s="53"/>
      <c r="V3318" s="27" t="s">
        <v>19615</v>
      </c>
    </row>
    <row r="3319" spans="13:22">
      <c r="M3319" s="60" t="s">
        <v>6802</v>
      </c>
      <c r="N3319" s="51" t="s">
        <v>78</v>
      </c>
      <c r="O3319" s="51" t="s">
        <v>6775</v>
      </c>
      <c r="P3319" s="52" t="s">
        <v>19619</v>
      </c>
      <c r="Q3319" s="53" t="s">
        <v>112</v>
      </c>
      <c r="R3319" s="54">
        <v>378</v>
      </c>
      <c r="S3319" s="52" t="s">
        <v>6803</v>
      </c>
      <c r="T3319" s="53"/>
      <c r="U3319" s="53"/>
      <c r="V3319" s="27" t="s">
        <v>19616</v>
      </c>
    </row>
    <row r="3320" spans="13:22">
      <c r="M3320" s="60" t="s">
        <v>6804</v>
      </c>
      <c r="N3320" s="51" t="s">
        <v>78</v>
      </c>
      <c r="O3320" s="51" t="s">
        <v>6775</v>
      </c>
      <c r="P3320" s="52" t="s">
        <v>19620</v>
      </c>
      <c r="Q3320" s="53" t="s">
        <v>112</v>
      </c>
      <c r="R3320" s="54">
        <v>349</v>
      </c>
      <c r="S3320" s="52" t="s">
        <v>6805</v>
      </c>
      <c r="T3320" s="53"/>
      <c r="U3320" s="53"/>
      <c r="V3320" s="27" t="s">
        <v>19617</v>
      </c>
    </row>
    <row r="3321" spans="13:22">
      <c r="M3321" s="60" t="s">
        <v>6806</v>
      </c>
      <c r="N3321" s="51" t="s">
        <v>78</v>
      </c>
      <c r="O3321" s="51" t="s">
        <v>6775</v>
      </c>
      <c r="P3321" s="52" t="s">
        <v>19621</v>
      </c>
      <c r="Q3321" s="53" t="s">
        <v>112</v>
      </c>
      <c r="R3321" s="54">
        <v>2135</v>
      </c>
      <c r="S3321" s="52" t="s">
        <v>6807</v>
      </c>
      <c r="T3321" s="53"/>
      <c r="U3321" s="53"/>
      <c r="V3321" s="27" t="s">
        <v>19618</v>
      </c>
    </row>
    <row r="3322" spans="13:22">
      <c r="M3322" s="60" t="s">
        <v>6808</v>
      </c>
      <c r="N3322" s="51" t="s">
        <v>78</v>
      </c>
      <c r="O3322" s="51" t="s">
        <v>6775</v>
      </c>
      <c r="P3322" s="52" t="s">
        <v>19622</v>
      </c>
      <c r="Q3322" s="53" t="s">
        <v>112</v>
      </c>
      <c r="R3322" s="54">
        <v>5735</v>
      </c>
      <c r="S3322" s="52" t="s">
        <v>6809</v>
      </c>
      <c r="T3322" s="53"/>
      <c r="U3322" s="53"/>
      <c r="V3322" s="27" t="s">
        <v>19619</v>
      </c>
    </row>
    <row r="3323" spans="13:22">
      <c r="M3323" s="60" t="s">
        <v>6810</v>
      </c>
      <c r="N3323" s="51" t="s">
        <v>78</v>
      </c>
      <c r="O3323" s="51" t="s">
        <v>6775</v>
      </c>
      <c r="P3323" s="52" t="s">
        <v>19623</v>
      </c>
      <c r="Q3323" s="53" t="s">
        <v>112</v>
      </c>
      <c r="R3323" s="54">
        <v>442</v>
      </c>
      <c r="S3323" s="52" t="s">
        <v>6811</v>
      </c>
      <c r="T3323" s="53"/>
      <c r="U3323" s="53"/>
      <c r="V3323" s="27" t="s">
        <v>19620</v>
      </c>
    </row>
    <row r="3324" spans="13:22">
      <c r="M3324" s="60" t="s">
        <v>6812</v>
      </c>
      <c r="N3324" s="51" t="s">
        <v>78</v>
      </c>
      <c r="O3324" s="51" t="s">
        <v>6775</v>
      </c>
      <c r="P3324" s="52" t="s">
        <v>19624</v>
      </c>
      <c r="Q3324" s="53" t="s">
        <v>112</v>
      </c>
      <c r="R3324" s="54">
        <v>2347</v>
      </c>
      <c r="S3324" s="52" t="s">
        <v>6813</v>
      </c>
      <c r="T3324" s="53"/>
      <c r="U3324" s="53"/>
      <c r="V3324" s="27" t="s">
        <v>19621</v>
      </c>
    </row>
    <row r="3325" spans="13:22">
      <c r="M3325" s="60" t="s">
        <v>6814</v>
      </c>
      <c r="N3325" s="51" t="s">
        <v>78</v>
      </c>
      <c r="O3325" s="51" t="s">
        <v>6775</v>
      </c>
      <c r="P3325" s="52" t="s">
        <v>19625</v>
      </c>
      <c r="Q3325" s="53" t="s">
        <v>112</v>
      </c>
      <c r="R3325" s="54">
        <v>1864</v>
      </c>
      <c r="S3325" s="52" t="s">
        <v>6815</v>
      </c>
      <c r="T3325" s="53"/>
      <c r="U3325" s="53"/>
      <c r="V3325" s="27" t="s">
        <v>19622</v>
      </c>
    </row>
    <row r="3326" spans="13:22">
      <c r="M3326" s="60" t="s">
        <v>6816</v>
      </c>
      <c r="N3326" s="51" t="s">
        <v>78</v>
      </c>
      <c r="O3326" s="51" t="s">
        <v>6775</v>
      </c>
      <c r="P3326" s="52" t="s">
        <v>19626</v>
      </c>
      <c r="Q3326" s="53" t="s">
        <v>112</v>
      </c>
      <c r="R3326" s="54">
        <v>20564</v>
      </c>
      <c r="S3326" s="52" t="s">
        <v>6817</v>
      </c>
      <c r="T3326" s="53"/>
      <c r="U3326" s="53"/>
      <c r="V3326" s="27" t="s">
        <v>19623</v>
      </c>
    </row>
    <row r="3327" spans="13:22">
      <c r="M3327" s="60" t="s">
        <v>6818</v>
      </c>
      <c r="N3327" s="51" t="s">
        <v>78</v>
      </c>
      <c r="O3327" s="51" t="s">
        <v>6775</v>
      </c>
      <c r="P3327" s="52" t="s">
        <v>19627</v>
      </c>
      <c r="Q3327" s="53" t="s">
        <v>112</v>
      </c>
      <c r="R3327" s="54">
        <v>3128</v>
      </c>
      <c r="S3327" s="52" t="s">
        <v>6819</v>
      </c>
      <c r="T3327" s="53"/>
      <c r="U3327" s="53"/>
      <c r="V3327" s="27" t="s">
        <v>19624</v>
      </c>
    </row>
    <row r="3328" spans="13:22">
      <c r="M3328" s="60" t="s">
        <v>6820</v>
      </c>
      <c r="N3328" s="51" t="s">
        <v>78</v>
      </c>
      <c r="O3328" s="51" t="s">
        <v>6775</v>
      </c>
      <c r="P3328" s="52" t="s">
        <v>19628</v>
      </c>
      <c r="Q3328" s="53" t="s">
        <v>112</v>
      </c>
      <c r="R3328" s="54">
        <v>562</v>
      </c>
      <c r="S3328" s="52" t="s">
        <v>6821</v>
      </c>
      <c r="T3328" s="53"/>
      <c r="U3328" s="53"/>
      <c r="V3328" s="27" t="s">
        <v>19625</v>
      </c>
    </row>
    <row r="3329" spans="13:22">
      <c r="M3329" s="60" t="s">
        <v>6822</v>
      </c>
      <c r="N3329" s="51" t="s">
        <v>78</v>
      </c>
      <c r="O3329" s="51" t="s">
        <v>6775</v>
      </c>
      <c r="P3329" s="52" t="s">
        <v>19629</v>
      </c>
      <c r="Q3329" s="53" t="s">
        <v>112</v>
      </c>
      <c r="R3329" s="54">
        <v>1069</v>
      </c>
      <c r="S3329" s="52" t="s">
        <v>6823</v>
      </c>
      <c r="T3329" s="53"/>
      <c r="U3329" s="53"/>
      <c r="V3329" s="27" t="s">
        <v>19626</v>
      </c>
    </row>
    <row r="3330" spans="13:22">
      <c r="M3330" s="60" t="s">
        <v>6824</v>
      </c>
      <c r="N3330" s="51" t="s">
        <v>78</v>
      </c>
      <c r="O3330" s="51" t="s">
        <v>6775</v>
      </c>
      <c r="P3330" s="52" t="s">
        <v>19630</v>
      </c>
      <c r="Q3330" s="53" t="s">
        <v>112</v>
      </c>
      <c r="R3330" s="54">
        <v>2791</v>
      </c>
      <c r="S3330" s="52" t="s">
        <v>6825</v>
      </c>
      <c r="T3330" s="53"/>
      <c r="U3330" s="53"/>
      <c r="V3330" s="27" t="s">
        <v>19627</v>
      </c>
    </row>
    <row r="3331" spans="13:22">
      <c r="M3331" s="60" t="s">
        <v>6826</v>
      </c>
      <c r="N3331" s="51" t="s">
        <v>78</v>
      </c>
      <c r="O3331" s="51" t="s">
        <v>6775</v>
      </c>
      <c r="P3331" s="79" t="s">
        <v>19631</v>
      </c>
      <c r="Q3331" s="53" t="s">
        <v>112</v>
      </c>
      <c r="R3331" s="54">
        <v>0</v>
      </c>
      <c r="S3331" s="52" t="s">
        <v>6827</v>
      </c>
      <c r="T3331" s="53" t="s">
        <v>242</v>
      </c>
      <c r="U3331" s="53"/>
      <c r="V3331" s="27" t="s">
        <v>19628</v>
      </c>
    </row>
    <row r="3332" spans="13:22">
      <c r="M3332" s="60" t="s">
        <v>6828</v>
      </c>
      <c r="N3332" s="51" t="s">
        <v>78</v>
      </c>
      <c r="O3332" s="51" t="s">
        <v>6775</v>
      </c>
      <c r="P3332" s="52" t="s">
        <v>19632</v>
      </c>
      <c r="Q3332" s="53" t="s">
        <v>112</v>
      </c>
      <c r="R3332" s="54">
        <v>5328</v>
      </c>
      <c r="S3332" s="52" t="s">
        <v>6829</v>
      </c>
      <c r="T3332" s="53"/>
      <c r="U3332" s="53"/>
      <c r="V3332" s="27" t="s">
        <v>19629</v>
      </c>
    </row>
    <row r="3333" spans="13:22">
      <c r="M3333" s="60" t="s">
        <v>6830</v>
      </c>
      <c r="N3333" s="51" t="s">
        <v>78</v>
      </c>
      <c r="O3333" s="51" t="s">
        <v>6775</v>
      </c>
      <c r="P3333" s="52" t="s">
        <v>19633</v>
      </c>
      <c r="Q3333" s="53" t="s">
        <v>112</v>
      </c>
      <c r="R3333" s="54">
        <v>1298</v>
      </c>
      <c r="S3333" s="52" t="s">
        <v>6831</v>
      </c>
      <c r="T3333" s="53"/>
      <c r="U3333" s="53"/>
      <c r="V3333" s="27" t="s">
        <v>19630</v>
      </c>
    </row>
    <row r="3334" spans="13:22">
      <c r="M3334" s="60" t="s">
        <v>6832</v>
      </c>
      <c r="N3334" s="51" t="s">
        <v>78</v>
      </c>
      <c r="O3334" s="51" t="s">
        <v>6775</v>
      </c>
      <c r="P3334" s="52" t="s">
        <v>19634</v>
      </c>
      <c r="Q3334" s="53" t="s">
        <v>112</v>
      </c>
      <c r="R3334" s="54">
        <v>5180</v>
      </c>
      <c r="S3334" s="52" t="s">
        <v>6833</v>
      </c>
      <c r="T3334" s="53"/>
      <c r="U3334" s="53"/>
      <c r="V3334" s="27" t="s">
        <v>19631</v>
      </c>
    </row>
    <row r="3335" spans="13:22">
      <c r="M3335" s="60" t="s">
        <v>6834</v>
      </c>
      <c r="N3335" s="51" t="s">
        <v>78</v>
      </c>
      <c r="O3335" s="51" t="s">
        <v>6775</v>
      </c>
      <c r="P3335" s="52" t="s">
        <v>19635</v>
      </c>
      <c r="Q3335" s="53" t="s">
        <v>112</v>
      </c>
      <c r="R3335" s="54">
        <v>556</v>
      </c>
      <c r="S3335" s="52" t="s">
        <v>6835</v>
      </c>
      <c r="T3335" s="53"/>
      <c r="U3335" s="53"/>
      <c r="V3335" s="27" t="s">
        <v>19632</v>
      </c>
    </row>
    <row r="3336" spans="13:22">
      <c r="M3336" s="60" t="s">
        <v>6836</v>
      </c>
      <c r="N3336" s="51" t="s">
        <v>78</v>
      </c>
      <c r="O3336" s="51" t="s">
        <v>6775</v>
      </c>
      <c r="P3336" s="52" t="s">
        <v>19636</v>
      </c>
      <c r="Q3336" s="53" t="s">
        <v>112</v>
      </c>
      <c r="R3336" s="54">
        <v>1296</v>
      </c>
      <c r="S3336" s="52" t="s">
        <v>6837</v>
      </c>
      <c r="T3336" s="53"/>
      <c r="U3336" s="53"/>
      <c r="V3336" s="27" t="s">
        <v>19633</v>
      </c>
    </row>
    <row r="3337" spans="13:22">
      <c r="M3337" s="60" t="s">
        <v>6838</v>
      </c>
      <c r="N3337" s="51" t="s">
        <v>78</v>
      </c>
      <c r="O3337" s="51" t="s">
        <v>6775</v>
      </c>
      <c r="P3337" s="79" t="s">
        <v>19637</v>
      </c>
      <c r="Q3337" s="53" t="s">
        <v>112</v>
      </c>
      <c r="R3337" s="54">
        <v>0</v>
      </c>
      <c r="S3337" s="52" t="s">
        <v>6839</v>
      </c>
      <c r="T3337" s="53" t="s">
        <v>242</v>
      </c>
      <c r="U3337" s="53"/>
      <c r="V3337" s="27" t="s">
        <v>19634</v>
      </c>
    </row>
    <row r="3338" spans="13:22">
      <c r="M3338" s="60" t="s">
        <v>6840</v>
      </c>
      <c r="N3338" s="51" t="s">
        <v>78</v>
      </c>
      <c r="O3338" s="51" t="s">
        <v>6775</v>
      </c>
      <c r="P3338" s="52" t="s">
        <v>19638</v>
      </c>
      <c r="Q3338" s="53" t="s">
        <v>112</v>
      </c>
      <c r="R3338" s="54">
        <v>268</v>
      </c>
      <c r="S3338" s="52" t="s">
        <v>6841</v>
      </c>
      <c r="T3338" s="53"/>
      <c r="U3338" s="53"/>
      <c r="V3338" s="27" t="s">
        <v>19635</v>
      </c>
    </row>
    <row r="3339" spans="13:22">
      <c r="M3339" s="60" t="s">
        <v>6842</v>
      </c>
      <c r="N3339" s="51" t="s">
        <v>78</v>
      </c>
      <c r="O3339" s="51" t="s">
        <v>6775</v>
      </c>
      <c r="P3339" s="52" t="s">
        <v>19639</v>
      </c>
      <c r="Q3339" s="53" t="s">
        <v>112</v>
      </c>
      <c r="R3339" s="54">
        <v>4377</v>
      </c>
      <c r="S3339" s="52" t="s">
        <v>6843</v>
      </c>
      <c r="T3339" s="53"/>
      <c r="U3339" s="53"/>
      <c r="V3339" s="27" t="s">
        <v>19636</v>
      </c>
    </row>
    <row r="3340" spans="13:22">
      <c r="M3340" s="60" t="s">
        <v>6844</v>
      </c>
      <c r="N3340" s="51" t="s">
        <v>78</v>
      </c>
      <c r="O3340" s="51" t="s">
        <v>6775</v>
      </c>
      <c r="P3340" s="52" t="s">
        <v>19640</v>
      </c>
      <c r="Q3340" s="53" t="s">
        <v>112</v>
      </c>
      <c r="R3340" s="54">
        <v>356</v>
      </c>
      <c r="S3340" s="52" t="s">
        <v>6845</v>
      </c>
      <c r="T3340" s="53"/>
      <c r="U3340" s="53"/>
      <c r="V3340" s="27" t="s">
        <v>19637</v>
      </c>
    </row>
    <row r="3341" spans="13:22">
      <c r="M3341" s="60" t="s">
        <v>6846</v>
      </c>
      <c r="N3341" s="51" t="s">
        <v>78</v>
      </c>
      <c r="O3341" s="51" t="s">
        <v>6775</v>
      </c>
      <c r="P3341" s="52" t="s">
        <v>19641</v>
      </c>
      <c r="Q3341" s="53" t="s">
        <v>112</v>
      </c>
      <c r="R3341" s="54">
        <v>3729</v>
      </c>
      <c r="S3341" s="52" t="s">
        <v>6847</v>
      </c>
      <c r="T3341" s="53"/>
      <c r="U3341" s="53"/>
      <c r="V3341" s="27" t="s">
        <v>19638</v>
      </c>
    </row>
    <row r="3342" spans="13:22">
      <c r="M3342" s="60" t="s">
        <v>6848</v>
      </c>
      <c r="N3342" s="51" t="s">
        <v>78</v>
      </c>
      <c r="O3342" s="51" t="s">
        <v>6775</v>
      </c>
      <c r="P3342" s="52" t="s">
        <v>19642</v>
      </c>
      <c r="Q3342" s="53" t="s">
        <v>112</v>
      </c>
      <c r="R3342" s="54">
        <v>8141</v>
      </c>
      <c r="S3342" s="52" t="s">
        <v>6849</v>
      </c>
      <c r="T3342" s="53"/>
      <c r="U3342" s="53"/>
      <c r="V3342" s="27" t="s">
        <v>19639</v>
      </c>
    </row>
    <row r="3343" spans="13:22">
      <c r="M3343" s="60" t="s">
        <v>6850</v>
      </c>
      <c r="N3343" s="51" t="s">
        <v>78</v>
      </c>
      <c r="O3343" s="51" t="s">
        <v>6775</v>
      </c>
      <c r="P3343" s="52" t="s">
        <v>19643</v>
      </c>
      <c r="Q3343" s="53" t="s">
        <v>112</v>
      </c>
      <c r="R3343" s="54">
        <v>3161</v>
      </c>
      <c r="S3343" s="52" t="s">
        <v>6851</v>
      </c>
      <c r="T3343" s="53"/>
      <c r="U3343" s="53"/>
      <c r="V3343" s="27" t="s">
        <v>19640</v>
      </c>
    </row>
    <row r="3344" spans="13:22">
      <c r="M3344" s="60" t="s">
        <v>6852</v>
      </c>
      <c r="N3344" s="51" t="s">
        <v>78</v>
      </c>
      <c r="O3344" s="51" t="s">
        <v>6775</v>
      </c>
      <c r="P3344" s="52" t="s">
        <v>19644</v>
      </c>
      <c r="Q3344" s="53" t="s">
        <v>112</v>
      </c>
      <c r="R3344" s="54">
        <v>615</v>
      </c>
      <c r="S3344" s="52" t="s">
        <v>6853</v>
      </c>
      <c r="T3344" s="53"/>
      <c r="U3344" s="53"/>
      <c r="V3344" s="27" t="s">
        <v>19641</v>
      </c>
    </row>
    <row r="3345" spans="13:22">
      <c r="M3345" s="60" t="s">
        <v>6854</v>
      </c>
      <c r="N3345" s="51" t="s">
        <v>78</v>
      </c>
      <c r="O3345" s="51" t="s">
        <v>6775</v>
      </c>
      <c r="P3345" s="52" t="s">
        <v>19645</v>
      </c>
      <c r="Q3345" s="53" t="s">
        <v>112</v>
      </c>
      <c r="R3345" s="54">
        <v>1196</v>
      </c>
      <c r="S3345" s="52" t="s">
        <v>6855</v>
      </c>
      <c r="T3345" s="53"/>
      <c r="U3345" s="53"/>
      <c r="V3345" s="27" t="s">
        <v>19642</v>
      </c>
    </row>
    <row r="3346" spans="13:22">
      <c r="M3346" s="60" t="s">
        <v>6856</v>
      </c>
      <c r="N3346" s="51" t="s">
        <v>78</v>
      </c>
      <c r="O3346" s="51" t="s">
        <v>6775</v>
      </c>
      <c r="P3346" s="52" t="s">
        <v>19646</v>
      </c>
      <c r="Q3346" s="53" t="s">
        <v>112</v>
      </c>
      <c r="R3346" s="54">
        <v>1588</v>
      </c>
      <c r="S3346" s="52" t="s">
        <v>6857</v>
      </c>
      <c r="T3346" s="53"/>
      <c r="U3346" s="53"/>
      <c r="V3346" s="27" t="s">
        <v>19643</v>
      </c>
    </row>
    <row r="3347" spans="13:22">
      <c r="M3347" s="60" t="s">
        <v>6858</v>
      </c>
      <c r="N3347" s="51" t="s">
        <v>78</v>
      </c>
      <c r="O3347" s="51" t="s">
        <v>6775</v>
      </c>
      <c r="P3347" s="79" t="s">
        <v>19647</v>
      </c>
      <c r="Q3347" s="53" t="s">
        <v>112</v>
      </c>
      <c r="R3347" s="54">
        <v>387</v>
      </c>
      <c r="S3347" s="52" t="s">
        <v>6859</v>
      </c>
      <c r="T3347" s="53" t="s">
        <v>242</v>
      </c>
      <c r="U3347" s="53"/>
      <c r="V3347" s="27" t="s">
        <v>19644</v>
      </c>
    </row>
    <row r="3348" spans="13:22">
      <c r="M3348" s="60" t="s">
        <v>6860</v>
      </c>
      <c r="N3348" s="51" t="s">
        <v>78</v>
      </c>
      <c r="O3348" s="51" t="s">
        <v>6775</v>
      </c>
      <c r="P3348" s="52" t="s">
        <v>19648</v>
      </c>
      <c r="Q3348" s="53" t="s">
        <v>112</v>
      </c>
      <c r="R3348" s="54">
        <v>1583</v>
      </c>
      <c r="S3348" s="52" t="s">
        <v>6861</v>
      </c>
      <c r="T3348" s="53"/>
      <c r="U3348" s="53"/>
      <c r="V3348" s="27" t="s">
        <v>19645</v>
      </c>
    </row>
    <row r="3349" spans="13:22">
      <c r="M3349" s="60" t="s">
        <v>6862</v>
      </c>
      <c r="N3349" s="51" t="s">
        <v>78</v>
      </c>
      <c r="O3349" s="51" t="s">
        <v>6775</v>
      </c>
      <c r="P3349" s="52" t="s">
        <v>19649</v>
      </c>
      <c r="Q3349" s="53" t="s">
        <v>112</v>
      </c>
      <c r="R3349" s="54">
        <v>612</v>
      </c>
      <c r="S3349" s="52" t="s">
        <v>6863</v>
      </c>
      <c r="T3349" s="53"/>
      <c r="U3349" s="53"/>
      <c r="V3349" s="27" t="s">
        <v>19646</v>
      </c>
    </row>
    <row r="3350" spans="13:22">
      <c r="M3350" s="60" t="s">
        <v>6864</v>
      </c>
      <c r="N3350" s="51" t="s">
        <v>78</v>
      </c>
      <c r="O3350" s="51" t="s">
        <v>6775</v>
      </c>
      <c r="P3350" s="52" t="s">
        <v>19650</v>
      </c>
      <c r="Q3350" s="53" t="s">
        <v>112</v>
      </c>
      <c r="R3350" s="54">
        <v>1929</v>
      </c>
      <c r="S3350" s="52" t="s">
        <v>6865</v>
      </c>
      <c r="T3350" s="53"/>
      <c r="U3350" s="53"/>
      <c r="V3350" s="27" t="s">
        <v>19647</v>
      </c>
    </row>
    <row r="3351" spans="13:22">
      <c r="M3351" s="60" t="s">
        <v>6866</v>
      </c>
      <c r="N3351" s="51" t="s">
        <v>78</v>
      </c>
      <c r="O3351" s="51" t="s">
        <v>6775</v>
      </c>
      <c r="P3351" s="52" t="s">
        <v>19651</v>
      </c>
      <c r="Q3351" s="53" t="s">
        <v>112</v>
      </c>
      <c r="R3351" s="54">
        <v>6727</v>
      </c>
      <c r="S3351" s="52" t="s">
        <v>6867</v>
      </c>
      <c r="T3351" s="53"/>
      <c r="U3351" s="53"/>
      <c r="V3351" s="27" t="s">
        <v>19648</v>
      </c>
    </row>
    <row r="3352" spans="13:22">
      <c r="M3352" s="60" t="s">
        <v>6868</v>
      </c>
      <c r="N3352" s="51" t="s">
        <v>78</v>
      </c>
      <c r="O3352" s="51" t="s">
        <v>6775</v>
      </c>
      <c r="P3352" s="52" t="s">
        <v>19652</v>
      </c>
      <c r="Q3352" s="53" t="s">
        <v>112</v>
      </c>
      <c r="R3352" s="54">
        <v>2474</v>
      </c>
      <c r="S3352" s="52" t="s">
        <v>6869</v>
      </c>
      <c r="T3352" s="53"/>
      <c r="U3352" s="53"/>
      <c r="V3352" s="27" t="s">
        <v>19649</v>
      </c>
    </row>
    <row r="3353" spans="13:22">
      <c r="M3353" s="60" t="s">
        <v>6870</v>
      </c>
      <c r="N3353" s="51" t="s">
        <v>78</v>
      </c>
      <c r="O3353" s="51" t="s">
        <v>6775</v>
      </c>
      <c r="P3353" s="52" t="s">
        <v>19653</v>
      </c>
      <c r="Q3353" s="53" t="s">
        <v>112</v>
      </c>
      <c r="R3353" s="54">
        <v>10204</v>
      </c>
      <c r="S3353" s="52" t="s">
        <v>6871</v>
      </c>
      <c r="T3353" s="53"/>
      <c r="U3353" s="53"/>
      <c r="V3353" s="27" t="s">
        <v>19650</v>
      </c>
    </row>
    <row r="3354" spans="13:22">
      <c r="M3354" s="60" t="s">
        <v>6872</v>
      </c>
      <c r="N3354" s="51" t="s">
        <v>78</v>
      </c>
      <c r="O3354" s="51" t="s">
        <v>6775</v>
      </c>
      <c r="P3354" s="52" t="s">
        <v>19654</v>
      </c>
      <c r="Q3354" s="53" t="s">
        <v>112</v>
      </c>
      <c r="R3354" s="54">
        <v>493</v>
      </c>
      <c r="S3354" s="52" t="s">
        <v>6873</v>
      </c>
      <c r="T3354" s="53"/>
      <c r="U3354" s="53"/>
      <c r="V3354" s="27" t="s">
        <v>19651</v>
      </c>
    </row>
    <row r="3355" spans="13:22">
      <c r="M3355" s="60" t="s">
        <v>6874</v>
      </c>
      <c r="N3355" s="51" t="s">
        <v>78</v>
      </c>
      <c r="O3355" s="51" t="s">
        <v>6775</v>
      </c>
      <c r="P3355" s="52" t="s">
        <v>19655</v>
      </c>
      <c r="Q3355" s="53" t="s">
        <v>112</v>
      </c>
      <c r="R3355" s="54">
        <v>2429</v>
      </c>
      <c r="S3355" s="52" t="s">
        <v>6875</v>
      </c>
      <c r="T3355" s="53"/>
      <c r="U3355" s="53"/>
      <c r="V3355" s="27" t="s">
        <v>19652</v>
      </c>
    </row>
    <row r="3356" spans="13:22">
      <c r="M3356" s="60" t="s">
        <v>6876</v>
      </c>
      <c r="N3356" s="51" t="s">
        <v>78</v>
      </c>
      <c r="O3356" s="51" t="s">
        <v>6775</v>
      </c>
      <c r="P3356" s="52" t="s">
        <v>19656</v>
      </c>
      <c r="Q3356" s="53" t="s">
        <v>112</v>
      </c>
      <c r="R3356" s="54">
        <v>3127</v>
      </c>
      <c r="S3356" s="52" t="s">
        <v>6877</v>
      </c>
      <c r="T3356" s="53"/>
      <c r="U3356" s="53"/>
      <c r="V3356" s="27" t="s">
        <v>19653</v>
      </c>
    </row>
    <row r="3357" spans="13:22">
      <c r="M3357" s="60" t="s">
        <v>6878</v>
      </c>
      <c r="N3357" s="51" t="s">
        <v>78</v>
      </c>
      <c r="O3357" s="51" t="s">
        <v>6775</v>
      </c>
      <c r="P3357" s="52" t="s">
        <v>19657</v>
      </c>
      <c r="Q3357" s="53" t="s">
        <v>112</v>
      </c>
      <c r="R3357" s="54">
        <v>365</v>
      </c>
      <c r="S3357" s="52" t="s">
        <v>6879</v>
      </c>
      <c r="T3357" s="53"/>
      <c r="U3357" s="53"/>
      <c r="V3357" s="27" t="s">
        <v>19654</v>
      </c>
    </row>
    <row r="3358" spans="13:22">
      <c r="M3358" s="60" t="s">
        <v>6880</v>
      </c>
      <c r="N3358" s="51" t="s">
        <v>78</v>
      </c>
      <c r="O3358" s="51" t="s">
        <v>6775</v>
      </c>
      <c r="P3358" s="52" t="s">
        <v>19658</v>
      </c>
      <c r="Q3358" s="53" t="s">
        <v>112</v>
      </c>
      <c r="R3358" s="54">
        <v>1357</v>
      </c>
      <c r="S3358" s="52" t="s">
        <v>6881</v>
      </c>
      <c r="T3358" s="53"/>
      <c r="U3358" s="53"/>
      <c r="V3358" s="27" t="s">
        <v>19655</v>
      </c>
    </row>
    <row r="3359" spans="13:22">
      <c r="M3359" s="60" t="s">
        <v>6882</v>
      </c>
      <c r="N3359" s="51" t="s">
        <v>78</v>
      </c>
      <c r="O3359" s="51" t="s">
        <v>6775</v>
      </c>
      <c r="P3359" s="52" t="s">
        <v>19659</v>
      </c>
      <c r="Q3359" s="53" t="s">
        <v>112</v>
      </c>
      <c r="R3359" s="54">
        <v>1742</v>
      </c>
      <c r="S3359" s="52" t="s">
        <v>6883</v>
      </c>
      <c r="T3359" s="53"/>
      <c r="U3359" s="53"/>
      <c r="V3359" s="27" t="s">
        <v>19656</v>
      </c>
    </row>
    <row r="3360" spans="13:22">
      <c r="M3360" s="60" t="s">
        <v>6884</v>
      </c>
      <c r="N3360" s="51" t="s">
        <v>78</v>
      </c>
      <c r="O3360" s="51" t="s">
        <v>6775</v>
      </c>
      <c r="P3360" s="52" t="s">
        <v>19660</v>
      </c>
      <c r="Q3360" s="53" t="s">
        <v>112</v>
      </c>
      <c r="R3360" s="54">
        <v>1306</v>
      </c>
      <c r="S3360" s="52" t="s">
        <v>6885</v>
      </c>
      <c r="T3360" s="53"/>
      <c r="U3360" s="53"/>
      <c r="V3360" s="27" t="s">
        <v>19657</v>
      </c>
    </row>
    <row r="3361" spans="13:22">
      <c r="M3361" s="60" t="s">
        <v>6886</v>
      </c>
      <c r="N3361" s="51" t="s">
        <v>78</v>
      </c>
      <c r="O3361" s="51" t="s">
        <v>6775</v>
      </c>
      <c r="P3361" s="79" t="s">
        <v>19661</v>
      </c>
      <c r="Q3361" s="53" t="s">
        <v>112</v>
      </c>
      <c r="R3361" s="54">
        <v>0</v>
      </c>
      <c r="S3361" s="52" t="s">
        <v>6887</v>
      </c>
      <c r="T3361" s="53" t="s">
        <v>242</v>
      </c>
      <c r="U3361" s="53"/>
      <c r="V3361" s="27" t="s">
        <v>19658</v>
      </c>
    </row>
    <row r="3362" spans="13:22">
      <c r="M3362" s="60" t="s">
        <v>6888</v>
      </c>
      <c r="N3362" s="51" t="s">
        <v>78</v>
      </c>
      <c r="O3362" s="51" t="s">
        <v>6775</v>
      </c>
      <c r="P3362" s="52" t="s">
        <v>19662</v>
      </c>
      <c r="Q3362" s="53" t="s">
        <v>112</v>
      </c>
      <c r="R3362" s="54">
        <v>3022</v>
      </c>
      <c r="S3362" s="52" t="s">
        <v>6889</v>
      </c>
      <c r="T3362" s="53"/>
      <c r="U3362" s="53"/>
      <c r="V3362" s="27" t="s">
        <v>19659</v>
      </c>
    </row>
    <row r="3363" spans="13:22">
      <c r="M3363" s="60" t="s">
        <v>6890</v>
      </c>
      <c r="N3363" s="51" t="s">
        <v>78</v>
      </c>
      <c r="O3363" s="51" t="s">
        <v>6775</v>
      </c>
      <c r="P3363" s="52" t="s">
        <v>19663</v>
      </c>
      <c r="Q3363" s="53" t="s">
        <v>112</v>
      </c>
      <c r="R3363" s="54">
        <v>485</v>
      </c>
      <c r="S3363" s="52" t="s">
        <v>6891</v>
      </c>
      <c r="T3363" s="53"/>
      <c r="U3363" s="53"/>
      <c r="V3363" s="27" t="s">
        <v>19660</v>
      </c>
    </row>
    <row r="3364" spans="13:22">
      <c r="M3364" s="60" t="s">
        <v>6892</v>
      </c>
      <c r="N3364" s="51" t="s">
        <v>78</v>
      </c>
      <c r="O3364" s="51" t="s">
        <v>6775</v>
      </c>
      <c r="P3364" s="52" t="s">
        <v>19664</v>
      </c>
      <c r="Q3364" s="53" t="s">
        <v>112</v>
      </c>
      <c r="R3364" s="54">
        <v>1870</v>
      </c>
      <c r="S3364" s="52" t="s">
        <v>6893</v>
      </c>
      <c r="T3364" s="53"/>
      <c r="U3364" s="53"/>
      <c r="V3364" s="27" t="s">
        <v>19661</v>
      </c>
    </row>
    <row r="3365" spans="13:22">
      <c r="M3365" s="60" t="s">
        <v>6894</v>
      </c>
      <c r="N3365" s="51" t="s">
        <v>78</v>
      </c>
      <c r="O3365" s="51" t="s">
        <v>6775</v>
      </c>
      <c r="P3365" s="52" t="s">
        <v>19665</v>
      </c>
      <c r="Q3365" s="53" t="s">
        <v>112</v>
      </c>
      <c r="R3365" s="54">
        <v>1395</v>
      </c>
      <c r="S3365" s="52" t="s">
        <v>6895</v>
      </c>
      <c r="T3365" s="53"/>
      <c r="U3365" s="53"/>
      <c r="V3365" s="27" t="s">
        <v>19662</v>
      </c>
    </row>
    <row r="3366" spans="13:22">
      <c r="M3366" s="60" t="s">
        <v>6896</v>
      </c>
      <c r="N3366" s="51" t="s">
        <v>78</v>
      </c>
      <c r="O3366" s="51" t="s">
        <v>6775</v>
      </c>
      <c r="P3366" s="52" t="s">
        <v>19666</v>
      </c>
      <c r="Q3366" s="53" t="s">
        <v>112</v>
      </c>
      <c r="R3366" s="54">
        <v>841</v>
      </c>
      <c r="S3366" s="52" t="s">
        <v>6897</v>
      </c>
      <c r="T3366" s="53"/>
      <c r="U3366" s="53"/>
      <c r="V3366" s="27" t="s">
        <v>19663</v>
      </c>
    </row>
    <row r="3367" spans="13:22">
      <c r="M3367" s="60" t="s">
        <v>6898</v>
      </c>
      <c r="N3367" s="51" t="s">
        <v>78</v>
      </c>
      <c r="O3367" s="51" t="s">
        <v>6775</v>
      </c>
      <c r="P3367" s="52" t="s">
        <v>19667</v>
      </c>
      <c r="Q3367" s="53" t="s">
        <v>112</v>
      </c>
      <c r="R3367" s="54">
        <v>834</v>
      </c>
      <c r="S3367" s="52" t="s">
        <v>6899</v>
      </c>
      <c r="T3367" s="53"/>
      <c r="U3367" s="53"/>
      <c r="V3367" s="27" t="s">
        <v>19664</v>
      </c>
    </row>
    <row r="3368" spans="13:22">
      <c r="M3368" s="60" t="s">
        <v>6900</v>
      </c>
      <c r="N3368" s="51" t="s">
        <v>78</v>
      </c>
      <c r="O3368" s="51" t="s">
        <v>6775</v>
      </c>
      <c r="P3368" s="79" t="s">
        <v>19668</v>
      </c>
      <c r="Q3368" s="53" t="s">
        <v>112</v>
      </c>
      <c r="R3368" s="54">
        <v>197</v>
      </c>
      <c r="S3368" s="52" t="s">
        <v>6901</v>
      </c>
      <c r="T3368" s="53" t="s">
        <v>242</v>
      </c>
      <c r="U3368" s="53"/>
      <c r="V3368" s="27" t="s">
        <v>19665</v>
      </c>
    </row>
    <row r="3369" spans="13:22">
      <c r="M3369" s="60" t="s">
        <v>6902</v>
      </c>
      <c r="N3369" s="51" t="s">
        <v>78</v>
      </c>
      <c r="O3369" s="51" t="s">
        <v>6903</v>
      </c>
      <c r="P3369" s="52" t="s">
        <v>19669</v>
      </c>
      <c r="Q3369" s="53" t="s">
        <v>112</v>
      </c>
      <c r="R3369" s="54">
        <v>20274</v>
      </c>
      <c r="S3369" s="52" t="s">
        <v>6904</v>
      </c>
      <c r="T3369" s="53"/>
      <c r="U3369" s="53"/>
      <c r="V3369" s="27" t="s">
        <v>19666</v>
      </c>
    </row>
    <row r="3370" spans="13:22">
      <c r="M3370" s="60" t="s">
        <v>6905</v>
      </c>
      <c r="N3370" s="51" t="s">
        <v>78</v>
      </c>
      <c r="O3370" s="51" t="s">
        <v>6903</v>
      </c>
      <c r="P3370" s="52" t="s">
        <v>19670</v>
      </c>
      <c r="Q3370" s="53" t="s">
        <v>112</v>
      </c>
      <c r="R3370" s="54">
        <v>3213</v>
      </c>
      <c r="S3370" s="52" t="s">
        <v>6906</v>
      </c>
      <c r="T3370" s="53"/>
      <c r="U3370" s="53"/>
      <c r="V3370" s="27" t="s">
        <v>19667</v>
      </c>
    </row>
    <row r="3371" spans="13:22">
      <c r="M3371" s="60" t="s">
        <v>6907</v>
      </c>
      <c r="N3371" s="51" t="s">
        <v>78</v>
      </c>
      <c r="O3371" s="51" t="s">
        <v>6903</v>
      </c>
      <c r="P3371" s="52" t="s">
        <v>19671</v>
      </c>
      <c r="Q3371" s="53" t="s">
        <v>112</v>
      </c>
      <c r="R3371" s="54">
        <v>26540</v>
      </c>
      <c r="S3371" s="52" t="s">
        <v>6908</v>
      </c>
      <c r="T3371" s="53"/>
      <c r="U3371" s="53"/>
      <c r="V3371" s="27" t="s">
        <v>19668</v>
      </c>
    </row>
    <row r="3372" spans="13:22">
      <c r="M3372" s="60" t="s">
        <v>6909</v>
      </c>
      <c r="N3372" s="51" t="s">
        <v>78</v>
      </c>
      <c r="O3372" s="51" t="s">
        <v>6903</v>
      </c>
      <c r="P3372" s="52" t="s">
        <v>19672</v>
      </c>
      <c r="Q3372" s="53" t="s">
        <v>112</v>
      </c>
      <c r="R3372" s="54">
        <v>4248</v>
      </c>
      <c r="S3372" s="52" t="s">
        <v>6910</v>
      </c>
      <c r="T3372" s="53"/>
      <c r="U3372" s="53"/>
      <c r="V3372" s="27" t="s">
        <v>19669</v>
      </c>
    </row>
    <row r="3373" spans="13:22">
      <c r="M3373" s="60" t="s">
        <v>6911</v>
      </c>
      <c r="N3373" s="51" t="s">
        <v>78</v>
      </c>
      <c r="O3373" s="51" t="s">
        <v>6903</v>
      </c>
      <c r="P3373" s="79" t="s">
        <v>6912</v>
      </c>
      <c r="Q3373" s="53" t="s">
        <v>112</v>
      </c>
      <c r="R3373" s="54">
        <v>1842</v>
      </c>
      <c r="S3373" s="52" t="s">
        <v>6913</v>
      </c>
      <c r="T3373" s="53" t="s">
        <v>242</v>
      </c>
      <c r="U3373" s="53"/>
      <c r="V3373" s="27" t="s">
        <v>19670</v>
      </c>
    </row>
    <row r="3374" spans="13:22">
      <c r="M3374" s="60" t="s">
        <v>6914</v>
      </c>
      <c r="N3374" s="51" t="s">
        <v>78</v>
      </c>
      <c r="O3374" s="51" t="s">
        <v>6903</v>
      </c>
      <c r="P3374" s="52" t="s">
        <v>19673</v>
      </c>
      <c r="Q3374" s="53" t="s">
        <v>112</v>
      </c>
      <c r="R3374" s="54">
        <v>2108</v>
      </c>
      <c r="S3374" s="52" t="s">
        <v>6915</v>
      </c>
      <c r="T3374" s="53"/>
      <c r="U3374" s="53"/>
      <c r="V3374" s="27" t="s">
        <v>19671</v>
      </c>
    </row>
    <row r="3375" spans="13:22">
      <c r="M3375" s="60" t="s">
        <v>6916</v>
      </c>
      <c r="N3375" s="51" t="s">
        <v>78</v>
      </c>
      <c r="O3375" s="51" t="s">
        <v>6903</v>
      </c>
      <c r="P3375" s="52" t="s">
        <v>19674</v>
      </c>
      <c r="Q3375" s="53" t="s">
        <v>112</v>
      </c>
      <c r="R3375" s="54">
        <v>4859</v>
      </c>
      <c r="S3375" s="52" t="s">
        <v>6917</v>
      </c>
      <c r="T3375" s="53"/>
      <c r="U3375" s="53"/>
      <c r="V3375" s="27" t="s">
        <v>19672</v>
      </c>
    </row>
    <row r="3376" spans="13:22">
      <c r="M3376" s="60" t="s">
        <v>6918</v>
      </c>
      <c r="N3376" s="51" t="s">
        <v>78</v>
      </c>
      <c r="O3376" s="51" t="s">
        <v>6903</v>
      </c>
      <c r="P3376" s="52" t="s">
        <v>19675</v>
      </c>
      <c r="Q3376" s="53" t="s">
        <v>112</v>
      </c>
      <c r="R3376" s="54">
        <v>3458</v>
      </c>
      <c r="S3376" s="52" t="s">
        <v>6919</v>
      </c>
      <c r="T3376" s="53"/>
      <c r="U3376" s="53"/>
      <c r="V3376" s="27" t="s">
        <v>6912</v>
      </c>
    </row>
    <row r="3377" spans="13:22">
      <c r="M3377" s="60" t="s">
        <v>6920</v>
      </c>
      <c r="N3377" s="51" t="s">
        <v>78</v>
      </c>
      <c r="O3377" s="51" t="s">
        <v>6903</v>
      </c>
      <c r="P3377" s="52" t="s">
        <v>19676</v>
      </c>
      <c r="Q3377" s="53" t="s">
        <v>112</v>
      </c>
      <c r="R3377" s="54">
        <v>3086</v>
      </c>
      <c r="S3377" s="52" t="s">
        <v>6921</v>
      </c>
      <c r="T3377" s="53"/>
      <c r="U3377" s="53"/>
      <c r="V3377" s="27" t="s">
        <v>19673</v>
      </c>
    </row>
    <row r="3378" spans="13:22">
      <c r="M3378" s="60" t="s">
        <v>6922</v>
      </c>
      <c r="N3378" s="51" t="s">
        <v>78</v>
      </c>
      <c r="O3378" s="51" t="s">
        <v>6903</v>
      </c>
      <c r="P3378" s="52" t="s">
        <v>19677</v>
      </c>
      <c r="Q3378" s="53" t="s">
        <v>112</v>
      </c>
      <c r="R3378" s="54">
        <v>621</v>
      </c>
      <c r="S3378" s="52" t="s">
        <v>6923</v>
      </c>
      <c r="T3378" s="53"/>
      <c r="U3378" s="53"/>
      <c r="V3378" s="27" t="s">
        <v>19674</v>
      </c>
    </row>
    <row r="3379" spans="13:22">
      <c r="M3379" s="60" t="s">
        <v>6924</v>
      </c>
      <c r="N3379" s="51" t="s">
        <v>78</v>
      </c>
      <c r="O3379" s="51" t="s">
        <v>6903</v>
      </c>
      <c r="P3379" s="52" t="s">
        <v>19678</v>
      </c>
      <c r="Q3379" s="53" t="s">
        <v>112</v>
      </c>
      <c r="R3379" s="54">
        <v>3900</v>
      </c>
      <c r="S3379" s="52" t="s">
        <v>6925</v>
      </c>
      <c r="T3379" s="53"/>
      <c r="U3379" s="53"/>
      <c r="V3379" s="27" t="s">
        <v>19675</v>
      </c>
    </row>
    <row r="3380" spans="13:22">
      <c r="M3380" s="60" t="s">
        <v>6926</v>
      </c>
      <c r="N3380" s="51" t="s">
        <v>78</v>
      </c>
      <c r="O3380" s="51" t="s">
        <v>6903</v>
      </c>
      <c r="P3380" s="52" t="s">
        <v>19679</v>
      </c>
      <c r="Q3380" s="53" t="s">
        <v>112</v>
      </c>
      <c r="R3380" s="54">
        <v>2434</v>
      </c>
      <c r="S3380" s="52" t="s">
        <v>6927</v>
      </c>
      <c r="T3380" s="53"/>
      <c r="U3380" s="53"/>
      <c r="V3380" s="27" t="s">
        <v>19676</v>
      </c>
    </row>
    <row r="3381" spans="13:22">
      <c r="M3381" s="60" t="s">
        <v>6928</v>
      </c>
      <c r="N3381" s="51" t="s">
        <v>78</v>
      </c>
      <c r="O3381" s="51" t="s">
        <v>6903</v>
      </c>
      <c r="P3381" s="52" t="s">
        <v>19680</v>
      </c>
      <c r="Q3381" s="53" t="s">
        <v>112</v>
      </c>
      <c r="R3381" s="54">
        <v>7014</v>
      </c>
      <c r="S3381" s="52" t="s">
        <v>6929</v>
      </c>
      <c r="T3381" s="53"/>
      <c r="U3381" s="53"/>
      <c r="V3381" s="27" t="s">
        <v>19677</v>
      </c>
    </row>
    <row r="3382" spans="13:22">
      <c r="M3382" s="60" t="s">
        <v>6930</v>
      </c>
      <c r="N3382" s="51" t="s">
        <v>78</v>
      </c>
      <c r="O3382" s="51" t="s">
        <v>6903</v>
      </c>
      <c r="P3382" s="52" t="s">
        <v>19681</v>
      </c>
      <c r="Q3382" s="53" t="s">
        <v>112</v>
      </c>
      <c r="R3382" s="54">
        <v>8902</v>
      </c>
      <c r="S3382" s="52" t="s">
        <v>6931</v>
      </c>
      <c r="T3382" s="53"/>
      <c r="U3382" s="53"/>
      <c r="V3382" s="27" t="s">
        <v>19678</v>
      </c>
    </row>
    <row r="3383" spans="13:22">
      <c r="M3383" s="60" t="s">
        <v>6932</v>
      </c>
      <c r="N3383" s="51" t="s">
        <v>78</v>
      </c>
      <c r="O3383" s="51" t="s">
        <v>6903</v>
      </c>
      <c r="P3383" s="52" t="s">
        <v>19682</v>
      </c>
      <c r="Q3383" s="53" t="s">
        <v>112</v>
      </c>
      <c r="R3383" s="54">
        <v>3503</v>
      </c>
      <c r="S3383" s="52" t="s">
        <v>6933</v>
      </c>
      <c r="T3383" s="53"/>
      <c r="U3383" s="53"/>
      <c r="V3383" s="27" t="s">
        <v>19679</v>
      </c>
    </row>
    <row r="3384" spans="13:22">
      <c r="M3384" s="60" t="s">
        <v>6934</v>
      </c>
      <c r="N3384" s="51" t="s">
        <v>78</v>
      </c>
      <c r="O3384" s="51" t="s">
        <v>6903</v>
      </c>
      <c r="P3384" s="52" t="s">
        <v>19683</v>
      </c>
      <c r="Q3384" s="53" t="s">
        <v>112</v>
      </c>
      <c r="R3384" s="54">
        <v>7076</v>
      </c>
      <c r="S3384" s="52" t="s">
        <v>6935</v>
      </c>
      <c r="T3384" s="53"/>
      <c r="U3384" s="53"/>
      <c r="V3384" s="27" t="s">
        <v>19680</v>
      </c>
    </row>
    <row r="3385" spans="13:22">
      <c r="M3385" s="60" t="s">
        <v>6936</v>
      </c>
      <c r="N3385" s="51" t="s">
        <v>78</v>
      </c>
      <c r="O3385" s="51" t="s">
        <v>6903</v>
      </c>
      <c r="P3385" s="52" t="s">
        <v>19684</v>
      </c>
      <c r="Q3385" s="53" t="s">
        <v>112</v>
      </c>
      <c r="R3385" s="54">
        <v>16113</v>
      </c>
      <c r="S3385" s="52" t="s">
        <v>6937</v>
      </c>
      <c r="T3385" s="53"/>
      <c r="U3385" s="53"/>
      <c r="V3385" s="27" t="s">
        <v>19681</v>
      </c>
    </row>
    <row r="3386" spans="13:22">
      <c r="M3386" s="60" t="s">
        <v>6938</v>
      </c>
      <c r="N3386" s="51" t="s">
        <v>78</v>
      </c>
      <c r="O3386" s="51" t="s">
        <v>6903</v>
      </c>
      <c r="P3386" s="52" t="s">
        <v>19685</v>
      </c>
      <c r="Q3386" s="53" t="s">
        <v>112</v>
      </c>
      <c r="R3386" s="54">
        <v>5687</v>
      </c>
      <c r="S3386" s="52" t="s">
        <v>6939</v>
      </c>
      <c r="T3386" s="53"/>
      <c r="U3386" s="53"/>
      <c r="V3386" s="27" t="s">
        <v>19682</v>
      </c>
    </row>
    <row r="3387" spans="13:22">
      <c r="M3387" s="60" t="s">
        <v>6940</v>
      </c>
      <c r="N3387" s="51" t="s">
        <v>78</v>
      </c>
      <c r="O3387" s="51" t="s">
        <v>6903</v>
      </c>
      <c r="P3387" s="52" t="s">
        <v>19686</v>
      </c>
      <c r="Q3387" s="53" t="s">
        <v>112</v>
      </c>
      <c r="R3387" s="54">
        <v>14843</v>
      </c>
      <c r="S3387" s="52" t="s">
        <v>6941</v>
      </c>
      <c r="T3387" s="53"/>
      <c r="U3387" s="53"/>
      <c r="V3387" s="27" t="s">
        <v>19683</v>
      </c>
    </row>
    <row r="3388" spans="13:22">
      <c r="M3388" s="60" t="s">
        <v>6942</v>
      </c>
      <c r="N3388" s="51" t="s">
        <v>78</v>
      </c>
      <c r="O3388" s="51" t="s">
        <v>6903</v>
      </c>
      <c r="P3388" s="52" t="s">
        <v>19687</v>
      </c>
      <c r="Q3388" s="53" t="s">
        <v>112</v>
      </c>
      <c r="R3388" s="54">
        <v>2647</v>
      </c>
      <c r="S3388" s="52" t="s">
        <v>6943</v>
      </c>
      <c r="T3388" s="53"/>
      <c r="U3388" s="53"/>
      <c r="V3388" s="27" t="s">
        <v>19684</v>
      </c>
    </row>
    <row r="3389" spans="13:22">
      <c r="M3389" s="60" t="s">
        <v>6944</v>
      </c>
      <c r="N3389" s="51" t="s">
        <v>78</v>
      </c>
      <c r="O3389" s="51" t="s">
        <v>6903</v>
      </c>
      <c r="P3389" s="52" t="s">
        <v>19688</v>
      </c>
      <c r="Q3389" s="53" t="s">
        <v>112</v>
      </c>
      <c r="R3389" s="54">
        <v>12041</v>
      </c>
      <c r="S3389" s="52" t="s">
        <v>6945</v>
      </c>
      <c r="T3389" s="53"/>
      <c r="U3389" s="53"/>
      <c r="V3389" s="27" t="s">
        <v>19685</v>
      </c>
    </row>
    <row r="3390" spans="13:22">
      <c r="M3390" s="60" t="s">
        <v>6946</v>
      </c>
      <c r="N3390" s="51" t="s">
        <v>78</v>
      </c>
      <c r="O3390" s="51" t="s">
        <v>6903</v>
      </c>
      <c r="P3390" s="52" t="s">
        <v>19689</v>
      </c>
      <c r="Q3390" s="53" t="s">
        <v>112</v>
      </c>
      <c r="R3390" s="54">
        <v>2294</v>
      </c>
      <c r="S3390" s="52" t="s">
        <v>6947</v>
      </c>
      <c r="T3390" s="53"/>
      <c r="U3390" s="53"/>
      <c r="V3390" s="27" t="s">
        <v>19686</v>
      </c>
    </row>
    <row r="3391" spans="13:22">
      <c r="M3391" s="60" t="s">
        <v>6948</v>
      </c>
      <c r="N3391" s="51" t="s">
        <v>78</v>
      </c>
      <c r="O3391" s="51" t="s">
        <v>6903</v>
      </c>
      <c r="P3391" s="52" t="s">
        <v>19690</v>
      </c>
      <c r="Q3391" s="53" t="s">
        <v>112</v>
      </c>
      <c r="R3391" s="54">
        <v>1508</v>
      </c>
      <c r="S3391" s="52" t="s">
        <v>6949</v>
      </c>
      <c r="T3391" s="53"/>
      <c r="U3391" s="53"/>
      <c r="V3391" s="27" t="s">
        <v>19687</v>
      </c>
    </row>
    <row r="3392" spans="13:22">
      <c r="M3392" s="60" t="s">
        <v>6950</v>
      </c>
      <c r="N3392" s="51" t="s">
        <v>78</v>
      </c>
      <c r="O3392" s="51" t="s">
        <v>6903</v>
      </c>
      <c r="P3392" s="52" t="s">
        <v>19691</v>
      </c>
      <c r="Q3392" s="53" t="s">
        <v>112</v>
      </c>
      <c r="R3392" s="54">
        <v>7586</v>
      </c>
      <c r="S3392" s="52" t="s">
        <v>6951</v>
      </c>
      <c r="T3392" s="53"/>
      <c r="U3392" s="53"/>
      <c r="V3392" s="27" t="s">
        <v>19688</v>
      </c>
    </row>
    <row r="3393" spans="13:22">
      <c r="M3393" s="60" t="s">
        <v>6952</v>
      </c>
      <c r="N3393" s="51" t="s">
        <v>78</v>
      </c>
      <c r="O3393" s="51" t="s">
        <v>6903</v>
      </c>
      <c r="P3393" s="52" t="s">
        <v>19692</v>
      </c>
      <c r="Q3393" s="53" t="s">
        <v>112</v>
      </c>
      <c r="R3393" s="54">
        <v>4600</v>
      </c>
      <c r="S3393" s="52" t="s">
        <v>6953</v>
      </c>
      <c r="T3393" s="53"/>
      <c r="U3393" s="53"/>
      <c r="V3393" s="27" t="s">
        <v>19689</v>
      </c>
    </row>
    <row r="3394" spans="13:22">
      <c r="M3394" s="60" t="s">
        <v>6954</v>
      </c>
      <c r="N3394" s="51" t="s">
        <v>78</v>
      </c>
      <c r="O3394" s="51" t="s">
        <v>6903</v>
      </c>
      <c r="P3394" s="52" t="s">
        <v>19693</v>
      </c>
      <c r="Q3394" s="53" t="s">
        <v>112</v>
      </c>
      <c r="R3394" s="54">
        <v>4811</v>
      </c>
      <c r="S3394" s="52" t="s">
        <v>6955</v>
      </c>
      <c r="T3394" s="53"/>
      <c r="U3394" s="53"/>
      <c r="V3394" s="27" t="s">
        <v>19690</v>
      </c>
    </row>
    <row r="3395" spans="13:22">
      <c r="M3395" s="60" t="s">
        <v>6956</v>
      </c>
      <c r="N3395" s="51" t="s">
        <v>78</v>
      </c>
      <c r="O3395" s="51" t="s">
        <v>6903</v>
      </c>
      <c r="P3395" s="52" t="s">
        <v>19694</v>
      </c>
      <c r="Q3395" s="53" t="s">
        <v>112</v>
      </c>
      <c r="R3395" s="54">
        <v>5384</v>
      </c>
      <c r="S3395" s="52" t="s">
        <v>6957</v>
      </c>
      <c r="T3395" s="53"/>
      <c r="U3395" s="53"/>
      <c r="V3395" s="27" t="s">
        <v>19691</v>
      </c>
    </row>
    <row r="3396" spans="13:22">
      <c r="M3396" s="60" t="s">
        <v>6958</v>
      </c>
      <c r="N3396" s="51" t="s">
        <v>78</v>
      </c>
      <c r="O3396" s="51" t="s">
        <v>6903</v>
      </c>
      <c r="P3396" s="52" t="s">
        <v>19695</v>
      </c>
      <c r="Q3396" s="53" t="s">
        <v>112</v>
      </c>
      <c r="R3396" s="54">
        <v>1463</v>
      </c>
      <c r="S3396" s="52" t="s">
        <v>6959</v>
      </c>
      <c r="T3396" s="53"/>
      <c r="U3396" s="53"/>
      <c r="V3396" s="27" t="s">
        <v>19692</v>
      </c>
    </row>
    <row r="3397" spans="13:22">
      <c r="M3397" s="60" t="s">
        <v>6960</v>
      </c>
      <c r="N3397" s="51" t="s">
        <v>78</v>
      </c>
      <c r="O3397" s="51" t="s">
        <v>6903</v>
      </c>
      <c r="P3397" s="52" t="s">
        <v>19696</v>
      </c>
      <c r="Q3397" s="53" t="s">
        <v>112</v>
      </c>
      <c r="R3397" s="54">
        <v>5714</v>
      </c>
      <c r="S3397" s="52" t="s">
        <v>6961</v>
      </c>
      <c r="T3397" s="53"/>
      <c r="U3397" s="53"/>
      <c r="V3397" s="27" t="s">
        <v>19693</v>
      </c>
    </row>
    <row r="3398" spans="13:22">
      <c r="M3398" s="60" t="s">
        <v>6962</v>
      </c>
      <c r="N3398" s="51" t="s">
        <v>78</v>
      </c>
      <c r="O3398" s="51" t="s">
        <v>6903</v>
      </c>
      <c r="P3398" s="52" t="s">
        <v>19697</v>
      </c>
      <c r="Q3398" s="53" t="s">
        <v>112</v>
      </c>
      <c r="R3398" s="54">
        <v>1973</v>
      </c>
      <c r="S3398" s="52" t="s">
        <v>6963</v>
      </c>
      <c r="T3398" s="53"/>
      <c r="U3398" s="53"/>
      <c r="V3398" s="27" t="s">
        <v>19694</v>
      </c>
    </row>
    <row r="3399" spans="13:22">
      <c r="M3399" s="60" t="s">
        <v>6964</v>
      </c>
      <c r="N3399" s="51" t="s">
        <v>78</v>
      </c>
      <c r="O3399" s="51" t="s">
        <v>6903</v>
      </c>
      <c r="P3399" s="52" t="s">
        <v>19698</v>
      </c>
      <c r="Q3399" s="53" t="s">
        <v>112</v>
      </c>
      <c r="R3399" s="54">
        <v>20175</v>
      </c>
      <c r="S3399" s="52" t="s">
        <v>6965</v>
      </c>
      <c r="T3399" s="53"/>
      <c r="U3399" s="53"/>
      <c r="V3399" s="27" t="s">
        <v>19695</v>
      </c>
    </row>
    <row r="3400" spans="13:22">
      <c r="M3400" s="60" t="s">
        <v>6966</v>
      </c>
      <c r="N3400" s="51" t="s">
        <v>78</v>
      </c>
      <c r="O3400" s="51" t="s">
        <v>6903</v>
      </c>
      <c r="P3400" s="52" t="s">
        <v>19699</v>
      </c>
      <c r="Q3400" s="53" t="s">
        <v>112</v>
      </c>
      <c r="R3400" s="54">
        <v>6399</v>
      </c>
      <c r="S3400" s="52" t="s">
        <v>6967</v>
      </c>
      <c r="T3400" s="53"/>
      <c r="U3400" s="53"/>
      <c r="V3400" s="27" t="s">
        <v>19696</v>
      </c>
    </row>
    <row r="3401" spans="13:22">
      <c r="M3401" s="60" t="s">
        <v>6968</v>
      </c>
      <c r="N3401" s="51" t="s">
        <v>78</v>
      </c>
      <c r="O3401" s="51" t="s">
        <v>6903</v>
      </c>
      <c r="P3401" s="52" t="s">
        <v>19700</v>
      </c>
      <c r="Q3401" s="53" t="s">
        <v>112</v>
      </c>
      <c r="R3401" s="54">
        <v>10177</v>
      </c>
      <c r="S3401" s="52" t="s">
        <v>6969</v>
      </c>
      <c r="T3401" s="53"/>
      <c r="U3401" s="53"/>
      <c r="V3401" s="27" t="s">
        <v>19697</v>
      </c>
    </row>
    <row r="3402" spans="13:22">
      <c r="M3402" s="60" t="s">
        <v>6970</v>
      </c>
      <c r="N3402" s="51" t="s">
        <v>78</v>
      </c>
      <c r="O3402" s="51" t="s">
        <v>6903</v>
      </c>
      <c r="P3402" s="52" t="s">
        <v>19701</v>
      </c>
      <c r="Q3402" s="53" t="s">
        <v>112</v>
      </c>
      <c r="R3402" s="54">
        <v>5140</v>
      </c>
      <c r="S3402" s="52" t="s">
        <v>6971</v>
      </c>
      <c r="T3402" s="53"/>
      <c r="U3402" s="53"/>
      <c r="V3402" s="27" t="s">
        <v>19698</v>
      </c>
    </row>
    <row r="3403" spans="13:22">
      <c r="M3403" s="60" t="s">
        <v>6972</v>
      </c>
      <c r="N3403" s="51" t="s">
        <v>78</v>
      </c>
      <c r="O3403" s="51" t="s">
        <v>6903</v>
      </c>
      <c r="P3403" s="52" t="s">
        <v>19702</v>
      </c>
      <c r="Q3403" s="53" t="s">
        <v>112</v>
      </c>
      <c r="R3403" s="54">
        <v>7192</v>
      </c>
      <c r="S3403" s="52" t="s">
        <v>6973</v>
      </c>
      <c r="T3403" s="53"/>
      <c r="U3403" s="53"/>
      <c r="V3403" s="27" t="s">
        <v>19699</v>
      </c>
    </row>
    <row r="3404" spans="13:22">
      <c r="M3404" s="60" t="s">
        <v>6974</v>
      </c>
      <c r="N3404" s="51" t="s">
        <v>78</v>
      </c>
      <c r="O3404" s="51" t="s">
        <v>6903</v>
      </c>
      <c r="P3404" s="52" t="s">
        <v>19703</v>
      </c>
      <c r="Q3404" s="53" t="s">
        <v>112</v>
      </c>
      <c r="R3404" s="54">
        <v>8992</v>
      </c>
      <c r="S3404" s="52" t="s">
        <v>6975</v>
      </c>
      <c r="T3404" s="53"/>
      <c r="U3404" s="53"/>
      <c r="V3404" s="27" t="s">
        <v>19700</v>
      </c>
    </row>
    <row r="3405" spans="13:22">
      <c r="M3405" s="60" t="s">
        <v>6976</v>
      </c>
      <c r="N3405" s="51" t="s">
        <v>78</v>
      </c>
      <c r="O3405" s="51" t="s">
        <v>6903</v>
      </c>
      <c r="P3405" s="52" t="s">
        <v>19704</v>
      </c>
      <c r="Q3405" s="53" t="s">
        <v>112</v>
      </c>
      <c r="R3405" s="54">
        <v>16189</v>
      </c>
      <c r="S3405" s="52" t="s">
        <v>6977</v>
      </c>
      <c r="T3405" s="53"/>
      <c r="U3405" s="53"/>
      <c r="V3405" s="27" t="s">
        <v>19701</v>
      </c>
    </row>
    <row r="3406" spans="13:22">
      <c r="M3406" s="60" t="s">
        <v>6978</v>
      </c>
      <c r="N3406" s="51" t="s">
        <v>78</v>
      </c>
      <c r="O3406" s="51" t="s">
        <v>6903</v>
      </c>
      <c r="P3406" s="52" t="s">
        <v>19705</v>
      </c>
      <c r="Q3406" s="53" t="s">
        <v>112</v>
      </c>
      <c r="R3406" s="54">
        <v>8014</v>
      </c>
      <c r="S3406" s="52" t="s">
        <v>6979</v>
      </c>
      <c r="T3406" s="53"/>
      <c r="U3406" s="53"/>
      <c r="V3406" s="27" t="s">
        <v>19702</v>
      </c>
    </row>
    <row r="3407" spans="13:22">
      <c r="M3407" s="60" t="s">
        <v>6980</v>
      </c>
      <c r="N3407" s="51" t="s">
        <v>78</v>
      </c>
      <c r="O3407" s="51" t="s">
        <v>6903</v>
      </c>
      <c r="P3407" s="52" t="s">
        <v>19706</v>
      </c>
      <c r="Q3407" s="53" t="s">
        <v>112</v>
      </c>
      <c r="R3407" s="54">
        <v>7145</v>
      </c>
      <c r="S3407" s="52" t="s">
        <v>6981</v>
      </c>
      <c r="T3407" s="53"/>
      <c r="U3407" s="53"/>
      <c r="V3407" s="27" t="s">
        <v>19703</v>
      </c>
    </row>
    <row r="3408" spans="13:22">
      <c r="M3408" s="60" t="s">
        <v>6982</v>
      </c>
      <c r="N3408" s="51" t="s">
        <v>78</v>
      </c>
      <c r="O3408" s="51" t="s">
        <v>6903</v>
      </c>
      <c r="P3408" s="52" t="s">
        <v>19707</v>
      </c>
      <c r="Q3408" s="53" t="s">
        <v>112</v>
      </c>
      <c r="R3408" s="54">
        <v>4363</v>
      </c>
      <c r="S3408" s="52" t="s">
        <v>6983</v>
      </c>
      <c r="T3408" s="53"/>
      <c r="U3408" s="53"/>
      <c r="V3408" s="27" t="s">
        <v>19704</v>
      </c>
    </row>
    <row r="3409" spans="13:22">
      <c r="M3409" s="60" t="s">
        <v>6984</v>
      </c>
      <c r="N3409" s="51" t="s">
        <v>78</v>
      </c>
      <c r="O3409" s="51" t="s">
        <v>6903</v>
      </c>
      <c r="P3409" s="52" t="s">
        <v>19708</v>
      </c>
      <c r="Q3409" s="53" t="s">
        <v>112</v>
      </c>
      <c r="R3409" s="54">
        <v>4278</v>
      </c>
      <c r="S3409" s="52" t="s">
        <v>6985</v>
      </c>
      <c r="T3409" s="53"/>
      <c r="U3409" s="53"/>
      <c r="V3409" s="27" t="s">
        <v>19705</v>
      </c>
    </row>
    <row r="3410" spans="13:22">
      <c r="M3410" s="60" t="s">
        <v>6986</v>
      </c>
      <c r="N3410" s="51" t="s">
        <v>78</v>
      </c>
      <c r="O3410" s="51" t="s">
        <v>6903</v>
      </c>
      <c r="P3410" s="52" t="s">
        <v>19709</v>
      </c>
      <c r="Q3410" s="53" t="s">
        <v>112</v>
      </c>
      <c r="R3410" s="54">
        <v>4556</v>
      </c>
      <c r="S3410" s="52" t="s">
        <v>6987</v>
      </c>
      <c r="T3410" s="53"/>
      <c r="U3410" s="53"/>
      <c r="V3410" s="27" t="s">
        <v>19706</v>
      </c>
    </row>
    <row r="3411" spans="13:22">
      <c r="M3411" s="60" t="s">
        <v>6988</v>
      </c>
      <c r="N3411" s="51" t="s">
        <v>78</v>
      </c>
      <c r="O3411" s="51" t="s">
        <v>6903</v>
      </c>
      <c r="P3411" s="52" t="s">
        <v>19710</v>
      </c>
      <c r="Q3411" s="53" t="s">
        <v>112</v>
      </c>
      <c r="R3411" s="54">
        <v>1991</v>
      </c>
      <c r="S3411" s="52" t="s">
        <v>6989</v>
      </c>
      <c r="T3411" s="53"/>
      <c r="U3411" s="53"/>
      <c r="V3411" s="27" t="s">
        <v>19707</v>
      </c>
    </row>
    <row r="3412" spans="13:22">
      <c r="M3412" s="60" t="s">
        <v>6990</v>
      </c>
      <c r="N3412" s="51" t="s">
        <v>78</v>
      </c>
      <c r="O3412" s="51" t="s">
        <v>6903</v>
      </c>
      <c r="P3412" s="52" t="s">
        <v>19711</v>
      </c>
      <c r="Q3412" s="53" t="s">
        <v>112</v>
      </c>
      <c r="R3412" s="54">
        <v>9186</v>
      </c>
      <c r="S3412" s="52" t="s">
        <v>6991</v>
      </c>
      <c r="T3412" s="53"/>
      <c r="U3412" s="53"/>
      <c r="V3412" s="27" t="s">
        <v>19708</v>
      </c>
    </row>
    <row r="3413" spans="13:22">
      <c r="M3413" s="60" t="s">
        <v>6992</v>
      </c>
      <c r="N3413" s="51" t="s">
        <v>78</v>
      </c>
      <c r="O3413" s="51" t="s">
        <v>6903</v>
      </c>
      <c r="P3413" s="52" t="s">
        <v>19712</v>
      </c>
      <c r="Q3413" s="53" t="s">
        <v>112</v>
      </c>
      <c r="R3413" s="54">
        <v>8051</v>
      </c>
      <c r="S3413" s="52" t="s">
        <v>6993</v>
      </c>
      <c r="T3413" s="53"/>
      <c r="U3413" s="53"/>
      <c r="V3413" s="27" t="s">
        <v>19709</v>
      </c>
    </row>
    <row r="3414" spans="13:22">
      <c r="M3414" s="60" t="s">
        <v>6994</v>
      </c>
      <c r="N3414" s="51" t="s">
        <v>78</v>
      </c>
      <c r="O3414" s="51" t="s">
        <v>6903</v>
      </c>
      <c r="P3414" s="52" t="s">
        <v>19713</v>
      </c>
      <c r="Q3414" s="53" t="s">
        <v>112</v>
      </c>
      <c r="R3414" s="54">
        <v>7646</v>
      </c>
      <c r="S3414" s="52" t="s">
        <v>6995</v>
      </c>
      <c r="T3414" s="53"/>
      <c r="U3414" s="53"/>
      <c r="V3414" s="27" t="s">
        <v>19710</v>
      </c>
    </row>
    <row r="3415" spans="13:22">
      <c r="M3415" s="60" t="s">
        <v>6996</v>
      </c>
      <c r="N3415" s="51" t="s">
        <v>78</v>
      </c>
      <c r="O3415" s="51" t="s">
        <v>6903</v>
      </c>
      <c r="P3415" s="52" t="s">
        <v>19714</v>
      </c>
      <c r="Q3415" s="53" t="s">
        <v>112</v>
      </c>
      <c r="R3415" s="54">
        <v>3030</v>
      </c>
      <c r="S3415" s="52" t="s">
        <v>6997</v>
      </c>
      <c r="T3415" s="53"/>
      <c r="U3415" s="53"/>
      <c r="V3415" s="27" t="s">
        <v>19711</v>
      </c>
    </row>
    <row r="3416" spans="13:22">
      <c r="M3416" s="60" t="s">
        <v>6998</v>
      </c>
      <c r="N3416" s="51" t="s">
        <v>78</v>
      </c>
      <c r="O3416" s="51" t="s">
        <v>6903</v>
      </c>
      <c r="P3416" s="79" t="s">
        <v>19715</v>
      </c>
      <c r="Q3416" s="53" t="s">
        <v>112</v>
      </c>
      <c r="R3416" s="54">
        <v>9171</v>
      </c>
      <c r="S3416" s="52" t="s">
        <v>6999</v>
      </c>
      <c r="T3416" s="53" t="s">
        <v>242</v>
      </c>
      <c r="U3416" s="53"/>
      <c r="V3416" s="27" t="s">
        <v>19712</v>
      </c>
    </row>
    <row r="3417" spans="13:22">
      <c r="M3417" s="60" t="s">
        <v>7000</v>
      </c>
      <c r="N3417" s="51" t="s">
        <v>78</v>
      </c>
      <c r="O3417" s="51" t="s">
        <v>6903</v>
      </c>
      <c r="P3417" s="52" t="s">
        <v>19716</v>
      </c>
      <c r="Q3417" s="53" t="s">
        <v>112</v>
      </c>
      <c r="R3417" s="54">
        <v>1776</v>
      </c>
      <c r="S3417" s="52" t="s">
        <v>7001</v>
      </c>
      <c r="T3417" s="53"/>
      <c r="U3417" s="53"/>
      <c r="V3417" s="27" t="s">
        <v>19713</v>
      </c>
    </row>
    <row r="3418" spans="13:22">
      <c r="M3418" s="60" t="s">
        <v>7002</v>
      </c>
      <c r="N3418" s="51" t="s">
        <v>78</v>
      </c>
      <c r="O3418" s="51" t="s">
        <v>6903</v>
      </c>
      <c r="P3418" s="52" t="s">
        <v>19717</v>
      </c>
      <c r="Q3418" s="53" t="s">
        <v>112</v>
      </c>
      <c r="R3418" s="54">
        <v>6088</v>
      </c>
      <c r="S3418" s="52" t="s">
        <v>7003</v>
      </c>
      <c r="T3418" s="53"/>
      <c r="U3418" s="53"/>
      <c r="V3418" s="27" t="s">
        <v>19714</v>
      </c>
    </row>
    <row r="3419" spans="13:22">
      <c r="M3419" s="60" t="s">
        <v>7004</v>
      </c>
      <c r="N3419" s="51" t="s">
        <v>78</v>
      </c>
      <c r="O3419" s="51" t="s">
        <v>6903</v>
      </c>
      <c r="P3419" s="52" t="s">
        <v>19718</v>
      </c>
      <c r="Q3419" s="53" t="s">
        <v>112</v>
      </c>
      <c r="R3419" s="54">
        <v>1842</v>
      </c>
      <c r="S3419" s="52" t="s">
        <v>7005</v>
      </c>
      <c r="T3419" s="53"/>
      <c r="U3419" s="53"/>
      <c r="V3419" s="27" t="s">
        <v>19715</v>
      </c>
    </row>
    <row r="3420" spans="13:22">
      <c r="M3420" s="60" t="s">
        <v>7006</v>
      </c>
      <c r="N3420" s="51" t="s">
        <v>78</v>
      </c>
      <c r="O3420" s="51" t="s">
        <v>6903</v>
      </c>
      <c r="P3420" s="52" t="s">
        <v>19719</v>
      </c>
      <c r="Q3420" s="53" t="s">
        <v>112</v>
      </c>
      <c r="R3420" s="54">
        <v>2566</v>
      </c>
      <c r="S3420" s="52" t="s">
        <v>7007</v>
      </c>
      <c r="T3420" s="53"/>
      <c r="U3420" s="53"/>
      <c r="V3420" s="27" t="s">
        <v>19716</v>
      </c>
    </row>
    <row r="3421" spans="13:22">
      <c r="M3421" s="60" t="s">
        <v>7008</v>
      </c>
      <c r="N3421" s="51" t="s">
        <v>78</v>
      </c>
      <c r="O3421" s="51" t="s">
        <v>6903</v>
      </c>
      <c r="P3421" s="52" t="s">
        <v>19720</v>
      </c>
      <c r="Q3421" s="53" t="s">
        <v>112</v>
      </c>
      <c r="R3421" s="54">
        <v>11610</v>
      </c>
      <c r="S3421" s="52" t="s">
        <v>7009</v>
      </c>
      <c r="T3421" s="53"/>
      <c r="U3421" s="53"/>
      <c r="V3421" s="27" t="s">
        <v>19717</v>
      </c>
    </row>
    <row r="3422" spans="13:22">
      <c r="M3422" s="60" t="s">
        <v>7010</v>
      </c>
      <c r="N3422" s="51" t="s">
        <v>78</v>
      </c>
      <c r="O3422" s="51" t="s">
        <v>6903</v>
      </c>
      <c r="P3422" s="52" t="s">
        <v>19721</v>
      </c>
      <c r="Q3422" s="53" t="s">
        <v>112</v>
      </c>
      <c r="R3422" s="54">
        <v>17385</v>
      </c>
      <c r="S3422" s="52" t="s">
        <v>7011</v>
      </c>
      <c r="T3422" s="53"/>
      <c r="U3422" s="53"/>
      <c r="V3422" s="27" t="s">
        <v>19718</v>
      </c>
    </row>
    <row r="3423" spans="13:22">
      <c r="M3423" s="60" t="s">
        <v>7012</v>
      </c>
      <c r="N3423" s="51" t="s">
        <v>78</v>
      </c>
      <c r="O3423" s="51" t="s">
        <v>6903</v>
      </c>
      <c r="P3423" s="52" t="s">
        <v>19722</v>
      </c>
      <c r="Q3423" s="53" t="s">
        <v>112</v>
      </c>
      <c r="R3423" s="54">
        <v>8937</v>
      </c>
      <c r="S3423" s="52" t="s">
        <v>7013</v>
      </c>
      <c r="T3423" s="53"/>
      <c r="U3423" s="53"/>
      <c r="V3423" s="27" t="s">
        <v>19719</v>
      </c>
    </row>
    <row r="3424" spans="13:22">
      <c r="M3424" s="60" t="s">
        <v>7014</v>
      </c>
      <c r="N3424" s="51" t="s">
        <v>78</v>
      </c>
      <c r="O3424" s="51" t="s">
        <v>6903</v>
      </c>
      <c r="P3424" s="52" t="s">
        <v>19723</v>
      </c>
      <c r="Q3424" s="53" t="s">
        <v>112</v>
      </c>
      <c r="R3424" s="54">
        <v>11573</v>
      </c>
      <c r="S3424" s="52" t="s">
        <v>7015</v>
      </c>
      <c r="T3424" s="53"/>
      <c r="U3424" s="53"/>
      <c r="V3424" s="27" t="s">
        <v>19720</v>
      </c>
    </row>
    <row r="3425" spans="13:22">
      <c r="M3425" s="60" t="s">
        <v>7016</v>
      </c>
      <c r="N3425" s="51" t="s">
        <v>78</v>
      </c>
      <c r="O3425" s="51" t="s">
        <v>6903</v>
      </c>
      <c r="P3425" s="52" t="s">
        <v>19724</v>
      </c>
      <c r="Q3425" s="53" t="s">
        <v>112</v>
      </c>
      <c r="R3425" s="54">
        <v>11570</v>
      </c>
      <c r="S3425" s="52" t="s">
        <v>7017</v>
      </c>
      <c r="T3425" s="53"/>
      <c r="U3425" s="53"/>
      <c r="V3425" s="27" t="s">
        <v>19721</v>
      </c>
    </row>
    <row r="3426" spans="13:22">
      <c r="M3426" s="60" t="s">
        <v>7018</v>
      </c>
      <c r="N3426" s="51" t="s">
        <v>78</v>
      </c>
      <c r="O3426" s="51" t="s">
        <v>6903</v>
      </c>
      <c r="P3426" s="52" t="s">
        <v>19725</v>
      </c>
      <c r="Q3426" s="53" t="s">
        <v>112</v>
      </c>
      <c r="R3426" s="54">
        <v>5596</v>
      </c>
      <c r="S3426" s="52" t="s">
        <v>7019</v>
      </c>
      <c r="T3426" s="53"/>
      <c r="U3426" s="53"/>
      <c r="V3426" s="27" t="s">
        <v>19722</v>
      </c>
    </row>
    <row r="3427" spans="13:22">
      <c r="M3427" s="60" t="s">
        <v>7020</v>
      </c>
      <c r="N3427" s="51" t="s">
        <v>78</v>
      </c>
      <c r="O3427" s="51" t="s">
        <v>6903</v>
      </c>
      <c r="P3427" s="52" t="s">
        <v>19726</v>
      </c>
      <c r="Q3427" s="53" t="s">
        <v>112</v>
      </c>
      <c r="R3427" s="54">
        <v>212395</v>
      </c>
      <c r="S3427" s="52" t="s">
        <v>7021</v>
      </c>
      <c r="T3427" s="53"/>
      <c r="U3427" s="53"/>
      <c r="V3427" s="27" t="s">
        <v>19723</v>
      </c>
    </row>
    <row r="3428" spans="13:22">
      <c r="M3428" s="60" t="s">
        <v>7022</v>
      </c>
      <c r="N3428" s="51" t="s">
        <v>78</v>
      </c>
      <c r="O3428" s="51" t="s">
        <v>6903</v>
      </c>
      <c r="P3428" s="52" t="s">
        <v>19727</v>
      </c>
      <c r="Q3428" s="53" t="s">
        <v>112</v>
      </c>
      <c r="R3428" s="54">
        <v>3818</v>
      </c>
      <c r="S3428" s="52" t="s">
        <v>7023</v>
      </c>
      <c r="T3428" s="53"/>
      <c r="U3428" s="53"/>
      <c r="V3428" s="27" t="s">
        <v>19724</v>
      </c>
    </row>
    <row r="3429" spans="13:22">
      <c r="M3429" s="60" t="s">
        <v>7024</v>
      </c>
      <c r="N3429" s="51" t="s">
        <v>78</v>
      </c>
      <c r="O3429" s="51" t="s">
        <v>6903</v>
      </c>
      <c r="P3429" s="52" t="s">
        <v>19728</v>
      </c>
      <c r="Q3429" s="53" t="s">
        <v>112</v>
      </c>
      <c r="R3429" s="54">
        <v>1260</v>
      </c>
      <c r="S3429" s="52" t="s">
        <v>7025</v>
      </c>
      <c r="T3429" s="53"/>
      <c r="U3429" s="53"/>
      <c r="V3429" s="27" t="s">
        <v>19725</v>
      </c>
    </row>
    <row r="3430" spans="13:22">
      <c r="M3430" s="60" t="s">
        <v>7026</v>
      </c>
      <c r="N3430" s="51" t="s">
        <v>78</v>
      </c>
      <c r="O3430" s="51" t="s">
        <v>6903</v>
      </c>
      <c r="P3430" s="52" t="s">
        <v>19729</v>
      </c>
      <c r="Q3430" s="53" t="s">
        <v>112</v>
      </c>
      <c r="R3430" s="54">
        <v>11117</v>
      </c>
      <c r="S3430" s="52" t="s">
        <v>7027</v>
      </c>
      <c r="T3430" s="53"/>
      <c r="U3430" s="53"/>
      <c r="V3430" s="27" t="s">
        <v>19726</v>
      </c>
    </row>
    <row r="3431" spans="13:22">
      <c r="M3431" s="60" t="s">
        <v>7028</v>
      </c>
      <c r="N3431" s="51" t="s">
        <v>78</v>
      </c>
      <c r="O3431" s="51" t="s">
        <v>6903</v>
      </c>
      <c r="P3431" s="52" t="s">
        <v>19730</v>
      </c>
      <c r="Q3431" s="53" t="s">
        <v>112</v>
      </c>
      <c r="R3431" s="54">
        <v>9520</v>
      </c>
      <c r="S3431" s="52" t="s">
        <v>7029</v>
      </c>
      <c r="T3431" s="53"/>
      <c r="U3431" s="53"/>
      <c r="V3431" s="27" t="s">
        <v>19727</v>
      </c>
    </row>
    <row r="3432" spans="13:22">
      <c r="M3432" s="60" t="s">
        <v>7030</v>
      </c>
      <c r="N3432" s="51" t="s">
        <v>78</v>
      </c>
      <c r="O3432" s="51" t="s">
        <v>6903</v>
      </c>
      <c r="P3432" s="52" t="s">
        <v>19731</v>
      </c>
      <c r="Q3432" s="53" t="s">
        <v>112</v>
      </c>
      <c r="R3432" s="54">
        <v>20169</v>
      </c>
      <c r="S3432" s="52" t="s">
        <v>7031</v>
      </c>
      <c r="T3432" s="53"/>
      <c r="U3432" s="53"/>
      <c r="V3432" s="27" t="s">
        <v>19728</v>
      </c>
    </row>
    <row r="3433" spans="13:22">
      <c r="M3433" s="60" t="s">
        <v>7032</v>
      </c>
      <c r="N3433" s="51" t="s">
        <v>78</v>
      </c>
      <c r="O3433" s="51" t="s">
        <v>6903</v>
      </c>
      <c r="P3433" s="52" t="s">
        <v>19732</v>
      </c>
      <c r="Q3433" s="53" t="s">
        <v>112</v>
      </c>
      <c r="R3433" s="54">
        <v>3343</v>
      </c>
      <c r="S3433" s="52" t="s">
        <v>7033</v>
      </c>
      <c r="T3433" s="53"/>
      <c r="U3433" s="53"/>
      <c r="V3433" s="27" t="s">
        <v>19729</v>
      </c>
    </row>
    <row r="3434" spans="13:22">
      <c r="M3434" s="60" t="s">
        <v>7034</v>
      </c>
      <c r="N3434" s="51" t="s">
        <v>78</v>
      </c>
      <c r="O3434" s="51" t="s">
        <v>6903</v>
      </c>
      <c r="P3434" s="52" t="s">
        <v>19733</v>
      </c>
      <c r="Q3434" s="53" t="s">
        <v>112</v>
      </c>
      <c r="R3434" s="54">
        <v>2407</v>
      </c>
      <c r="S3434" s="52" t="s">
        <v>7035</v>
      </c>
      <c r="T3434" s="53"/>
      <c r="U3434" s="53"/>
      <c r="V3434" s="27" t="s">
        <v>19730</v>
      </c>
    </row>
    <row r="3435" spans="13:22">
      <c r="M3435" s="60" t="s">
        <v>7036</v>
      </c>
      <c r="N3435" s="51" t="s">
        <v>78</v>
      </c>
      <c r="O3435" s="51" t="s">
        <v>6903</v>
      </c>
      <c r="P3435" s="79" t="s">
        <v>7037</v>
      </c>
      <c r="Q3435" s="53" t="s">
        <v>112</v>
      </c>
      <c r="R3435" s="54">
        <v>13496</v>
      </c>
      <c r="S3435" s="52" t="s">
        <v>7038</v>
      </c>
      <c r="T3435" s="53" t="s">
        <v>242</v>
      </c>
      <c r="U3435" s="53"/>
      <c r="V3435" s="27" t="s">
        <v>19731</v>
      </c>
    </row>
    <row r="3436" spans="13:22">
      <c r="M3436" s="60" t="s">
        <v>7039</v>
      </c>
      <c r="N3436" s="51" t="s">
        <v>78</v>
      </c>
      <c r="O3436" s="51" t="s">
        <v>6903</v>
      </c>
      <c r="P3436" s="52" t="s">
        <v>19734</v>
      </c>
      <c r="Q3436" s="53" t="s">
        <v>112</v>
      </c>
      <c r="R3436" s="54">
        <v>3736</v>
      </c>
      <c r="S3436" s="52" t="s">
        <v>7040</v>
      </c>
      <c r="T3436" s="53"/>
      <c r="U3436" s="53"/>
      <c r="V3436" s="27" t="s">
        <v>19732</v>
      </c>
    </row>
    <row r="3437" spans="13:22">
      <c r="M3437" s="60" t="s">
        <v>7041</v>
      </c>
      <c r="N3437" s="51" t="s">
        <v>78</v>
      </c>
      <c r="O3437" s="51" t="s">
        <v>6903</v>
      </c>
      <c r="P3437" s="52" t="s">
        <v>19735</v>
      </c>
      <c r="Q3437" s="53" t="s">
        <v>112</v>
      </c>
      <c r="R3437" s="54">
        <v>3534</v>
      </c>
      <c r="S3437" s="52" t="s">
        <v>7042</v>
      </c>
      <c r="T3437" s="53"/>
      <c r="U3437" s="53"/>
      <c r="V3437" s="27" t="s">
        <v>19733</v>
      </c>
    </row>
    <row r="3438" spans="13:22">
      <c r="M3438" s="60" t="s">
        <v>7043</v>
      </c>
      <c r="N3438" s="51" t="s">
        <v>78</v>
      </c>
      <c r="O3438" s="51" t="s">
        <v>6903</v>
      </c>
      <c r="P3438" s="52" t="s">
        <v>19736</v>
      </c>
      <c r="Q3438" s="53" t="s">
        <v>112</v>
      </c>
      <c r="R3438" s="54">
        <v>4911</v>
      </c>
      <c r="S3438" s="52" t="s">
        <v>7044</v>
      </c>
      <c r="T3438" s="53"/>
      <c r="U3438" s="53"/>
      <c r="V3438" s="27" t="s">
        <v>7037</v>
      </c>
    </row>
    <row r="3439" spans="13:22">
      <c r="M3439" s="60" t="s">
        <v>7045</v>
      </c>
      <c r="N3439" s="51" t="s">
        <v>78</v>
      </c>
      <c r="O3439" s="51" t="s">
        <v>6903</v>
      </c>
      <c r="P3439" s="52" t="s">
        <v>19737</v>
      </c>
      <c r="Q3439" s="53" t="s">
        <v>112</v>
      </c>
      <c r="R3439" s="54">
        <v>16689</v>
      </c>
      <c r="S3439" s="52" t="s">
        <v>7046</v>
      </c>
      <c r="T3439" s="53"/>
      <c r="U3439" s="53"/>
      <c r="V3439" s="27" t="s">
        <v>19734</v>
      </c>
    </row>
    <row r="3440" spans="13:22">
      <c r="M3440" s="60" t="s">
        <v>7047</v>
      </c>
      <c r="N3440" s="51" t="s">
        <v>78</v>
      </c>
      <c r="O3440" s="51" t="s">
        <v>6903</v>
      </c>
      <c r="P3440" s="52" t="s">
        <v>19738</v>
      </c>
      <c r="Q3440" s="53" t="s">
        <v>112</v>
      </c>
      <c r="R3440" s="54">
        <v>4907</v>
      </c>
      <c r="S3440" s="52" t="s">
        <v>7048</v>
      </c>
      <c r="T3440" s="53"/>
      <c r="U3440" s="53"/>
      <c r="V3440" s="27" t="s">
        <v>19735</v>
      </c>
    </row>
    <row r="3441" spans="13:22">
      <c r="M3441" s="60" t="s">
        <v>7049</v>
      </c>
      <c r="N3441" s="51" t="s">
        <v>78</v>
      </c>
      <c r="O3441" s="51" t="s">
        <v>6903</v>
      </c>
      <c r="P3441" s="52" t="s">
        <v>19739</v>
      </c>
      <c r="Q3441" s="53" t="s">
        <v>112</v>
      </c>
      <c r="R3441" s="54">
        <v>10217</v>
      </c>
      <c r="S3441" s="52" t="s">
        <v>7050</v>
      </c>
      <c r="T3441" s="53"/>
      <c r="U3441" s="53"/>
      <c r="V3441" s="27" t="s">
        <v>19736</v>
      </c>
    </row>
    <row r="3442" spans="13:22">
      <c r="M3442" s="60" t="s">
        <v>7051</v>
      </c>
      <c r="N3442" s="51" t="s">
        <v>78</v>
      </c>
      <c r="O3442" s="51" t="s">
        <v>6903</v>
      </c>
      <c r="P3442" s="52" t="s">
        <v>19740</v>
      </c>
      <c r="Q3442" s="53" t="s">
        <v>112</v>
      </c>
      <c r="R3442" s="54">
        <v>6402</v>
      </c>
      <c r="S3442" s="52" t="s">
        <v>7052</v>
      </c>
      <c r="T3442" s="53"/>
      <c r="U3442" s="53"/>
      <c r="V3442" s="27" t="s">
        <v>19737</v>
      </c>
    </row>
    <row r="3443" spans="13:22">
      <c r="M3443" s="60" t="s">
        <v>7053</v>
      </c>
      <c r="N3443" s="51" t="s">
        <v>78</v>
      </c>
      <c r="O3443" s="51" t="s">
        <v>6903</v>
      </c>
      <c r="P3443" s="52" t="s">
        <v>19741</v>
      </c>
      <c r="Q3443" s="53" t="s">
        <v>112</v>
      </c>
      <c r="R3443" s="54">
        <v>13152</v>
      </c>
      <c r="S3443" s="52" t="s">
        <v>7054</v>
      </c>
      <c r="T3443" s="53"/>
      <c r="U3443" s="53"/>
      <c r="V3443" s="27" t="s">
        <v>19738</v>
      </c>
    </row>
    <row r="3444" spans="13:22">
      <c r="M3444" s="60" t="s">
        <v>7055</v>
      </c>
      <c r="N3444" s="51" t="s">
        <v>78</v>
      </c>
      <c r="O3444" s="51" t="s">
        <v>6903</v>
      </c>
      <c r="P3444" s="52" t="s">
        <v>19742</v>
      </c>
      <c r="Q3444" s="53" t="s">
        <v>112</v>
      </c>
      <c r="R3444" s="54">
        <v>4434</v>
      </c>
      <c r="S3444" s="52" t="s">
        <v>7056</v>
      </c>
      <c r="T3444" s="53"/>
      <c r="U3444" s="53"/>
      <c r="V3444" s="27" t="s">
        <v>19739</v>
      </c>
    </row>
    <row r="3445" spans="13:22">
      <c r="M3445" s="60" t="s">
        <v>7057</v>
      </c>
      <c r="N3445" s="51" t="s">
        <v>78</v>
      </c>
      <c r="O3445" s="51" t="s">
        <v>6903</v>
      </c>
      <c r="P3445" s="52" t="s">
        <v>19743</v>
      </c>
      <c r="Q3445" s="53" t="s">
        <v>112</v>
      </c>
      <c r="R3445" s="54">
        <v>3063</v>
      </c>
      <c r="S3445" s="52" t="s">
        <v>7058</v>
      </c>
      <c r="T3445" s="53"/>
      <c r="U3445" s="53"/>
      <c r="V3445" s="27" t="s">
        <v>19740</v>
      </c>
    </row>
    <row r="3446" spans="13:22">
      <c r="M3446" s="60" t="s">
        <v>7059</v>
      </c>
      <c r="N3446" s="51" t="s">
        <v>78</v>
      </c>
      <c r="O3446" s="51" t="s">
        <v>6903</v>
      </c>
      <c r="P3446" s="52" t="s">
        <v>19744</v>
      </c>
      <c r="Q3446" s="53" t="s">
        <v>112</v>
      </c>
      <c r="R3446" s="54">
        <v>7258</v>
      </c>
      <c r="S3446" s="52" t="s">
        <v>7060</v>
      </c>
      <c r="T3446" s="53"/>
      <c r="U3446" s="53"/>
      <c r="V3446" s="27" t="s">
        <v>19741</v>
      </c>
    </row>
    <row r="3447" spans="13:22">
      <c r="M3447" s="60" t="s">
        <v>7061</v>
      </c>
      <c r="N3447" s="51" t="s">
        <v>78</v>
      </c>
      <c r="O3447" s="51" t="s">
        <v>6903</v>
      </c>
      <c r="P3447" s="52" t="s">
        <v>19745</v>
      </c>
      <c r="Q3447" s="53" t="s">
        <v>112</v>
      </c>
      <c r="R3447" s="54">
        <v>7288</v>
      </c>
      <c r="S3447" s="52" t="s">
        <v>7062</v>
      </c>
      <c r="T3447" s="53"/>
      <c r="U3447" s="53"/>
      <c r="V3447" s="27" t="s">
        <v>19742</v>
      </c>
    </row>
    <row r="3448" spans="13:22">
      <c r="M3448" s="60" t="s">
        <v>7063</v>
      </c>
      <c r="N3448" s="51" t="s">
        <v>78</v>
      </c>
      <c r="O3448" s="51" t="s">
        <v>6903</v>
      </c>
      <c r="P3448" s="52" t="s">
        <v>19746</v>
      </c>
      <c r="Q3448" s="53" t="s">
        <v>112</v>
      </c>
      <c r="R3448" s="54">
        <v>2562</v>
      </c>
      <c r="S3448" s="52" t="s">
        <v>7064</v>
      </c>
      <c r="T3448" s="53"/>
      <c r="U3448" s="53"/>
      <c r="V3448" s="27" t="s">
        <v>19743</v>
      </c>
    </row>
    <row r="3449" spans="13:22">
      <c r="M3449" s="60" t="s">
        <v>7065</v>
      </c>
      <c r="N3449" s="51" t="s">
        <v>78</v>
      </c>
      <c r="O3449" s="51" t="s">
        <v>6903</v>
      </c>
      <c r="P3449" s="52" t="s">
        <v>19747</v>
      </c>
      <c r="Q3449" s="53" t="s">
        <v>112</v>
      </c>
      <c r="R3449" s="54">
        <v>1937</v>
      </c>
      <c r="S3449" s="52" t="s">
        <v>7066</v>
      </c>
      <c r="T3449" s="53"/>
      <c r="U3449" s="53"/>
      <c r="V3449" s="27" t="s">
        <v>19744</v>
      </c>
    </row>
    <row r="3450" spans="13:22">
      <c r="M3450" s="60" t="s">
        <v>7067</v>
      </c>
      <c r="N3450" s="51" t="s">
        <v>78</v>
      </c>
      <c r="O3450" s="51" t="s">
        <v>6903</v>
      </c>
      <c r="P3450" s="52" t="s">
        <v>19748</v>
      </c>
      <c r="Q3450" s="53" t="s">
        <v>112</v>
      </c>
      <c r="R3450" s="54">
        <v>10469</v>
      </c>
      <c r="S3450" s="52" t="s">
        <v>7068</v>
      </c>
      <c r="T3450" s="53"/>
      <c r="U3450" s="53"/>
      <c r="V3450" s="27" t="s">
        <v>19745</v>
      </c>
    </row>
    <row r="3451" spans="13:22">
      <c r="M3451" s="60" t="s">
        <v>7069</v>
      </c>
      <c r="N3451" s="51" t="s">
        <v>78</v>
      </c>
      <c r="O3451" s="51" t="s">
        <v>6903</v>
      </c>
      <c r="P3451" s="52" t="s">
        <v>19749</v>
      </c>
      <c r="Q3451" s="53" t="s">
        <v>112</v>
      </c>
      <c r="R3451" s="54">
        <v>23207</v>
      </c>
      <c r="S3451" s="52" t="s">
        <v>7070</v>
      </c>
      <c r="T3451" s="53"/>
      <c r="U3451" s="53"/>
      <c r="V3451" s="27" t="s">
        <v>19746</v>
      </c>
    </row>
    <row r="3452" spans="13:22">
      <c r="M3452" s="60" t="s">
        <v>7071</v>
      </c>
      <c r="N3452" s="51" t="s">
        <v>78</v>
      </c>
      <c r="O3452" s="51" t="s">
        <v>6903</v>
      </c>
      <c r="P3452" s="52" t="s">
        <v>19750</v>
      </c>
      <c r="Q3452" s="53" t="s">
        <v>112</v>
      </c>
      <c r="R3452" s="54">
        <v>6924</v>
      </c>
      <c r="S3452" s="52" t="s">
        <v>7072</v>
      </c>
      <c r="T3452" s="53"/>
      <c r="U3452" s="53"/>
      <c r="V3452" s="27" t="s">
        <v>19747</v>
      </c>
    </row>
    <row r="3453" spans="13:22">
      <c r="M3453" s="60" t="s">
        <v>7073</v>
      </c>
      <c r="N3453" s="51" t="s">
        <v>78</v>
      </c>
      <c r="O3453" s="51" t="s">
        <v>6903</v>
      </c>
      <c r="P3453" s="52" t="s">
        <v>19751</v>
      </c>
      <c r="Q3453" s="53" t="s">
        <v>112</v>
      </c>
      <c r="R3453" s="54">
        <v>4134</v>
      </c>
      <c r="S3453" s="52" t="s">
        <v>7074</v>
      </c>
      <c r="T3453" s="53"/>
      <c r="U3453" s="53"/>
      <c r="V3453" s="27" t="s">
        <v>19748</v>
      </c>
    </row>
    <row r="3454" spans="13:22">
      <c r="M3454" s="60" t="s">
        <v>7075</v>
      </c>
      <c r="N3454" s="51" t="s">
        <v>78</v>
      </c>
      <c r="O3454" s="51" t="s">
        <v>6903</v>
      </c>
      <c r="P3454" s="52" t="s">
        <v>19752</v>
      </c>
      <c r="Q3454" s="53" t="s">
        <v>112</v>
      </c>
      <c r="R3454" s="54">
        <v>9038</v>
      </c>
      <c r="S3454" s="52" t="s">
        <v>7076</v>
      </c>
      <c r="T3454" s="53"/>
      <c r="U3454" s="53"/>
      <c r="V3454" s="27" t="s">
        <v>19749</v>
      </c>
    </row>
    <row r="3455" spans="13:22">
      <c r="M3455" s="60" t="s">
        <v>7077</v>
      </c>
      <c r="N3455" s="51" t="s">
        <v>78</v>
      </c>
      <c r="O3455" s="51" t="s">
        <v>6903</v>
      </c>
      <c r="P3455" s="52" t="s">
        <v>19753</v>
      </c>
      <c r="Q3455" s="53" t="s">
        <v>112</v>
      </c>
      <c r="R3455" s="54">
        <v>2669</v>
      </c>
      <c r="S3455" s="52" t="s">
        <v>7078</v>
      </c>
      <c r="T3455" s="53"/>
      <c r="U3455" s="53"/>
      <c r="V3455" s="27" t="s">
        <v>19750</v>
      </c>
    </row>
    <row r="3456" spans="13:22">
      <c r="M3456" s="60" t="s">
        <v>7079</v>
      </c>
      <c r="N3456" s="51" t="s">
        <v>78</v>
      </c>
      <c r="O3456" s="51" t="s">
        <v>6903</v>
      </c>
      <c r="P3456" s="52" t="s">
        <v>19754</v>
      </c>
      <c r="Q3456" s="53" t="s">
        <v>112</v>
      </c>
      <c r="R3456" s="54">
        <v>8343</v>
      </c>
      <c r="S3456" s="52" t="s">
        <v>7080</v>
      </c>
      <c r="T3456" s="53"/>
      <c r="U3456" s="53"/>
      <c r="V3456" s="27" t="s">
        <v>19751</v>
      </c>
    </row>
    <row r="3457" spans="13:22">
      <c r="M3457" s="60" t="s">
        <v>7081</v>
      </c>
      <c r="N3457" s="51" t="s">
        <v>78</v>
      </c>
      <c r="O3457" s="51" t="s">
        <v>6903</v>
      </c>
      <c r="P3457" s="52" t="s">
        <v>19755</v>
      </c>
      <c r="Q3457" s="53" t="s">
        <v>112</v>
      </c>
      <c r="R3457" s="54">
        <v>6142</v>
      </c>
      <c r="S3457" s="52" t="s">
        <v>7082</v>
      </c>
      <c r="T3457" s="53"/>
      <c r="U3457" s="53"/>
      <c r="V3457" s="27" t="s">
        <v>19752</v>
      </c>
    </row>
    <row r="3458" spans="13:22">
      <c r="M3458" s="60" t="s">
        <v>7083</v>
      </c>
      <c r="N3458" s="51" t="s">
        <v>78</v>
      </c>
      <c r="O3458" s="51" t="s">
        <v>6903</v>
      </c>
      <c r="P3458" s="52" t="s">
        <v>19756</v>
      </c>
      <c r="Q3458" s="53" t="s">
        <v>112</v>
      </c>
      <c r="R3458" s="54">
        <v>12998</v>
      </c>
      <c r="S3458" s="52" t="s">
        <v>7084</v>
      </c>
      <c r="T3458" s="53"/>
      <c r="U3458" s="53"/>
      <c r="V3458" s="27" t="s">
        <v>19753</v>
      </c>
    </row>
    <row r="3459" spans="13:22">
      <c r="M3459" s="60" t="s">
        <v>7085</v>
      </c>
      <c r="N3459" s="51" t="s">
        <v>78</v>
      </c>
      <c r="O3459" s="51" t="s">
        <v>6903</v>
      </c>
      <c r="P3459" s="52" t="s">
        <v>19757</v>
      </c>
      <c r="Q3459" s="53" t="s">
        <v>112</v>
      </c>
      <c r="R3459" s="54">
        <v>4334</v>
      </c>
      <c r="S3459" s="52" t="s">
        <v>7086</v>
      </c>
      <c r="T3459" s="53"/>
      <c r="U3459" s="53"/>
      <c r="V3459" s="27" t="s">
        <v>19754</v>
      </c>
    </row>
    <row r="3460" spans="13:22">
      <c r="M3460" s="60" t="s">
        <v>7087</v>
      </c>
      <c r="N3460" s="51" t="s">
        <v>78</v>
      </c>
      <c r="O3460" s="51" t="s">
        <v>6903</v>
      </c>
      <c r="P3460" s="52" t="s">
        <v>19758</v>
      </c>
      <c r="Q3460" s="53" t="s">
        <v>112</v>
      </c>
      <c r="R3460" s="54">
        <v>2078</v>
      </c>
      <c r="S3460" s="52" t="s">
        <v>7088</v>
      </c>
      <c r="T3460" s="53"/>
      <c r="U3460" s="53"/>
      <c r="V3460" s="27" t="s">
        <v>19755</v>
      </c>
    </row>
    <row r="3461" spans="13:22">
      <c r="M3461" s="60" t="s">
        <v>7089</v>
      </c>
      <c r="N3461" s="51" t="s">
        <v>78</v>
      </c>
      <c r="O3461" s="51" t="s">
        <v>6903</v>
      </c>
      <c r="P3461" s="52" t="s">
        <v>19759</v>
      </c>
      <c r="Q3461" s="53" t="s">
        <v>112</v>
      </c>
      <c r="R3461" s="54">
        <v>4765</v>
      </c>
      <c r="S3461" s="52" t="s">
        <v>7090</v>
      </c>
      <c r="T3461" s="53"/>
      <c r="U3461" s="53"/>
      <c r="V3461" s="27" t="s">
        <v>19756</v>
      </c>
    </row>
    <row r="3462" spans="13:22">
      <c r="M3462" s="60" t="s">
        <v>7091</v>
      </c>
      <c r="N3462" s="51" t="s">
        <v>78</v>
      </c>
      <c r="O3462" s="51" t="s">
        <v>6903</v>
      </c>
      <c r="P3462" s="52" t="s">
        <v>19760</v>
      </c>
      <c r="Q3462" s="53" t="s">
        <v>112</v>
      </c>
      <c r="R3462" s="54">
        <v>1766</v>
      </c>
      <c r="S3462" s="52" t="s">
        <v>7092</v>
      </c>
      <c r="T3462" s="53"/>
      <c r="U3462" s="53"/>
      <c r="V3462" s="27" t="s">
        <v>19757</v>
      </c>
    </row>
    <row r="3463" spans="13:22">
      <c r="M3463" s="60" t="s">
        <v>7093</v>
      </c>
      <c r="N3463" s="51" t="s">
        <v>78</v>
      </c>
      <c r="O3463" s="51" t="s">
        <v>6903</v>
      </c>
      <c r="P3463" s="52" t="s">
        <v>19761</v>
      </c>
      <c r="Q3463" s="53" t="s">
        <v>112</v>
      </c>
      <c r="R3463" s="54">
        <v>916</v>
      </c>
      <c r="S3463" s="52" t="s">
        <v>7094</v>
      </c>
      <c r="T3463" s="53"/>
      <c r="U3463" s="53"/>
      <c r="V3463" s="27" t="s">
        <v>19758</v>
      </c>
    </row>
    <row r="3464" spans="13:22">
      <c r="M3464" s="60" t="s">
        <v>7095</v>
      </c>
      <c r="N3464" s="51" t="s">
        <v>78</v>
      </c>
      <c r="O3464" s="51" t="s">
        <v>6903</v>
      </c>
      <c r="P3464" s="52" t="s">
        <v>19762</v>
      </c>
      <c r="Q3464" s="53" t="s">
        <v>112</v>
      </c>
      <c r="R3464" s="54">
        <v>13063</v>
      </c>
      <c r="S3464" s="52" t="s">
        <v>7096</v>
      </c>
      <c r="T3464" s="53"/>
      <c r="U3464" s="53"/>
      <c r="V3464" s="27" t="s">
        <v>19759</v>
      </c>
    </row>
    <row r="3465" spans="13:22">
      <c r="M3465" s="60" t="s">
        <v>7097</v>
      </c>
      <c r="N3465" s="51" t="s">
        <v>78</v>
      </c>
      <c r="O3465" s="51" t="s">
        <v>6903</v>
      </c>
      <c r="P3465" s="52" t="s">
        <v>19763</v>
      </c>
      <c r="Q3465" s="53" t="s">
        <v>112</v>
      </c>
      <c r="R3465" s="54">
        <v>23126</v>
      </c>
      <c r="S3465" s="52" t="s">
        <v>7098</v>
      </c>
      <c r="T3465" s="53"/>
      <c r="U3465" s="53"/>
      <c r="V3465" s="27" t="s">
        <v>19760</v>
      </c>
    </row>
    <row r="3466" spans="13:22">
      <c r="M3466" s="60" t="s">
        <v>7099</v>
      </c>
      <c r="N3466" s="51" t="s">
        <v>78</v>
      </c>
      <c r="O3466" s="51" t="s">
        <v>6903</v>
      </c>
      <c r="P3466" s="52" t="s">
        <v>19764</v>
      </c>
      <c r="Q3466" s="53" t="s">
        <v>112</v>
      </c>
      <c r="R3466" s="54">
        <v>5604</v>
      </c>
      <c r="S3466" s="52" t="s">
        <v>7100</v>
      </c>
      <c r="T3466" s="53"/>
      <c r="U3466" s="53"/>
      <c r="V3466" s="27" t="s">
        <v>19761</v>
      </c>
    </row>
    <row r="3467" spans="13:22">
      <c r="M3467" s="60" t="s">
        <v>7101</v>
      </c>
      <c r="N3467" s="51" t="s">
        <v>78</v>
      </c>
      <c r="O3467" s="51" t="s">
        <v>6903</v>
      </c>
      <c r="P3467" s="52" t="s">
        <v>19765</v>
      </c>
      <c r="Q3467" s="53" t="s">
        <v>112</v>
      </c>
      <c r="R3467" s="54">
        <v>2179</v>
      </c>
      <c r="S3467" s="52" t="s">
        <v>7102</v>
      </c>
      <c r="T3467" s="53"/>
      <c r="U3467" s="53"/>
      <c r="V3467" s="27" t="s">
        <v>19762</v>
      </c>
    </row>
    <row r="3468" spans="13:22">
      <c r="M3468" s="60" t="s">
        <v>7103</v>
      </c>
      <c r="N3468" s="51" t="s">
        <v>78</v>
      </c>
      <c r="O3468" s="51" t="s">
        <v>6903</v>
      </c>
      <c r="P3468" s="52" t="s">
        <v>19766</v>
      </c>
      <c r="Q3468" s="53" t="s">
        <v>112</v>
      </c>
      <c r="R3468" s="54">
        <v>10476</v>
      </c>
      <c r="S3468" s="52" t="s">
        <v>7104</v>
      </c>
      <c r="T3468" s="53"/>
      <c r="U3468" s="53"/>
      <c r="V3468" s="27" t="s">
        <v>19763</v>
      </c>
    </row>
    <row r="3469" spans="13:22">
      <c r="M3469" s="60" t="s">
        <v>7105</v>
      </c>
      <c r="N3469" s="51" t="s">
        <v>78</v>
      </c>
      <c r="O3469" s="51" t="s">
        <v>6903</v>
      </c>
      <c r="P3469" s="52" t="s">
        <v>19767</v>
      </c>
      <c r="Q3469" s="53" t="s">
        <v>112</v>
      </c>
      <c r="R3469" s="54">
        <v>6167</v>
      </c>
      <c r="S3469" s="52" t="s">
        <v>7106</v>
      </c>
      <c r="T3469" s="53"/>
      <c r="U3469" s="53"/>
      <c r="V3469" s="27" t="s">
        <v>19764</v>
      </c>
    </row>
    <row r="3470" spans="13:22">
      <c r="M3470" s="60" t="s">
        <v>7107</v>
      </c>
      <c r="N3470" s="51" t="s">
        <v>78</v>
      </c>
      <c r="O3470" s="51" t="s">
        <v>6903</v>
      </c>
      <c r="P3470" s="52" t="s">
        <v>19768</v>
      </c>
      <c r="Q3470" s="53" t="s">
        <v>112</v>
      </c>
      <c r="R3470" s="54">
        <v>3279</v>
      </c>
      <c r="S3470" s="52" t="s">
        <v>7108</v>
      </c>
      <c r="T3470" s="53"/>
      <c r="U3470" s="53"/>
      <c r="V3470" s="27" t="s">
        <v>19765</v>
      </c>
    </row>
    <row r="3471" spans="13:22">
      <c r="M3471" s="60" t="s">
        <v>7109</v>
      </c>
      <c r="N3471" s="51" t="s">
        <v>78</v>
      </c>
      <c r="O3471" s="51" t="s">
        <v>7110</v>
      </c>
      <c r="P3471" s="52" t="s">
        <v>19769</v>
      </c>
      <c r="Q3471" s="53" t="s">
        <v>112</v>
      </c>
      <c r="R3471" s="54">
        <v>19159</v>
      </c>
      <c r="S3471" s="52" t="s">
        <v>7111</v>
      </c>
      <c r="T3471" s="53"/>
      <c r="U3471" s="53"/>
      <c r="V3471" s="27" t="s">
        <v>19766</v>
      </c>
    </row>
    <row r="3472" spans="13:22">
      <c r="M3472" s="60" t="s">
        <v>7112</v>
      </c>
      <c r="N3472" s="51" t="s">
        <v>78</v>
      </c>
      <c r="O3472" s="51" t="s">
        <v>7110</v>
      </c>
      <c r="P3472" s="52" t="s">
        <v>19770</v>
      </c>
      <c r="Q3472" s="53" t="s">
        <v>112</v>
      </c>
      <c r="R3472" s="54">
        <v>4193</v>
      </c>
      <c r="S3472" s="52" t="s">
        <v>7113</v>
      </c>
      <c r="T3472" s="53"/>
      <c r="U3472" s="53"/>
      <c r="V3472" s="27" t="s">
        <v>19767</v>
      </c>
    </row>
    <row r="3473" spans="13:22">
      <c r="M3473" s="60" t="s">
        <v>7114</v>
      </c>
      <c r="N3473" s="51" t="s">
        <v>78</v>
      </c>
      <c r="O3473" s="51" t="s">
        <v>7110</v>
      </c>
      <c r="P3473" s="79" t="s">
        <v>7115</v>
      </c>
      <c r="Q3473" s="53" t="s">
        <v>112</v>
      </c>
      <c r="R3473" s="54">
        <v>2667</v>
      </c>
      <c r="S3473" s="52" t="s">
        <v>7116</v>
      </c>
      <c r="T3473" s="53" t="s">
        <v>242</v>
      </c>
      <c r="U3473" s="53"/>
      <c r="V3473" s="27" t="s">
        <v>19768</v>
      </c>
    </row>
    <row r="3474" spans="13:22">
      <c r="M3474" s="60" t="s">
        <v>7117</v>
      </c>
      <c r="N3474" s="51" t="s">
        <v>78</v>
      </c>
      <c r="O3474" s="51" t="s">
        <v>7110</v>
      </c>
      <c r="P3474" s="52" t="s">
        <v>19771</v>
      </c>
      <c r="Q3474" s="53" t="s">
        <v>112</v>
      </c>
      <c r="R3474" s="54">
        <v>10125</v>
      </c>
      <c r="S3474" s="52" t="s">
        <v>7118</v>
      </c>
      <c r="T3474" s="53"/>
      <c r="U3474" s="53"/>
      <c r="V3474" s="27" t="s">
        <v>19769</v>
      </c>
    </row>
    <row r="3475" spans="13:22">
      <c r="M3475" s="60" t="s">
        <v>7119</v>
      </c>
      <c r="N3475" s="51" t="s">
        <v>78</v>
      </c>
      <c r="O3475" s="51" t="s">
        <v>7110</v>
      </c>
      <c r="P3475" s="52" t="s">
        <v>19772</v>
      </c>
      <c r="Q3475" s="53" t="s">
        <v>112</v>
      </c>
      <c r="R3475" s="54">
        <v>1203</v>
      </c>
      <c r="S3475" s="52" t="s">
        <v>7120</v>
      </c>
      <c r="T3475" s="53"/>
      <c r="U3475" s="53"/>
      <c r="V3475" s="27" t="s">
        <v>19770</v>
      </c>
    </row>
    <row r="3476" spans="13:22">
      <c r="M3476" s="60" t="s">
        <v>7121</v>
      </c>
      <c r="N3476" s="51" t="s">
        <v>78</v>
      </c>
      <c r="O3476" s="51" t="s">
        <v>7110</v>
      </c>
      <c r="P3476" s="52" t="s">
        <v>19773</v>
      </c>
      <c r="Q3476" s="53" t="s">
        <v>112</v>
      </c>
      <c r="R3476" s="54">
        <v>2506</v>
      </c>
      <c r="S3476" s="52" t="s">
        <v>7122</v>
      </c>
      <c r="T3476" s="53"/>
      <c r="U3476" s="53"/>
      <c r="V3476" s="27" t="s">
        <v>7115</v>
      </c>
    </row>
    <row r="3477" spans="13:22">
      <c r="M3477" s="60" t="s">
        <v>7123</v>
      </c>
      <c r="N3477" s="51" t="s">
        <v>78</v>
      </c>
      <c r="O3477" s="51" t="s">
        <v>7110</v>
      </c>
      <c r="P3477" s="52" t="s">
        <v>19774</v>
      </c>
      <c r="Q3477" s="53" t="s">
        <v>112</v>
      </c>
      <c r="R3477" s="54">
        <v>1455</v>
      </c>
      <c r="S3477" s="52" t="s">
        <v>7124</v>
      </c>
      <c r="T3477" s="53"/>
      <c r="U3477" s="53"/>
      <c r="V3477" s="27" t="s">
        <v>19771</v>
      </c>
    </row>
    <row r="3478" spans="13:22">
      <c r="M3478" s="60" t="s">
        <v>7125</v>
      </c>
      <c r="N3478" s="51" t="s">
        <v>78</v>
      </c>
      <c r="O3478" s="51" t="s">
        <v>7110</v>
      </c>
      <c r="P3478" s="52" t="s">
        <v>19775</v>
      </c>
      <c r="Q3478" s="53" t="s">
        <v>112</v>
      </c>
      <c r="R3478" s="54">
        <v>686</v>
      </c>
      <c r="S3478" s="52" t="s">
        <v>7126</v>
      </c>
      <c r="T3478" s="53"/>
      <c r="U3478" s="53"/>
      <c r="V3478" s="27" t="s">
        <v>19772</v>
      </c>
    </row>
    <row r="3479" spans="13:22">
      <c r="M3479" s="60" t="s">
        <v>7127</v>
      </c>
      <c r="N3479" s="51" t="s">
        <v>78</v>
      </c>
      <c r="O3479" s="51" t="s">
        <v>7110</v>
      </c>
      <c r="P3479" s="52" t="s">
        <v>19776</v>
      </c>
      <c r="Q3479" s="53" t="s">
        <v>112</v>
      </c>
      <c r="R3479" s="54">
        <v>2670</v>
      </c>
      <c r="S3479" s="52" t="s">
        <v>7128</v>
      </c>
      <c r="T3479" s="53"/>
      <c r="U3479" s="53"/>
      <c r="V3479" s="27" t="s">
        <v>19773</v>
      </c>
    </row>
    <row r="3480" spans="13:22">
      <c r="M3480" s="60" t="s">
        <v>7129</v>
      </c>
      <c r="N3480" s="51" t="s">
        <v>78</v>
      </c>
      <c r="O3480" s="51" t="s">
        <v>7110</v>
      </c>
      <c r="P3480" s="52" t="s">
        <v>19777</v>
      </c>
      <c r="Q3480" s="53" t="s">
        <v>112</v>
      </c>
      <c r="R3480" s="54">
        <v>870</v>
      </c>
      <c r="S3480" s="52" t="s">
        <v>7130</v>
      </c>
      <c r="T3480" s="53"/>
      <c r="U3480" s="53"/>
      <c r="V3480" s="27" t="s">
        <v>19774</v>
      </c>
    </row>
    <row r="3481" spans="13:22">
      <c r="M3481" s="60" t="s">
        <v>7131</v>
      </c>
      <c r="N3481" s="51" t="s">
        <v>78</v>
      </c>
      <c r="O3481" s="51" t="s">
        <v>7110</v>
      </c>
      <c r="P3481" s="52" t="s">
        <v>19778</v>
      </c>
      <c r="Q3481" s="53" t="s">
        <v>112</v>
      </c>
      <c r="R3481" s="54">
        <v>1542</v>
      </c>
      <c r="S3481" s="52" t="s">
        <v>7132</v>
      </c>
      <c r="T3481" s="53"/>
      <c r="U3481" s="53"/>
      <c r="V3481" s="27" t="s">
        <v>19775</v>
      </c>
    </row>
    <row r="3482" spans="13:22">
      <c r="M3482" s="60" t="s">
        <v>7133</v>
      </c>
      <c r="N3482" s="51" t="s">
        <v>78</v>
      </c>
      <c r="O3482" s="51" t="s">
        <v>7110</v>
      </c>
      <c r="P3482" s="52" t="s">
        <v>19779</v>
      </c>
      <c r="Q3482" s="53" t="s">
        <v>112</v>
      </c>
      <c r="R3482" s="54">
        <v>4051</v>
      </c>
      <c r="S3482" s="52" t="s">
        <v>7134</v>
      </c>
      <c r="T3482" s="53"/>
      <c r="U3482" s="53"/>
      <c r="V3482" s="27" t="s">
        <v>19776</v>
      </c>
    </row>
    <row r="3483" spans="13:22">
      <c r="M3483" s="60" t="s">
        <v>7135</v>
      </c>
      <c r="N3483" s="51" t="s">
        <v>78</v>
      </c>
      <c r="O3483" s="51" t="s">
        <v>7110</v>
      </c>
      <c r="P3483" s="52" t="s">
        <v>19780</v>
      </c>
      <c r="Q3483" s="53" t="s">
        <v>112</v>
      </c>
      <c r="R3483" s="54">
        <v>2647</v>
      </c>
      <c r="S3483" s="52" t="s">
        <v>7136</v>
      </c>
      <c r="T3483" s="53"/>
      <c r="U3483" s="53"/>
      <c r="V3483" s="27" t="s">
        <v>19777</v>
      </c>
    </row>
    <row r="3484" spans="13:22">
      <c r="M3484" s="60" t="s">
        <v>7137</v>
      </c>
      <c r="N3484" s="51" t="s">
        <v>78</v>
      </c>
      <c r="O3484" s="51" t="s">
        <v>7110</v>
      </c>
      <c r="P3484" s="52" t="s">
        <v>19781</v>
      </c>
      <c r="Q3484" s="53" t="s">
        <v>112</v>
      </c>
      <c r="R3484" s="54">
        <v>1599</v>
      </c>
      <c r="S3484" s="52" t="s">
        <v>7138</v>
      </c>
      <c r="T3484" s="53"/>
      <c r="U3484" s="53"/>
      <c r="V3484" s="27" t="s">
        <v>19778</v>
      </c>
    </row>
    <row r="3485" spans="13:22">
      <c r="M3485" s="60" t="s">
        <v>7139</v>
      </c>
      <c r="N3485" s="51" t="s">
        <v>78</v>
      </c>
      <c r="O3485" s="51" t="s">
        <v>7110</v>
      </c>
      <c r="P3485" s="52" t="s">
        <v>19782</v>
      </c>
      <c r="Q3485" s="53" t="s">
        <v>112</v>
      </c>
      <c r="R3485" s="54">
        <v>3510</v>
      </c>
      <c r="S3485" s="52" t="s">
        <v>7140</v>
      </c>
      <c r="T3485" s="53"/>
      <c r="U3485" s="53"/>
      <c r="V3485" s="27" t="s">
        <v>19779</v>
      </c>
    </row>
    <row r="3486" spans="13:22">
      <c r="M3486" s="60" t="s">
        <v>7141</v>
      </c>
      <c r="N3486" s="51" t="s">
        <v>78</v>
      </c>
      <c r="O3486" s="51" t="s">
        <v>7110</v>
      </c>
      <c r="P3486" s="52" t="s">
        <v>19783</v>
      </c>
      <c r="Q3486" s="53" t="s">
        <v>112</v>
      </c>
      <c r="R3486" s="54">
        <v>2305</v>
      </c>
      <c r="S3486" s="52" t="s">
        <v>7142</v>
      </c>
      <c r="T3486" s="53"/>
      <c r="U3486" s="53"/>
      <c r="V3486" s="27" t="s">
        <v>19780</v>
      </c>
    </row>
    <row r="3487" spans="13:22">
      <c r="M3487" s="60" t="s">
        <v>7143</v>
      </c>
      <c r="N3487" s="51" t="s">
        <v>78</v>
      </c>
      <c r="O3487" s="51" t="s">
        <v>7110</v>
      </c>
      <c r="P3487" s="52" t="s">
        <v>19784</v>
      </c>
      <c r="Q3487" s="53" t="s">
        <v>112</v>
      </c>
      <c r="R3487" s="54">
        <v>2486</v>
      </c>
      <c r="S3487" s="52" t="s">
        <v>7144</v>
      </c>
      <c r="T3487" s="53"/>
      <c r="U3487" s="53"/>
      <c r="V3487" s="27" t="s">
        <v>19781</v>
      </c>
    </row>
    <row r="3488" spans="13:22">
      <c r="M3488" s="60" t="s">
        <v>7145</v>
      </c>
      <c r="N3488" s="51" t="s">
        <v>78</v>
      </c>
      <c r="O3488" s="51" t="s">
        <v>7110</v>
      </c>
      <c r="P3488" s="52" t="s">
        <v>19785</v>
      </c>
      <c r="Q3488" s="53" t="s">
        <v>112</v>
      </c>
      <c r="R3488" s="54">
        <v>1761</v>
      </c>
      <c r="S3488" s="52" t="s">
        <v>7146</v>
      </c>
      <c r="T3488" s="53"/>
      <c r="U3488" s="53"/>
      <c r="V3488" s="27" t="s">
        <v>19782</v>
      </c>
    </row>
    <row r="3489" spans="13:22">
      <c r="M3489" s="60" t="s">
        <v>7147</v>
      </c>
      <c r="N3489" s="51" t="s">
        <v>78</v>
      </c>
      <c r="O3489" s="51" t="s">
        <v>7110</v>
      </c>
      <c r="P3489" s="52" t="s">
        <v>19786</v>
      </c>
      <c r="Q3489" s="53" t="s">
        <v>112</v>
      </c>
      <c r="R3489" s="54">
        <v>2305</v>
      </c>
      <c r="S3489" s="52" t="s">
        <v>7148</v>
      </c>
      <c r="T3489" s="53"/>
      <c r="U3489" s="53"/>
      <c r="V3489" s="27" t="s">
        <v>19783</v>
      </c>
    </row>
    <row r="3490" spans="13:22">
      <c r="M3490" s="60" t="s">
        <v>7149</v>
      </c>
      <c r="N3490" s="51" t="s">
        <v>78</v>
      </c>
      <c r="O3490" s="51" t="s">
        <v>7110</v>
      </c>
      <c r="P3490" s="52" t="s">
        <v>19787</v>
      </c>
      <c r="Q3490" s="53" t="s">
        <v>112</v>
      </c>
      <c r="R3490" s="54">
        <v>3940</v>
      </c>
      <c r="S3490" s="52" t="s">
        <v>7150</v>
      </c>
      <c r="T3490" s="53"/>
      <c r="U3490" s="53"/>
      <c r="V3490" s="27" t="s">
        <v>19784</v>
      </c>
    </row>
    <row r="3491" spans="13:22">
      <c r="M3491" s="60" t="s">
        <v>7151</v>
      </c>
      <c r="N3491" s="51" t="s">
        <v>78</v>
      </c>
      <c r="O3491" s="51" t="s">
        <v>7110</v>
      </c>
      <c r="P3491" s="52" t="s">
        <v>19788</v>
      </c>
      <c r="Q3491" s="53" t="s">
        <v>112</v>
      </c>
      <c r="R3491" s="54">
        <v>1400</v>
      </c>
      <c r="S3491" s="52" t="s">
        <v>7152</v>
      </c>
      <c r="T3491" s="53"/>
      <c r="U3491" s="53"/>
      <c r="V3491" s="27" t="s">
        <v>19785</v>
      </c>
    </row>
    <row r="3492" spans="13:22">
      <c r="M3492" s="60" t="s">
        <v>7153</v>
      </c>
      <c r="N3492" s="51" t="s">
        <v>78</v>
      </c>
      <c r="O3492" s="51" t="s">
        <v>7110</v>
      </c>
      <c r="P3492" s="52" t="s">
        <v>19789</v>
      </c>
      <c r="Q3492" s="53" t="s">
        <v>112</v>
      </c>
      <c r="R3492" s="54">
        <v>2582</v>
      </c>
      <c r="S3492" s="52" t="s">
        <v>7154</v>
      </c>
      <c r="T3492" s="53"/>
      <c r="U3492" s="53"/>
      <c r="V3492" s="27" t="s">
        <v>19786</v>
      </c>
    </row>
    <row r="3493" spans="13:22">
      <c r="M3493" s="60" t="s">
        <v>7155</v>
      </c>
      <c r="N3493" s="51" t="s">
        <v>78</v>
      </c>
      <c r="O3493" s="51" t="s">
        <v>7110</v>
      </c>
      <c r="P3493" s="52" t="s">
        <v>19790</v>
      </c>
      <c r="Q3493" s="53" t="s">
        <v>112</v>
      </c>
      <c r="R3493" s="54">
        <v>981</v>
      </c>
      <c r="S3493" s="52" t="s">
        <v>7156</v>
      </c>
      <c r="T3493" s="53"/>
      <c r="U3493" s="53"/>
      <c r="V3493" s="27" t="s">
        <v>19787</v>
      </c>
    </row>
    <row r="3494" spans="13:22">
      <c r="M3494" s="60" t="s">
        <v>7157</v>
      </c>
      <c r="N3494" s="51" t="s">
        <v>78</v>
      </c>
      <c r="O3494" s="51" t="s">
        <v>7110</v>
      </c>
      <c r="P3494" s="52" t="s">
        <v>19791</v>
      </c>
      <c r="Q3494" s="53" t="s">
        <v>112</v>
      </c>
      <c r="R3494" s="54">
        <v>1517</v>
      </c>
      <c r="S3494" s="52" t="s">
        <v>7158</v>
      </c>
      <c r="T3494" s="53"/>
      <c r="U3494" s="53"/>
      <c r="V3494" s="27" t="s">
        <v>19788</v>
      </c>
    </row>
    <row r="3495" spans="13:22">
      <c r="M3495" s="60" t="s">
        <v>7159</v>
      </c>
      <c r="N3495" s="51" t="s">
        <v>78</v>
      </c>
      <c r="O3495" s="51" t="s">
        <v>7110</v>
      </c>
      <c r="P3495" s="52" t="s">
        <v>19792</v>
      </c>
      <c r="Q3495" s="53" t="s">
        <v>112</v>
      </c>
      <c r="R3495" s="54">
        <v>2074</v>
      </c>
      <c r="S3495" s="52" t="s">
        <v>7160</v>
      </c>
      <c r="T3495" s="53"/>
      <c r="U3495" s="53"/>
      <c r="V3495" s="27" t="s">
        <v>19789</v>
      </c>
    </row>
    <row r="3496" spans="13:22">
      <c r="M3496" s="60" t="s">
        <v>7161</v>
      </c>
      <c r="N3496" s="51" t="s">
        <v>78</v>
      </c>
      <c r="O3496" s="51" t="s">
        <v>7110</v>
      </c>
      <c r="P3496" s="52" t="s">
        <v>19793</v>
      </c>
      <c r="Q3496" s="53" t="s">
        <v>112</v>
      </c>
      <c r="R3496" s="54">
        <v>1121</v>
      </c>
      <c r="S3496" s="52" t="s">
        <v>7162</v>
      </c>
      <c r="T3496" s="53"/>
      <c r="U3496" s="53"/>
      <c r="V3496" s="27" t="s">
        <v>19790</v>
      </c>
    </row>
    <row r="3497" spans="13:22">
      <c r="M3497" s="60" t="s">
        <v>7163</v>
      </c>
      <c r="N3497" s="51" t="s">
        <v>78</v>
      </c>
      <c r="O3497" s="51" t="s">
        <v>7110</v>
      </c>
      <c r="P3497" s="52" t="s">
        <v>19794</v>
      </c>
      <c r="Q3497" s="53" t="s">
        <v>112</v>
      </c>
      <c r="R3497" s="54">
        <v>11550</v>
      </c>
      <c r="S3497" s="52" t="s">
        <v>7164</v>
      </c>
      <c r="T3497" s="53"/>
      <c r="U3497" s="53"/>
      <c r="V3497" s="27" t="s">
        <v>19791</v>
      </c>
    </row>
    <row r="3498" spans="13:22">
      <c r="M3498" s="60" t="s">
        <v>7165</v>
      </c>
      <c r="N3498" s="51" t="s">
        <v>78</v>
      </c>
      <c r="O3498" s="51" t="s">
        <v>7110</v>
      </c>
      <c r="P3498" s="52" t="s">
        <v>19795</v>
      </c>
      <c r="Q3498" s="53" t="s">
        <v>112</v>
      </c>
      <c r="R3498" s="54">
        <v>3392</v>
      </c>
      <c r="S3498" s="52" t="s">
        <v>7166</v>
      </c>
      <c r="T3498" s="53"/>
      <c r="U3498" s="53"/>
      <c r="V3498" s="27" t="s">
        <v>19792</v>
      </c>
    </row>
    <row r="3499" spans="13:22">
      <c r="M3499" s="60" t="s">
        <v>7167</v>
      </c>
      <c r="N3499" s="51" t="s">
        <v>78</v>
      </c>
      <c r="O3499" s="51" t="s">
        <v>7110</v>
      </c>
      <c r="P3499" s="52" t="s">
        <v>19796</v>
      </c>
      <c r="Q3499" s="53" t="s">
        <v>112</v>
      </c>
      <c r="R3499" s="54">
        <v>3415</v>
      </c>
      <c r="S3499" s="52" t="s">
        <v>7168</v>
      </c>
      <c r="T3499" s="53"/>
      <c r="U3499" s="53"/>
      <c r="V3499" s="27" t="s">
        <v>19793</v>
      </c>
    </row>
    <row r="3500" spans="13:22">
      <c r="M3500" s="60" t="s">
        <v>7169</v>
      </c>
      <c r="N3500" s="51" t="s">
        <v>78</v>
      </c>
      <c r="O3500" s="51" t="s">
        <v>7110</v>
      </c>
      <c r="P3500" s="52" t="s">
        <v>19797</v>
      </c>
      <c r="Q3500" s="53" t="s">
        <v>112</v>
      </c>
      <c r="R3500" s="54">
        <v>1734</v>
      </c>
      <c r="S3500" s="52" t="s">
        <v>7170</v>
      </c>
      <c r="T3500" s="53"/>
      <c r="U3500" s="53"/>
      <c r="V3500" s="27" t="s">
        <v>19794</v>
      </c>
    </row>
    <row r="3501" spans="13:22">
      <c r="M3501" s="60" t="s">
        <v>7171</v>
      </c>
      <c r="N3501" s="51" t="s">
        <v>78</v>
      </c>
      <c r="O3501" s="51" t="s">
        <v>7110</v>
      </c>
      <c r="P3501" s="52" t="s">
        <v>19798</v>
      </c>
      <c r="Q3501" s="53" t="s">
        <v>112</v>
      </c>
      <c r="R3501" s="54">
        <v>12092</v>
      </c>
      <c r="S3501" s="52" t="s">
        <v>7172</v>
      </c>
      <c r="T3501" s="53"/>
      <c r="U3501" s="53"/>
      <c r="V3501" s="27" t="s">
        <v>19795</v>
      </c>
    </row>
    <row r="3502" spans="13:22">
      <c r="M3502" s="60" t="s">
        <v>7173</v>
      </c>
      <c r="N3502" s="51" t="s">
        <v>78</v>
      </c>
      <c r="O3502" s="51" t="s">
        <v>7110</v>
      </c>
      <c r="P3502" s="52" t="s">
        <v>19799</v>
      </c>
      <c r="Q3502" s="53" t="s">
        <v>112</v>
      </c>
      <c r="R3502" s="54">
        <v>1433</v>
      </c>
      <c r="S3502" s="52" t="s">
        <v>7174</v>
      </c>
      <c r="T3502" s="53"/>
      <c r="U3502" s="53"/>
      <c r="V3502" s="27" t="s">
        <v>19796</v>
      </c>
    </row>
    <row r="3503" spans="13:22">
      <c r="M3503" s="60" t="s">
        <v>7175</v>
      </c>
      <c r="N3503" s="51" t="s">
        <v>78</v>
      </c>
      <c r="O3503" s="51" t="s">
        <v>7110</v>
      </c>
      <c r="P3503" s="52" t="s">
        <v>19800</v>
      </c>
      <c r="Q3503" s="53" t="s">
        <v>112</v>
      </c>
      <c r="R3503" s="54">
        <v>1528</v>
      </c>
      <c r="S3503" s="52" t="s">
        <v>7176</v>
      </c>
      <c r="T3503" s="53"/>
      <c r="U3503" s="53"/>
      <c r="V3503" s="27" t="s">
        <v>19797</v>
      </c>
    </row>
    <row r="3504" spans="13:22">
      <c r="M3504" s="60" t="s">
        <v>7177</v>
      </c>
      <c r="N3504" s="51" t="s">
        <v>78</v>
      </c>
      <c r="O3504" s="51" t="s">
        <v>7110</v>
      </c>
      <c r="P3504" s="52" t="s">
        <v>19801</v>
      </c>
      <c r="Q3504" s="53" t="s">
        <v>112</v>
      </c>
      <c r="R3504" s="54">
        <v>1135</v>
      </c>
      <c r="S3504" s="52" t="s">
        <v>7178</v>
      </c>
      <c r="T3504" s="53"/>
      <c r="U3504" s="53"/>
      <c r="V3504" s="27" t="s">
        <v>19798</v>
      </c>
    </row>
    <row r="3505" spans="13:22">
      <c r="M3505" s="60" t="s">
        <v>7179</v>
      </c>
      <c r="N3505" s="51" t="s">
        <v>78</v>
      </c>
      <c r="O3505" s="51" t="s">
        <v>7110</v>
      </c>
      <c r="P3505" s="52" t="s">
        <v>19802</v>
      </c>
      <c r="Q3505" s="53" t="s">
        <v>112</v>
      </c>
      <c r="R3505" s="54">
        <v>3824</v>
      </c>
      <c r="S3505" s="52" t="s">
        <v>7180</v>
      </c>
      <c r="T3505" s="53"/>
      <c r="U3505" s="53"/>
      <c r="V3505" s="27" t="s">
        <v>19799</v>
      </c>
    </row>
    <row r="3506" spans="13:22">
      <c r="M3506" s="60" t="s">
        <v>7181</v>
      </c>
      <c r="N3506" s="51" t="s">
        <v>78</v>
      </c>
      <c r="O3506" s="51" t="s">
        <v>7110</v>
      </c>
      <c r="P3506" s="52" t="s">
        <v>19803</v>
      </c>
      <c r="Q3506" s="53" t="s">
        <v>112</v>
      </c>
      <c r="R3506" s="54">
        <v>2191</v>
      </c>
      <c r="S3506" s="52" t="s">
        <v>7182</v>
      </c>
      <c r="T3506" s="53"/>
      <c r="U3506" s="53"/>
      <c r="V3506" s="27" t="s">
        <v>19800</v>
      </c>
    </row>
    <row r="3507" spans="13:22">
      <c r="M3507" s="60" t="s">
        <v>7183</v>
      </c>
      <c r="N3507" s="51" t="s">
        <v>78</v>
      </c>
      <c r="O3507" s="51" t="s">
        <v>7110</v>
      </c>
      <c r="P3507" s="52" t="s">
        <v>19804</v>
      </c>
      <c r="Q3507" s="53" t="s">
        <v>112</v>
      </c>
      <c r="R3507" s="54">
        <v>9415</v>
      </c>
      <c r="S3507" s="52" t="s">
        <v>7184</v>
      </c>
      <c r="T3507" s="53"/>
      <c r="U3507" s="53"/>
      <c r="V3507" s="27" t="s">
        <v>19801</v>
      </c>
    </row>
    <row r="3508" spans="13:22">
      <c r="M3508" s="60" t="s">
        <v>7185</v>
      </c>
      <c r="N3508" s="51" t="s">
        <v>78</v>
      </c>
      <c r="O3508" s="51" t="s">
        <v>7110</v>
      </c>
      <c r="P3508" s="52" t="s">
        <v>19805</v>
      </c>
      <c r="Q3508" s="53" t="s">
        <v>112</v>
      </c>
      <c r="R3508" s="54">
        <v>14093</v>
      </c>
      <c r="S3508" s="52" t="s">
        <v>7186</v>
      </c>
      <c r="T3508" s="53"/>
      <c r="U3508" s="53"/>
      <c r="V3508" s="27" t="s">
        <v>19802</v>
      </c>
    </row>
    <row r="3509" spans="13:22">
      <c r="M3509" s="60" t="s">
        <v>7187</v>
      </c>
      <c r="N3509" s="51" t="s">
        <v>78</v>
      </c>
      <c r="O3509" s="51" t="s">
        <v>7110</v>
      </c>
      <c r="P3509" s="52" t="s">
        <v>19806</v>
      </c>
      <c r="Q3509" s="53" t="s">
        <v>112</v>
      </c>
      <c r="R3509" s="54">
        <v>6294</v>
      </c>
      <c r="S3509" s="52" t="s">
        <v>7188</v>
      </c>
      <c r="T3509" s="53"/>
      <c r="U3509" s="53"/>
      <c r="V3509" s="27" t="s">
        <v>19803</v>
      </c>
    </row>
    <row r="3510" spans="13:22">
      <c r="M3510" s="60" t="s">
        <v>7189</v>
      </c>
      <c r="N3510" s="51" t="s">
        <v>78</v>
      </c>
      <c r="O3510" s="51" t="s">
        <v>7110</v>
      </c>
      <c r="P3510" s="52" t="s">
        <v>19807</v>
      </c>
      <c r="Q3510" s="53" t="s">
        <v>112</v>
      </c>
      <c r="R3510" s="54">
        <v>51049</v>
      </c>
      <c r="S3510" s="52" t="s">
        <v>7190</v>
      </c>
      <c r="T3510" s="53"/>
      <c r="U3510" s="53"/>
      <c r="V3510" s="27" t="s">
        <v>19804</v>
      </c>
    </row>
    <row r="3511" spans="13:22">
      <c r="M3511" s="60" t="s">
        <v>7191</v>
      </c>
      <c r="N3511" s="51" t="s">
        <v>78</v>
      </c>
      <c r="O3511" s="51" t="s">
        <v>7110</v>
      </c>
      <c r="P3511" s="52" t="s">
        <v>19808</v>
      </c>
      <c r="Q3511" s="53" t="s">
        <v>112</v>
      </c>
      <c r="R3511" s="54">
        <v>1115</v>
      </c>
      <c r="S3511" s="52" t="s">
        <v>7192</v>
      </c>
      <c r="T3511" s="53"/>
      <c r="U3511" s="53"/>
      <c r="V3511" s="27" t="s">
        <v>19805</v>
      </c>
    </row>
    <row r="3512" spans="13:22">
      <c r="M3512" s="60" t="s">
        <v>7193</v>
      </c>
      <c r="N3512" s="51" t="s">
        <v>78</v>
      </c>
      <c r="O3512" s="51" t="s">
        <v>7110</v>
      </c>
      <c r="P3512" s="52" t="s">
        <v>19809</v>
      </c>
      <c r="Q3512" s="53" t="s">
        <v>112</v>
      </c>
      <c r="R3512" s="54">
        <v>1067</v>
      </c>
      <c r="S3512" s="52" t="s">
        <v>7194</v>
      </c>
      <c r="T3512" s="53"/>
      <c r="U3512" s="53"/>
      <c r="V3512" s="27" t="s">
        <v>19806</v>
      </c>
    </row>
    <row r="3513" spans="13:22">
      <c r="M3513" s="60" t="s">
        <v>7195</v>
      </c>
      <c r="N3513" s="51" t="s">
        <v>78</v>
      </c>
      <c r="O3513" s="51" t="s">
        <v>7110</v>
      </c>
      <c r="P3513" s="52" t="s">
        <v>19810</v>
      </c>
      <c r="Q3513" s="53" t="s">
        <v>112</v>
      </c>
      <c r="R3513" s="54">
        <v>3848</v>
      </c>
      <c r="S3513" s="52" t="s">
        <v>7196</v>
      </c>
      <c r="T3513" s="53"/>
      <c r="U3513" s="53"/>
      <c r="V3513" s="27" t="s">
        <v>19807</v>
      </c>
    </row>
    <row r="3514" spans="13:22">
      <c r="M3514" s="60" t="s">
        <v>7197</v>
      </c>
      <c r="N3514" s="51" t="s">
        <v>78</v>
      </c>
      <c r="O3514" s="51" t="s">
        <v>7110</v>
      </c>
      <c r="P3514" s="52" t="s">
        <v>19811</v>
      </c>
      <c r="Q3514" s="53" t="s">
        <v>112</v>
      </c>
      <c r="R3514" s="54">
        <v>3153</v>
      </c>
      <c r="S3514" s="52" t="s">
        <v>7198</v>
      </c>
      <c r="T3514" s="53"/>
      <c r="U3514" s="53"/>
      <c r="V3514" s="27" t="s">
        <v>19808</v>
      </c>
    </row>
    <row r="3515" spans="13:22">
      <c r="M3515" s="60" t="s">
        <v>7199</v>
      </c>
      <c r="N3515" s="51" t="s">
        <v>78</v>
      </c>
      <c r="O3515" s="51" t="s">
        <v>7110</v>
      </c>
      <c r="P3515" s="52" t="s">
        <v>19812</v>
      </c>
      <c r="Q3515" s="53" t="s">
        <v>112</v>
      </c>
      <c r="R3515" s="54">
        <v>8135</v>
      </c>
      <c r="S3515" s="52" t="s">
        <v>7200</v>
      </c>
      <c r="T3515" s="53"/>
      <c r="U3515" s="53"/>
      <c r="V3515" s="27" t="s">
        <v>19809</v>
      </c>
    </row>
    <row r="3516" spans="13:22">
      <c r="M3516" s="60" t="s">
        <v>7201</v>
      </c>
      <c r="N3516" s="51" t="s">
        <v>78</v>
      </c>
      <c r="O3516" s="51" t="s">
        <v>7110</v>
      </c>
      <c r="P3516" s="52" t="s">
        <v>19813</v>
      </c>
      <c r="Q3516" s="53" t="s">
        <v>112</v>
      </c>
      <c r="R3516" s="54">
        <v>2625</v>
      </c>
      <c r="S3516" s="52" t="s">
        <v>7202</v>
      </c>
      <c r="T3516" s="53"/>
      <c r="U3516" s="53"/>
      <c r="V3516" s="27" t="s">
        <v>19810</v>
      </c>
    </row>
    <row r="3517" spans="13:22">
      <c r="M3517" s="60" t="s">
        <v>7203</v>
      </c>
      <c r="N3517" s="51" t="s">
        <v>78</v>
      </c>
      <c r="O3517" s="51" t="s">
        <v>7110</v>
      </c>
      <c r="P3517" s="52" t="s">
        <v>19814</v>
      </c>
      <c r="Q3517" s="53" t="s">
        <v>112</v>
      </c>
      <c r="R3517" s="54">
        <v>4929</v>
      </c>
      <c r="S3517" s="52" t="s">
        <v>7204</v>
      </c>
      <c r="T3517" s="53"/>
      <c r="U3517" s="53"/>
      <c r="V3517" s="27" t="s">
        <v>19811</v>
      </c>
    </row>
    <row r="3518" spans="13:22">
      <c r="M3518" s="60" t="s">
        <v>7205</v>
      </c>
      <c r="N3518" s="51" t="s">
        <v>78</v>
      </c>
      <c r="O3518" s="51" t="s">
        <v>7110</v>
      </c>
      <c r="P3518" s="52" t="s">
        <v>19815</v>
      </c>
      <c r="Q3518" s="53" t="s">
        <v>112</v>
      </c>
      <c r="R3518" s="54">
        <v>1140</v>
      </c>
      <c r="S3518" s="52" t="s">
        <v>7206</v>
      </c>
      <c r="T3518" s="53"/>
      <c r="U3518" s="53"/>
      <c r="V3518" s="27" t="s">
        <v>19812</v>
      </c>
    </row>
    <row r="3519" spans="13:22">
      <c r="M3519" s="60" t="s">
        <v>7207</v>
      </c>
      <c r="N3519" s="51" t="s">
        <v>78</v>
      </c>
      <c r="O3519" s="51" t="s">
        <v>7110</v>
      </c>
      <c r="P3519" s="52" t="s">
        <v>19816</v>
      </c>
      <c r="Q3519" s="53" t="s">
        <v>112</v>
      </c>
      <c r="R3519" s="54">
        <v>1976</v>
      </c>
      <c r="S3519" s="52" t="s">
        <v>7208</v>
      </c>
      <c r="T3519" s="53"/>
      <c r="U3519" s="53"/>
      <c r="V3519" s="27" t="s">
        <v>19813</v>
      </c>
    </row>
    <row r="3520" spans="13:22">
      <c r="M3520" s="60" t="s">
        <v>7209</v>
      </c>
      <c r="N3520" s="51" t="s">
        <v>78</v>
      </c>
      <c r="O3520" s="51" t="s">
        <v>7110</v>
      </c>
      <c r="P3520" s="52" t="s">
        <v>19817</v>
      </c>
      <c r="Q3520" s="53" t="s">
        <v>112</v>
      </c>
      <c r="R3520" s="54">
        <v>898</v>
      </c>
      <c r="S3520" s="52" t="s">
        <v>7210</v>
      </c>
      <c r="T3520" s="53"/>
      <c r="U3520" s="53"/>
      <c r="V3520" s="27" t="s">
        <v>19814</v>
      </c>
    </row>
    <row r="3521" spans="13:22">
      <c r="M3521" s="60" t="s">
        <v>7211</v>
      </c>
      <c r="N3521" s="51" t="s">
        <v>78</v>
      </c>
      <c r="O3521" s="51" t="s">
        <v>7212</v>
      </c>
      <c r="P3521" s="52" t="s">
        <v>19818</v>
      </c>
      <c r="Q3521" s="53" t="s">
        <v>112</v>
      </c>
      <c r="R3521" s="54">
        <v>7006</v>
      </c>
      <c r="S3521" s="52" t="s">
        <v>7213</v>
      </c>
      <c r="T3521" s="53"/>
      <c r="U3521" s="53"/>
      <c r="V3521" s="27" t="s">
        <v>19815</v>
      </c>
    </row>
    <row r="3522" spans="13:22">
      <c r="M3522" s="60" t="s">
        <v>7214</v>
      </c>
      <c r="N3522" s="51" t="s">
        <v>78</v>
      </c>
      <c r="O3522" s="51" t="s">
        <v>7212</v>
      </c>
      <c r="P3522" s="52" t="s">
        <v>19819</v>
      </c>
      <c r="Q3522" s="53" t="s">
        <v>112</v>
      </c>
      <c r="R3522" s="54">
        <v>4548</v>
      </c>
      <c r="S3522" s="52" t="s">
        <v>7215</v>
      </c>
      <c r="T3522" s="53"/>
      <c r="U3522" s="53"/>
      <c r="V3522" s="27" t="s">
        <v>19816</v>
      </c>
    </row>
    <row r="3523" spans="13:22">
      <c r="M3523" s="60" t="s">
        <v>7216</v>
      </c>
      <c r="N3523" s="51" t="s">
        <v>78</v>
      </c>
      <c r="O3523" s="51" t="s">
        <v>7212</v>
      </c>
      <c r="P3523" s="52" t="s">
        <v>19820</v>
      </c>
      <c r="Q3523" s="53" t="s">
        <v>112</v>
      </c>
      <c r="R3523" s="54">
        <v>9101</v>
      </c>
      <c r="S3523" s="52" t="s">
        <v>7217</v>
      </c>
      <c r="T3523" s="53"/>
      <c r="U3523" s="53"/>
      <c r="V3523" s="27" t="s">
        <v>19817</v>
      </c>
    </row>
    <row r="3524" spans="13:22">
      <c r="M3524" s="60" t="s">
        <v>7218</v>
      </c>
      <c r="N3524" s="51" t="s">
        <v>78</v>
      </c>
      <c r="O3524" s="51" t="s">
        <v>7212</v>
      </c>
      <c r="P3524" s="52" t="s">
        <v>19821</v>
      </c>
      <c r="Q3524" s="53" t="s">
        <v>112</v>
      </c>
      <c r="R3524" s="54">
        <v>5942</v>
      </c>
      <c r="S3524" s="52" t="s">
        <v>7219</v>
      </c>
      <c r="T3524" s="53"/>
      <c r="U3524" s="53"/>
      <c r="V3524" s="27" t="s">
        <v>19818</v>
      </c>
    </row>
    <row r="3525" spans="13:22">
      <c r="M3525" s="60" t="s">
        <v>7220</v>
      </c>
      <c r="N3525" s="51" t="s">
        <v>78</v>
      </c>
      <c r="O3525" s="51" t="s">
        <v>7212</v>
      </c>
      <c r="P3525" s="52" t="s">
        <v>19822</v>
      </c>
      <c r="Q3525" s="53" t="s">
        <v>112</v>
      </c>
      <c r="R3525" s="54">
        <v>7696</v>
      </c>
      <c r="S3525" s="52" t="s">
        <v>7221</v>
      </c>
      <c r="T3525" s="53"/>
      <c r="U3525" s="53"/>
      <c r="V3525" s="27" t="s">
        <v>19819</v>
      </c>
    </row>
    <row r="3526" spans="13:22">
      <c r="M3526" s="60" t="s">
        <v>7222</v>
      </c>
      <c r="N3526" s="51" t="s">
        <v>78</v>
      </c>
      <c r="O3526" s="51" t="s">
        <v>7212</v>
      </c>
      <c r="P3526" s="52" t="s">
        <v>19823</v>
      </c>
      <c r="Q3526" s="53" t="s">
        <v>112</v>
      </c>
      <c r="R3526" s="54">
        <v>7922</v>
      </c>
      <c r="S3526" s="52" t="s">
        <v>7223</v>
      </c>
      <c r="T3526" s="53"/>
      <c r="U3526" s="53"/>
      <c r="V3526" s="27" t="s">
        <v>19820</v>
      </c>
    </row>
    <row r="3527" spans="13:22">
      <c r="M3527" s="60" t="s">
        <v>7224</v>
      </c>
      <c r="N3527" s="51" t="s">
        <v>78</v>
      </c>
      <c r="O3527" s="51" t="s">
        <v>7212</v>
      </c>
      <c r="P3527" s="52" t="s">
        <v>19824</v>
      </c>
      <c r="Q3527" s="53" t="s">
        <v>112</v>
      </c>
      <c r="R3527" s="54">
        <v>4705</v>
      </c>
      <c r="S3527" s="52" t="s">
        <v>7225</v>
      </c>
      <c r="T3527" s="53"/>
      <c r="U3527" s="53"/>
      <c r="V3527" s="27" t="s">
        <v>19821</v>
      </c>
    </row>
    <row r="3528" spans="13:22">
      <c r="M3528" s="60" t="s">
        <v>7226</v>
      </c>
      <c r="N3528" s="51" t="s">
        <v>78</v>
      </c>
      <c r="O3528" s="51" t="s">
        <v>7212</v>
      </c>
      <c r="P3528" s="52" t="s">
        <v>19825</v>
      </c>
      <c r="Q3528" s="53" t="s">
        <v>112</v>
      </c>
      <c r="R3528" s="54">
        <v>11318</v>
      </c>
      <c r="S3528" s="52" t="s">
        <v>7227</v>
      </c>
      <c r="T3528" s="53"/>
      <c r="U3528" s="53"/>
      <c r="V3528" s="27" t="s">
        <v>19822</v>
      </c>
    </row>
    <row r="3529" spans="13:22">
      <c r="M3529" s="60" t="s">
        <v>7228</v>
      </c>
      <c r="N3529" s="51" t="s">
        <v>78</v>
      </c>
      <c r="O3529" s="51" t="s">
        <v>7212</v>
      </c>
      <c r="P3529" s="52" t="s">
        <v>19826</v>
      </c>
      <c r="Q3529" s="53" t="s">
        <v>112</v>
      </c>
      <c r="R3529" s="54">
        <v>13157</v>
      </c>
      <c r="S3529" s="52" t="s">
        <v>7229</v>
      </c>
      <c r="T3529" s="53"/>
      <c r="U3529" s="53"/>
      <c r="V3529" s="27" t="s">
        <v>19823</v>
      </c>
    </row>
    <row r="3530" spans="13:22">
      <c r="M3530" s="60" t="s">
        <v>7230</v>
      </c>
      <c r="N3530" s="51" t="s">
        <v>78</v>
      </c>
      <c r="O3530" s="51" t="s">
        <v>7212</v>
      </c>
      <c r="P3530" s="52" t="s">
        <v>19827</v>
      </c>
      <c r="Q3530" s="53" t="s">
        <v>112</v>
      </c>
      <c r="R3530" s="54">
        <v>11409</v>
      </c>
      <c r="S3530" s="52" t="s">
        <v>7231</v>
      </c>
      <c r="T3530" s="53"/>
      <c r="U3530" s="53"/>
      <c r="V3530" s="27" t="s">
        <v>19824</v>
      </c>
    </row>
    <row r="3531" spans="13:22">
      <c r="M3531" s="60" t="s">
        <v>7232</v>
      </c>
      <c r="N3531" s="51" t="s">
        <v>78</v>
      </c>
      <c r="O3531" s="51" t="s">
        <v>7212</v>
      </c>
      <c r="P3531" s="52" t="s">
        <v>19828</v>
      </c>
      <c r="Q3531" s="53" t="s">
        <v>112</v>
      </c>
      <c r="R3531" s="54">
        <v>2298</v>
      </c>
      <c r="S3531" s="52" t="s">
        <v>7233</v>
      </c>
      <c r="T3531" s="53"/>
      <c r="U3531" s="53"/>
      <c r="V3531" s="27" t="s">
        <v>19825</v>
      </c>
    </row>
    <row r="3532" spans="13:22">
      <c r="M3532" s="60" t="s">
        <v>7234</v>
      </c>
      <c r="N3532" s="51" t="s">
        <v>78</v>
      </c>
      <c r="O3532" s="51" t="s">
        <v>7212</v>
      </c>
      <c r="P3532" s="52" t="s">
        <v>19829</v>
      </c>
      <c r="Q3532" s="53" t="s">
        <v>112</v>
      </c>
      <c r="R3532" s="54">
        <v>33564</v>
      </c>
      <c r="S3532" s="52" t="s">
        <v>7235</v>
      </c>
      <c r="T3532" s="53"/>
      <c r="U3532" s="53"/>
      <c r="V3532" s="27" t="s">
        <v>19826</v>
      </c>
    </row>
    <row r="3533" spans="13:22">
      <c r="M3533" s="60" t="s">
        <v>7236</v>
      </c>
      <c r="N3533" s="51" t="s">
        <v>78</v>
      </c>
      <c r="O3533" s="51" t="s">
        <v>7212</v>
      </c>
      <c r="P3533" s="52" t="s">
        <v>19830</v>
      </c>
      <c r="Q3533" s="53" t="s">
        <v>112</v>
      </c>
      <c r="R3533" s="54">
        <v>7273</v>
      </c>
      <c r="S3533" s="52" t="s">
        <v>7237</v>
      </c>
      <c r="T3533" s="53"/>
      <c r="U3533" s="53"/>
      <c r="V3533" s="27" t="s">
        <v>19827</v>
      </c>
    </row>
    <row r="3534" spans="13:22">
      <c r="M3534" s="60" t="s">
        <v>7238</v>
      </c>
      <c r="N3534" s="51" t="s">
        <v>78</v>
      </c>
      <c r="O3534" s="51" t="s">
        <v>7212</v>
      </c>
      <c r="P3534" s="52" t="s">
        <v>19831</v>
      </c>
      <c r="Q3534" s="53" t="s">
        <v>112</v>
      </c>
      <c r="R3534" s="54">
        <v>2908</v>
      </c>
      <c r="S3534" s="52" t="s">
        <v>7239</v>
      </c>
      <c r="T3534" s="53"/>
      <c r="U3534" s="53"/>
      <c r="V3534" s="27" t="s">
        <v>19828</v>
      </c>
    </row>
    <row r="3535" spans="13:22">
      <c r="M3535" s="60" t="s">
        <v>7240</v>
      </c>
      <c r="N3535" s="51" t="s">
        <v>78</v>
      </c>
      <c r="O3535" s="51" t="s">
        <v>7212</v>
      </c>
      <c r="P3535" s="52" t="s">
        <v>19832</v>
      </c>
      <c r="Q3535" s="53" t="s">
        <v>112</v>
      </c>
      <c r="R3535" s="54">
        <v>3884</v>
      </c>
      <c r="S3535" s="52" t="s">
        <v>7241</v>
      </c>
      <c r="T3535" s="53"/>
      <c r="U3535" s="53"/>
      <c r="V3535" s="27" t="s">
        <v>19829</v>
      </c>
    </row>
    <row r="3536" spans="13:22">
      <c r="M3536" s="60" t="s">
        <v>7242</v>
      </c>
      <c r="N3536" s="51" t="s">
        <v>78</v>
      </c>
      <c r="O3536" s="51" t="s">
        <v>7212</v>
      </c>
      <c r="P3536" s="52" t="s">
        <v>19833</v>
      </c>
      <c r="Q3536" s="53" t="s">
        <v>112</v>
      </c>
      <c r="R3536" s="54">
        <v>3671</v>
      </c>
      <c r="S3536" s="52" t="s">
        <v>7243</v>
      </c>
      <c r="T3536" s="53"/>
      <c r="U3536" s="53"/>
      <c r="V3536" s="27" t="s">
        <v>19830</v>
      </c>
    </row>
    <row r="3537" spans="13:22">
      <c r="M3537" s="60" t="s">
        <v>7244</v>
      </c>
      <c r="N3537" s="51" t="s">
        <v>78</v>
      </c>
      <c r="O3537" s="51" t="s">
        <v>7212</v>
      </c>
      <c r="P3537" s="52" t="s">
        <v>19834</v>
      </c>
      <c r="Q3537" s="53" t="s">
        <v>112</v>
      </c>
      <c r="R3537" s="54">
        <v>3399</v>
      </c>
      <c r="S3537" s="52" t="s">
        <v>7245</v>
      </c>
      <c r="T3537" s="53"/>
      <c r="U3537" s="53"/>
      <c r="V3537" s="27" t="s">
        <v>19831</v>
      </c>
    </row>
    <row r="3538" spans="13:22">
      <c r="M3538" s="60" t="s">
        <v>7246</v>
      </c>
      <c r="N3538" s="51" t="s">
        <v>78</v>
      </c>
      <c r="O3538" s="51" t="s">
        <v>7212</v>
      </c>
      <c r="P3538" s="52" t="s">
        <v>19835</v>
      </c>
      <c r="Q3538" s="53" t="s">
        <v>112</v>
      </c>
      <c r="R3538" s="54">
        <v>2636</v>
      </c>
      <c r="S3538" s="52" t="s">
        <v>7247</v>
      </c>
      <c r="T3538" s="53"/>
      <c r="U3538" s="53"/>
      <c r="V3538" s="27" t="s">
        <v>19832</v>
      </c>
    </row>
    <row r="3539" spans="13:22">
      <c r="M3539" s="60" t="s">
        <v>7248</v>
      </c>
      <c r="N3539" s="51" t="s">
        <v>78</v>
      </c>
      <c r="O3539" s="51" t="s">
        <v>7212</v>
      </c>
      <c r="P3539" s="79" t="s">
        <v>7249</v>
      </c>
      <c r="Q3539" s="53" t="s">
        <v>112</v>
      </c>
      <c r="R3539" s="54">
        <v>5299</v>
      </c>
      <c r="S3539" s="52" t="s">
        <v>7250</v>
      </c>
      <c r="T3539" s="53" t="s">
        <v>242</v>
      </c>
      <c r="U3539" s="53"/>
      <c r="V3539" s="27" t="s">
        <v>19833</v>
      </c>
    </row>
    <row r="3540" spans="13:22">
      <c r="M3540" s="60" t="s">
        <v>7251</v>
      </c>
      <c r="N3540" s="51" t="s">
        <v>78</v>
      </c>
      <c r="O3540" s="51" t="s">
        <v>7212</v>
      </c>
      <c r="P3540" s="52" t="s">
        <v>19836</v>
      </c>
      <c r="Q3540" s="53" t="s">
        <v>112</v>
      </c>
      <c r="R3540" s="54">
        <v>5128</v>
      </c>
      <c r="S3540" s="52" t="s">
        <v>7252</v>
      </c>
      <c r="T3540" s="53"/>
      <c r="U3540" s="53"/>
      <c r="V3540" s="27" t="s">
        <v>19834</v>
      </c>
    </row>
    <row r="3541" spans="13:22">
      <c r="M3541" s="60" t="s">
        <v>7253</v>
      </c>
      <c r="N3541" s="51" t="s">
        <v>78</v>
      </c>
      <c r="O3541" s="51" t="s">
        <v>7212</v>
      </c>
      <c r="P3541" s="52" t="s">
        <v>19837</v>
      </c>
      <c r="Q3541" s="53" t="s">
        <v>112</v>
      </c>
      <c r="R3541" s="54">
        <v>35276</v>
      </c>
      <c r="S3541" s="52" t="s">
        <v>7254</v>
      </c>
      <c r="T3541" s="53"/>
      <c r="U3541" s="53"/>
      <c r="V3541" s="27" t="s">
        <v>19835</v>
      </c>
    </row>
    <row r="3542" spans="13:22">
      <c r="M3542" s="60" t="s">
        <v>7255</v>
      </c>
      <c r="N3542" s="51" t="s">
        <v>78</v>
      </c>
      <c r="O3542" s="51" t="s">
        <v>7212</v>
      </c>
      <c r="P3542" s="52" t="s">
        <v>19838</v>
      </c>
      <c r="Q3542" s="53" t="s">
        <v>112</v>
      </c>
      <c r="R3542" s="54">
        <v>6931</v>
      </c>
      <c r="S3542" s="52" t="s">
        <v>7256</v>
      </c>
      <c r="T3542" s="53"/>
      <c r="U3542" s="53"/>
      <c r="V3542" s="27" t="s">
        <v>7249</v>
      </c>
    </row>
    <row r="3543" spans="13:22">
      <c r="M3543" s="60" t="s">
        <v>7257</v>
      </c>
      <c r="N3543" s="51" t="s">
        <v>78</v>
      </c>
      <c r="O3543" s="51" t="s">
        <v>7212</v>
      </c>
      <c r="P3543" s="52" t="s">
        <v>19839</v>
      </c>
      <c r="Q3543" s="53" t="s">
        <v>112</v>
      </c>
      <c r="R3543" s="54">
        <v>6281</v>
      </c>
      <c r="S3543" s="52" t="s">
        <v>7258</v>
      </c>
      <c r="T3543" s="53"/>
      <c r="U3543" s="53"/>
      <c r="V3543" s="27" t="s">
        <v>19836</v>
      </c>
    </row>
    <row r="3544" spans="13:22">
      <c r="M3544" s="60" t="s">
        <v>7259</v>
      </c>
      <c r="N3544" s="51" t="s">
        <v>78</v>
      </c>
      <c r="O3544" s="51" t="s">
        <v>7212</v>
      </c>
      <c r="P3544" s="79" t="s">
        <v>19840</v>
      </c>
      <c r="Q3544" s="53" t="s">
        <v>112</v>
      </c>
      <c r="R3544" s="54">
        <v>0</v>
      </c>
      <c r="S3544" s="52" t="s">
        <v>7260</v>
      </c>
      <c r="T3544" s="53" t="s">
        <v>242</v>
      </c>
      <c r="U3544" s="53"/>
      <c r="V3544" s="27" t="s">
        <v>19837</v>
      </c>
    </row>
    <row r="3545" spans="13:22">
      <c r="M3545" s="60" t="s">
        <v>7261</v>
      </c>
      <c r="N3545" s="51" t="s">
        <v>78</v>
      </c>
      <c r="O3545" s="51" t="s">
        <v>7212</v>
      </c>
      <c r="P3545" s="52" t="s">
        <v>19841</v>
      </c>
      <c r="Q3545" s="53" t="s">
        <v>112</v>
      </c>
      <c r="R3545" s="54">
        <v>6107</v>
      </c>
      <c r="S3545" s="52" t="s">
        <v>7262</v>
      </c>
      <c r="T3545" s="53"/>
      <c r="U3545" s="53"/>
      <c r="V3545" s="27" t="s">
        <v>19838</v>
      </c>
    </row>
    <row r="3546" spans="13:22">
      <c r="M3546" s="60" t="s">
        <v>7263</v>
      </c>
      <c r="N3546" s="51" t="s">
        <v>78</v>
      </c>
      <c r="O3546" s="51" t="s">
        <v>7212</v>
      </c>
      <c r="P3546" s="52" t="s">
        <v>19842</v>
      </c>
      <c r="Q3546" s="53" t="s">
        <v>112</v>
      </c>
      <c r="R3546" s="54">
        <v>8622</v>
      </c>
      <c r="S3546" s="52" t="s">
        <v>7264</v>
      </c>
      <c r="T3546" s="53"/>
      <c r="U3546" s="53"/>
      <c r="V3546" s="27" t="s">
        <v>19839</v>
      </c>
    </row>
    <row r="3547" spans="13:22">
      <c r="M3547" s="60" t="s">
        <v>7265</v>
      </c>
      <c r="N3547" s="51" t="s">
        <v>78</v>
      </c>
      <c r="O3547" s="51" t="s">
        <v>7212</v>
      </c>
      <c r="P3547" s="52" t="s">
        <v>19843</v>
      </c>
      <c r="Q3547" s="53" t="s">
        <v>112</v>
      </c>
      <c r="R3547" s="54">
        <v>3715</v>
      </c>
      <c r="S3547" s="52" t="s">
        <v>7266</v>
      </c>
      <c r="T3547" s="53"/>
      <c r="U3547" s="53"/>
      <c r="V3547" s="27" t="s">
        <v>19840</v>
      </c>
    </row>
    <row r="3548" spans="13:22">
      <c r="M3548" s="60" t="s">
        <v>7267</v>
      </c>
      <c r="N3548" s="51" t="s">
        <v>78</v>
      </c>
      <c r="O3548" s="51" t="s">
        <v>7212</v>
      </c>
      <c r="P3548" s="52" t="s">
        <v>19844</v>
      </c>
      <c r="Q3548" s="53" t="s">
        <v>112</v>
      </c>
      <c r="R3548" s="54">
        <v>5666</v>
      </c>
      <c r="S3548" s="52" t="s">
        <v>7268</v>
      </c>
      <c r="T3548" s="53"/>
      <c r="U3548" s="53"/>
      <c r="V3548" s="27" t="s">
        <v>19841</v>
      </c>
    </row>
    <row r="3549" spans="13:22">
      <c r="M3549" s="60" t="s">
        <v>7269</v>
      </c>
      <c r="N3549" s="51" t="s">
        <v>78</v>
      </c>
      <c r="O3549" s="51" t="s">
        <v>7212</v>
      </c>
      <c r="P3549" s="52" t="s">
        <v>19845</v>
      </c>
      <c r="Q3549" s="53" t="s">
        <v>112</v>
      </c>
      <c r="R3549" s="54">
        <v>6011</v>
      </c>
      <c r="S3549" s="52" t="s">
        <v>7270</v>
      </c>
      <c r="T3549" s="53"/>
      <c r="U3549" s="53"/>
      <c r="V3549" s="27" t="s">
        <v>19842</v>
      </c>
    </row>
    <row r="3550" spans="13:22">
      <c r="M3550" s="60" t="s">
        <v>7271</v>
      </c>
      <c r="N3550" s="51" t="s">
        <v>78</v>
      </c>
      <c r="O3550" s="51" t="s">
        <v>7212</v>
      </c>
      <c r="P3550" s="52" t="s">
        <v>19846</v>
      </c>
      <c r="Q3550" s="53" t="s">
        <v>112</v>
      </c>
      <c r="R3550" s="54">
        <v>2854</v>
      </c>
      <c r="S3550" s="52" t="s">
        <v>7272</v>
      </c>
      <c r="T3550" s="53"/>
      <c r="U3550" s="53"/>
      <c r="V3550" s="27" t="s">
        <v>19843</v>
      </c>
    </row>
    <row r="3551" spans="13:22">
      <c r="M3551" s="60" t="s">
        <v>7273</v>
      </c>
      <c r="N3551" s="51" t="s">
        <v>78</v>
      </c>
      <c r="O3551" s="51" t="s">
        <v>7212</v>
      </c>
      <c r="P3551" s="52" t="s">
        <v>19847</v>
      </c>
      <c r="Q3551" s="53" t="s">
        <v>112</v>
      </c>
      <c r="R3551" s="54">
        <v>6043</v>
      </c>
      <c r="S3551" s="52" t="s">
        <v>7274</v>
      </c>
      <c r="T3551" s="53"/>
      <c r="U3551" s="53"/>
      <c r="V3551" s="27" t="s">
        <v>19844</v>
      </c>
    </row>
    <row r="3552" spans="13:22">
      <c r="M3552" s="60" t="s">
        <v>7275</v>
      </c>
      <c r="N3552" s="51" t="s">
        <v>78</v>
      </c>
      <c r="O3552" s="51" t="s">
        <v>7212</v>
      </c>
      <c r="P3552" s="52" t="s">
        <v>19848</v>
      </c>
      <c r="Q3552" s="53" t="s">
        <v>112</v>
      </c>
      <c r="R3552" s="54">
        <v>5198</v>
      </c>
      <c r="S3552" s="52" t="s">
        <v>7276</v>
      </c>
      <c r="T3552" s="53"/>
      <c r="U3552" s="53"/>
      <c r="V3552" s="27" t="s">
        <v>19845</v>
      </c>
    </row>
    <row r="3553" spans="13:22">
      <c r="M3553" s="60" t="s">
        <v>7277</v>
      </c>
      <c r="N3553" s="51" t="s">
        <v>78</v>
      </c>
      <c r="O3553" s="51" t="s">
        <v>7212</v>
      </c>
      <c r="P3553" s="52" t="s">
        <v>19849</v>
      </c>
      <c r="Q3553" s="53" t="s">
        <v>112</v>
      </c>
      <c r="R3553" s="54">
        <v>5970</v>
      </c>
      <c r="S3553" s="52" t="s">
        <v>7278</v>
      </c>
      <c r="T3553" s="53"/>
      <c r="U3553" s="53"/>
      <c r="V3553" s="27" t="s">
        <v>19846</v>
      </c>
    </row>
    <row r="3554" spans="13:22">
      <c r="M3554" s="60" t="s">
        <v>7279</v>
      </c>
      <c r="N3554" s="51" t="s">
        <v>78</v>
      </c>
      <c r="O3554" s="51" t="s">
        <v>7212</v>
      </c>
      <c r="P3554" s="52" t="s">
        <v>19850</v>
      </c>
      <c r="Q3554" s="53" t="s">
        <v>112</v>
      </c>
      <c r="R3554" s="54">
        <v>4065</v>
      </c>
      <c r="S3554" s="52" t="s">
        <v>7280</v>
      </c>
      <c r="T3554" s="53"/>
      <c r="U3554" s="53"/>
      <c r="V3554" s="27" t="s">
        <v>19847</v>
      </c>
    </row>
    <row r="3555" spans="13:22">
      <c r="M3555" s="60" t="s">
        <v>7281</v>
      </c>
      <c r="N3555" s="51" t="s">
        <v>78</v>
      </c>
      <c r="O3555" s="51" t="s">
        <v>7212</v>
      </c>
      <c r="P3555" s="52" t="s">
        <v>19851</v>
      </c>
      <c r="Q3555" s="53" t="s">
        <v>112</v>
      </c>
      <c r="R3555" s="54">
        <v>9141</v>
      </c>
      <c r="S3555" s="52" t="s">
        <v>7282</v>
      </c>
      <c r="T3555" s="53"/>
      <c r="U3555" s="53"/>
      <c r="V3555" s="27" t="s">
        <v>19848</v>
      </c>
    </row>
    <row r="3556" spans="13:22">
      <c r="M3556" s="60" t="s">
        <v>7283</v>
      </c>
      <c r="N3556" s="51" t="s">
        <v>78</v>
      </c>
      <c r="O3556" s="51" t="s">
        <v>7212</v>
      </c>
      <c r="P3556" s="52" t="s">
        <v>19852</v>
      </c>
      <c r="Q3556" s="53" t="s">
        <v>112</v>
      </c>
      <c r="R3556" s="54">
        <v>9356</v>
      </c>
      <c r="S3556" s="52" t="s">
        <v>7284</v>
      </c>
      <c r="T3556" s="53"/>
      <c r="U3556" s="53"/>
      <c r="V3556" s="27" t="s">
        <v>19849</v>
      </c>
    </row>
    <row r="3557" spans="13:22">
      <c r="M3557" s="60" t="s">
        <v>7285</v>
      </c>
      <c r="N3557" s="51" t="s">
        <v>78</v>
      </c>
      <c r="O3557" s="51" t="s">
        <v>7212</v>
      </c>
      <c r="P3557" s="79" t="s">
        <v>7286</v>
      </c>
      <c r="Q3557" s="53" t="s">
        <v>112</v>
      </c>
      <c r="R3557" s="54">
        <v>5030</v>
      </c>
      <c r="S3557" s="52" t="s">
        <v>7287</v>
      </c>
      <c r="T3557" s="53" t="s">
        <v>242</v>
      </c>
      <c r="U3557" s="53"/>
      <c r="V3557" s="27" t="s">
        <v>19850</v>
      </c>
    </row>
    <row r="3558" spans="13:22">
      <c r="M3558" s="60" t="s">
        <v>7288</v>
      </c>
      <c r="N3558" s="51" t="s">
        <v>78</v>
      </c>
      <c r="O3558" s="51" t="s">
        <v>7212</v>
      </c>
      <c r="P3558" s="52" t="s">
        <v>19853</v>
      </c>
      <c r="Q3558" s="53" t="s">
        <v>112</v>
      </c>
      <c r="R3558" s="54">
        <v>9640</v>
      </c>
      <c r="S3558" s="52" t="s">
        <v>7289</v>
      </c>
      <c r="T3558" s="53"/>
      <c r="U3558" s="53"/>
      <c r="V3558" s="27" t="s">
        <v>19851</v>
      </c>
    </row>
    <row r="3559" spans="13:22">
      <c r="M3559" s="60" t="s">
        <v>7290</v>
      </c>
      <c r="N3559" s="51" t="s">
        <v>78</v>
      </c>
      <c r="O3559" s="51" t="s">
        <v>7212</v>
      </c>
      <c r="P3559" s="52" t="s">
        <v>19854</v>
      </c>
      <c r="Q3559" s="53" t="s">
        <v>112</v>
      </c>
      <c r="R3559" s="54">
        <v>5150</v>
      </c>
      <c r="S3559" s="52" t="s">
        <v>7291</v>
      </c>
      <c r="T3559" s="53"/>
      <c r="U3559" s="53"/>
      <c r="V3559" s="27" t="s">
        <v>19852</v>
      </c>
    </row>
    <row r="3560" spans="13:22">
      <c r="M3560" s="60" t="s">
        <v>7292</v>
      </c>
      <c r="N3560" s="51" t="s">
        <v>78</v>
      </c>
      <c r="O3560" s="51" t="s">
        <v>7212</v>
      </c>
      <c r="P3560" s="52" t="s">
        <v>19855</v>
      </c>
      <c r="Q3560" s="53" t="s">
        <v>112</v>
      </c>
      <c r="R3560" s="54">
        <v>9363</v>
      </c>
      <c r="S3560" s="52" t="s">
        <v>7293</v>
      </c>
      <c r="T3560" s="53"/>
      <c r="U3560" s="53"/>
      <c r="V3560" s="27" t="s">
        <v>7286</v>
      </c>
    </row>
    <row r="3561" spans="13:22">
      <c r="M3561" s="60" t="s">
        <v>7294</v>
      </c>
      <c r="N3561" s="51" t="s">
        <v>78</v>
      </c>
      <c r="O3561" s="51" t="s">
        <v>7212</v>
      </c>
      <c r="P3561" s="52" t="s">
        <v>19856</v>
      </c>
      <c r="Q3561" s="53" t="s">
        <v>112</v>
      </c>
      <c r="R3561" s="54">
        <v>2946</v>
      </c>
      <c r="S3561" s="52" t="s">
        <v>7295</v>
      </c>
      <c r="T3561" s="53"/>
      <c r="U3561" s="53"/>
      <c r="V3561" s="27" t="s">
        <v>19853</v>
      </c>
    </row>
    <row r="3562" spans="13:22">
      <c r="M3562" s="60" t="s">
        <v>7296</v>
      </c>
      <c r="N3562" s="51" t="s">
        <v>78</v>
      </c>
      <c r="O3562" s="51" t="s">
        <v>7212</v>
      </c>
      <c r="P3562" s="52" t="s">
        <v>19857</v>
      </c>
      <c r="Q3562" s="53" t="s">
        <v>112</v>
      </c>
      <c r="R3562" s="54">
        <v>3225</v>
      </c>
      <c r="S3562" s="52" t="s">
        <v>7297</v>
      </c>
      <c r="T3562" s="53"/>
      <c r="U3562" s="53"/>
      <c r="V3562" s="27" t="s">
        <v>19854</v>
      </c>
    </row>
    <row r="3563" spans="13:22">
      <c r="M3563" s="60" t="s">
        <v>7298</v>
      </c>
      <c r="N3563" s="51" t="s">
        <v>78</v>
      </c>
      <c r="O3563" s="51" t="s">
        <v>7212</v>
      </c>
      <c r="P3563" s="52" t="s">
        <v>19858</v>
      </c>
      <c r="Q3563" s="53" t="s">
        <v>112</v>
      </c>
      <c r="R3563" s="54">
        <v>27824</v>
      </c>
      <c r="S3563" s="52" t="s">
        <v>7299</v>
      </c>
      <c r="T3563" s="53"/>
      <c r="U3563" s="53"/>
      <c r="V3563" s="27" t="s">
        <v>19855</v>
      </c>
    </row>
    <row r="3564" spans="13:22">
      <c r="M3564" s="60" t="s">
        <v>7300</v>
      </c>
      <c r="N3564" s="51" t="s">
        <v>78</v>
      </c>
      <c r="O3564" s="51" t="s">
        <v>7212</v>
      </c>
      <c r="P3564" s="52" t="s">
        <v>19859</v>
      </c>
      <c r="Q3564" s="53" t="s">
        <v>112</v>
      </c>
      <c r="R3564" s="54">
        <v>4403</v>
      </c>
      <c r="S3564" s="52" t="s">
        <v>7301</v>
      </c>
      <c r="T3564" s="53"/>
      <c r="U3564" s="53"/>
      <c r="V3564" s="27" t="s">
        <v>19856</v>
      </c>
    </row>
    <row r="3565" spans="13:22">
      <c r="M3565" s="60" t="s">
        <v>7302</v>
      </c>
      <c r="N3565" s="51" t="s">
        <v>78</v>
      </c>
      <c r="O3565" s="51" t="s">
        <v>7212</v>
      </c>
      <c r="P3565" s="52" t="s">
        <v>19860</v>
      </c>
      <c r="Q3565" s="53" t="s">
        <v>112</v>
      </c>
      <c r="R3565" s="54">
        <v>1319</v>
      </c>
      <c r="S3565" s="52" t="s">
        <v>7303</v>
      </c>
      <c r="T3565" s="53"/>
      <c r="U3565" s="53"/>
      <c r="V3565" s="27" t="s">
        <v>19857</v>
      </c>
    </row>
    <row r="3566" spans="13:22">
      <c r="M3566" s="60" t="s">
        <v>7304</v>
      </c>
      <c r="N3566" s="51" t="s">
        <v>78</v>
      </c>
      <c r="O3566" s="51" t="s">
        <v>7212</v>
      </c>
      <c r="P3566" s="52" t="s">
        <v>19861</v>
      </c>
      <c r="Q3566" s="53" t="s">
        <v>112</v>
      </c>
      <c r="R3566" s="54">
        <v>31459</v>
      </c>
      <c r="S3566" s="52" t="s">
        <v>7305</v>
      </c>
      <c r="T3566" s="53"/>
      <c r="U3566" s="53"/>
      <c r="V3566" s="27" t="s">
        <v>19858</v>
      </c>
    </row>
    <row r="3567" spans="13:22">
      <c r="M3567" s="60" t="s">
        <v>7306</v>
      </c>
      <c r="N3567" s="51" t="s">
        <v>78</v>
      </c>
      <c r="O3567" s="51" t="s">
        <v>7212</v>
      </c>
      <c r="P3567" s="52" t="s">
        <v>19862</v>
      </c>
      <c r="Q3567" s="53" t="s">
        <v>112</v>
      </c>
      <c r="R3567" s="54">
        <v>4458</v>
      </c>
      <c r="S3567" s="52" t="s">
        <v>7307</v>
      </c>
      <c r="T3567" s="53"/>
      <c r="U3567" s="53"/>
      <c r="V3567" s="27" t="s">
        <v>19859</v>
      </c>
    </row>
    <row r="3568" spans="13:22">
      <c r="M3568" s="60" t="s">
        <v>7308</v>
      </c>
      <c r="N3568" s="51" t="s">
        <v>78</v>
      </c>
      <c r="O3568" s="51" t="s">
        <v>7212</v>
      </c>
      <c r="P3568" s="52" t="s">
        <v>19863</v>
      </c>
      <c r="Q3568" s="53" t="s">
        <v>112</v>
      </c>
      <c r="R3568" s="54">
        <v>2809</v>
      </c>
      <c r="S3568" s="52" t="s">
        <v>7309</v>
      </c>
      <c r="T3568" s="53"/>
      <c r="U3568" s="53"/>
      <c r="V3568" s="27" t="s">
        <v>19860</v>
      </c>
    </row>
    <row r="3569" spans="13:22">
      <c r="M3569" s="60" t="s">
        <v>7310</v>
      </c>
      <c r="N3569" s="51" t="s">
        <v>78</v>
      </c>
      <c r="O3569" s="51" t="s">
        <v>7212</v>
      </c>
      <c r="P3569" s="52" t="s">
        <v>19864</v>
      </c>
      <c r="Q3569" s="53" t="s">
        <v>112</v>
      </c>
      <c r="R3569" s="54">
        <v>10852</v>
      </c>
      <c r="S3569" s="52" t="s">
        <v>7311</v>
      </c>
      <c r="T3569" s="53"/>
      <c r="U3569" s="53"/>
      <c r="V3569" s="27" t="s">
        <v>19861</v>
      </c>
    </row>
    <row r="3570" spans="13:22">
      <c r="M3570" s="60" t="s">
        <v>7312</v>
      </c>
      <c r="N3570" s="51" t="s">
        <v>78</v>
      </c>
      <c r="O3570" s="51" t="s">
        <v>7212</v>
      </c>
      <c r="P3570" s="52" t="s">
        <v>19865</v>
      </c>
      <c r="Q3570" s="53" t="s">
        <v>112</v>
      </c>
      <c r="R3570" s="54">
        <v>6577</v>
      </c>
      <c r="S3570" s="52" t="s">
        <v>7313</v>
      </c>
      <c r="T3570" s="53"/>
      <c r="U3570" s="53"/>
      <c r="V3570" s="27" t="s">
        <v>19862</v>
      </c>
    </row>
    <row r="3571" spans="13:22">
      <c r="M3571" s="60" t="s">
        <v>7314</v>
      </c>
      <c r="N3571" s="51" t="s">
        <v>78</v>
      </c>
      <c r="O3571" s="51" t="s">
        <v>7212</v>
      </c>
      <c r="P3571" s="52" t="s">
        <v>19866</v>
      </c>
      <c r="Q3571" s="53" t="s">
        <v>112</v>
      </c>
      <c r="R3571" s="54">
        <v>20645</v>
      </c>
      <c r="S3571" s="52" t="s">
        <v>7315</v>
      </c>
      <c r="T3571" s="53"/>
      <c r="U3571" s="53"/>
      <c r="V3571" s="27" t="s">
        <v>19863</v>
      </c>
    </row>
    <row r="3572" spans="13:22">
      <c r="M3572" s="60" t="s">
        <v>7316</v>
      </c>
      <c r="N3572" s="51" t="s">
        <v>78</v>
      </c>
      <c r="O3572" s="51" t="s">
        <v>7212</v>
      </c>
      <c r="P3572" s="52" t="s">
        <v>19867</v>
      </c>
      <c r="Q3572" s="53" t="s">
        <v>112</v>
      </c>
      <c r="R3572" s="54">
        <v>4492</v>
      </c>
      <c r="S3572" s="52" t="s">
        <v>7317</v>
      </c>
      <c r="T3572" s="53"/>
      <c r="U3572" s="53"/>
      <c r="V3572" s="27" t="s">
        <v>19864</v>
      </c>
    </row>
    <row r="3573" spans="13:22">
      <c r="M3573" s="60" t="s">
        <v>7318</v>
      </c>
      <c r="N3573" s="51" t="s">
        <v>78</v>
      </c>
      <c r="O3573" s="51" t="s">
        <v>7212</v>
      </c>
      <c r="P3573" s="52" t="s">
        <v>19868</v>
      </c>
      <c r="Q3573" s="53" t="s">
        <v>112</v>
      </c>
      <c r="R3573" s="54">
        <v>3867</v>
      </c>
      <c r="S3573" s="52" t="s">
        <v>7319</v>
      </c>
      <c r="T3573" s="53"/>
      <c r="U3573" s="53"/>
      <c r="V3573" s="27" t="s">
        <v>19865</v>
      </c>
    </row>
    <row r="3574" spans="13:22">
      <c r="M3574" s="60" t="s">
        <v>7320</v>
      </c>
      <c r="N3574" s="51" t="s">
        <v>78</v>
      </c>
      <c r="O3574" s="51" t="s">
        <v>7212</v>
      </c>
      <c r="P3574" s="79" t="s">
        <v>19869</v>
      </c>
      <c r="Q3574" s="53" t="s">
        <v>112</v>
      </c>
      <c r="R3574" s="54">
        <v>0</v>
      </c>
      <c r="S3574" s="52" t="s">
        <v>7321</v>
      </c>
      <c r="T3574" s="53" t="s">
        <v>242</v>
      </c>
      <c r="U3574" s="53"/>
      <c r="V3574" s="27" t="s">
        <v>19866</v>
      </c>
    </row>
    <row r="3575" spans="13:22">
      <c r="M3575" s="60" t="s">
        <v>7322</v>
      </c>
      <c r="N3575" s="51" t="s">
        <v>78</v>
      </c>
      <c r="O3575" s="51" t="s">
        <v>7212</v>
      </c>
      <c r="P3575" s="52" t="s">
        <v>19870</v>
      </c>
      <c r="Q3575" s="53" t="s">
        <v>112</v>
      </c>
      <c r="R3575" s="54">
        <v>22068</v>
      </c>
      <c r="S3575" s="52" t="s">
        <v>7323</v>
      </c>
      <c r="T3575" s="53"/>
      <c r="U3575" s="53"/>
      <c r="V3575" s="27" t="s">
        <v>19867</v>
      </c>
    </row>
    <row r="3576" spans="13:22">
      <c r="M3576" s="60" t="s">
        <v>7324</v>
      </c>
      <c r="N3576" s="51" t="s">
        <v>78</v>
      </c>
      <c r="O3576" s="51" t="s">
        <v>7212</v>
      </c>
      <c r="P3576" s="52" t="s">
        <v>19871</v>
      </c>
      <c r="Q3576" s="53" t="s">
        <v>112</v>
      </c>
      <c r="R3576" s="54">
        <v>7375</v>
      </c>
      <c r="S3576" s="52" t="s">
        <v>7325</v>
      </c>
      <c r="T3576" s="53"/>
      <c r="U3576" s="53"/>
      <c r="V3576" s="27" t="s">
        <v>19868</v>
      </c>
    </row>
    <row r="3577" spans="13:22">
      <c r="M3577" s="60" t="s">
        <v>7326</v>
      </c>
      <c r="N3577" s="51" t="s">
        <v>78</v>
      </c>
      <c r="O3577" s="51" t="s">
        <v>7212</v>
      </c>
      <c r="P3577" s="52" t="s">
        <v>19872</v>
      </c>
      <c r="Q3577" s="53" t="s">
        <v>112</v>
      </c>
      <c r="R3577" s="54">
        <v>11955</v>
      </c>
      <c r="S3577" s="52" t="s">
        <v>7327</v>
      </c>
      <c r="T3577" s="53"/>
      <c r="U3577" s="53"/>
      <c r="V3577" s="27" t="s">
        <v>19869</v>
      </c>
    </row>
    <row r="3578" spans="13:22">
      <c r="M3578" s="60" t="s">
        <v>7328</v>
      </c>
      <c r="N3578" s="51" t="s">
        <v>78</v>
      </c>
      <c r="O3578" s="51" t="s">
        <v>7212</v>
      </c>
      <c r="P3578" s="52" t="s">
        <v>19873</v>
      </c>
      <c r="Q3578" s="53" t="s">
        <v>112</v>
      </c>
      <c r="R3578" s="54">
        <v>8311</v>
      </c>
      <c r="S3578" s="52" t="s">
        <v>7329</v>
      </c>
      <c r="T3578" s="53"/>
      <c r="U3578" s="53"/>
      <c r="V3578" s="27" t="s">
        <v>19870</v>
      </c>
    </row>
    <row r="3579" spans="13:22">
      <c r="M3579" s="60" t="s">
        <v>7330</v>
      </c>
      <c r="N3579" s="51" t="s">
        <v>78</v>
      </c>
      <c r="O3579" s="51" t="s">
        <v>7212</v>
      </c>
      <c r="P3579" s="52" t="s">
        <v>19874</v>
      </c>
      <c r="Q3579" s="53" t="s">
        <v>112</v>
      </c>
      <c r="R3579" s="54">
        <v>13034</v>
      </c>
      <c r="S3579" s="52" t="s">
        <v>7331</v>
      </c>
      <c r="T3579" s="53"/>
      <c r="U3579" s="53"/>
      <c r="V3579" s="27" t="s">
        <v>19871</v>
      </c>
    </row>
    <row r="3580" spans="13:22">
      <c r="M3580" s="60" t="s">
        <v>7332</v>
      </c>
      <c r="N3580" s="51" t="s">
        <v>78</v>
      </c>
      <c r="O3580" s="51" t="s">
        <v>7212</v>
      </c>
      <c r="P3580" s="79" t="s">
        <v>7333</v>
      </c>
      <c r="Q3580" s="53" t="s">
        <v>112</v>
      </c>
      <c r="R3580" s="54">
        <v>750</v>
      </c>
      <c r="S3580" s="52" t="s">
        <v>7334</v>
      </c>
      <c r="T3580" s="53" t="s">
        <v>242</v>
      </c>
      <c r="U3580" s="53"/>
      <c r="V3580" s="27" t="s">
        <v>19872</v>
      </c>
    </row>
    <row r="3581" spans="13:22">
      <c r="M3581" s="60" t="s">
        <v>7335</v>
      </c>
      <c r="N3581" s="51" t="s">
        <v>78</v>
      </c>
      <c r="O3581" s="51" t="s">
        <v>7212</v>
      </c>
      <c r="P3581" s="52" t="s">
        <v>19875</v>
      </c>
      <c r="Q3581" s="53" t="s">
        <v>112</v>
      </c>
      <c r="R3581" s="54">
        <v>2206</v>
      </c>
      <c r="S3581" s="52" t="s">
        <v>7336</v>
      </c>
      <c r="T3581" s="53"/>
      <c r="U3581" s="53"/>
      <c r="V3581" s="27" t="s">
        <v>19873</v>
      </c>
    </row>
    <row r="3582" spans="13:22">
      <c r="M3582" s="60" t="s">
        <v>7337</v>
      </c>
      <c r="N3582" s="51" t="s">
        <v>78</v>
      </c>
      <c r="O3582" s="51" t="s">
        <v>7212</v>
      </c>
      <c r="P3582" s="52" t="s">
        <v>19876</v>
      </c>
      <c r="Q3582" s="53" t="s">
        <v>112</v>
      </c>
      <c r="R3582" s="54">
        <v>5178</v>
      </c>
      <c r="S3582" s="52" t="s">
        <v>7338</v>
      </c>
      <c r="T3582" s="53"/>
      <c r="U3582" s="53"/>
      <c r="V3582" s="27" t="s">
        <v>19874</v>
      </c>
    </row>
    <row r="3583" spans="13:22">
      <c r="M3583" s="60" t="s">
        <v>7339</v>
      </c>
      <c r="N3583" s="51" t="s">
        <v>78</v>
      </c>
      <c r="O3583" s="51" t="s">
        <v>7212</v>
      </c>
      <c r="P3583" s="52" t="s">
        <v>19877</v>
      </c>
      <c r="Q3583" s="53" t="s">
        <v>112</v>
      </c>
      <c r="R3583" s="54">
        <v>17158</v>
      </c>
      <c r="S3583" s="52" t="s">
        <v>7340</v>
      </c>
      <c r="T3583" s="53"/>
      <c r="U3583" s="53"/>
      <c r="V3583" s="27" t="s">
        <v>7333</v>
      </c>
    </row>
    <row r="3584" spans="13:22">
      <c r="M3584" s="60" t="s">
        <v>7341</v>
      </c>
      <c r="N3584" s="51" t="s">
        <v>78</v>
      </c>
      <c r="O3584" s="51" t="s">
        <v>7212</v>
      </c>
      <c r="P3584" s="52" t="s">
        <v>19878</v>
      </c>
      <c r="Q3584" s="53" t="s">
        <v>112</v>
      </c>
      <c r="R3584" s="54">
        <v>9966</v>
      </c>
      <c r="S3584" s="52" t="s">
        <v>7342</v>
      </c>
      <c r="T3584" s="53"/>
      <c r="U3584" s="53"/>
      <c r="V3584" s="27" t="s">
        <v>19875</v>
      </c>
    </row>
    <row r="3585" spans="13:22">
      <c r="M3585" s="60" t="s">
        <v>7343</v>
      </c>
      <c r="N3585" s="51" t="s">
        <v>78</v>
      </c>
      <c r="O3585" s="51" t="s">
        <v>7212</v>
      </c>
      <c r="P3585" s="52" t="s">
        <v>19879</v>
      </c>
      <c r="Q3585" s="53" t="s">
        <v>112</v>
      </c>
      <c r="R3585" s="54">
        <v>1688</v>
      </c>
      <c r="S3585" s="52" t="s">
        <v>7344</v>
      </c>
      <c r="T3585" s="53"/>
      <c r="U3585" s="53"/>
      <c r="V3585" s="27" t="s">
        <v>19876</v>
      </c>
    </row>
    <row r="3586" spans="13:22">
      <c r="M3586" s="60" t="s">
        <v>7345</v>
      </c>
      <c r="N3586" s="51" t="s">
        <v>78</v>
      </c>
      <c r="O3586" s="51" t="s">
        <v>7212</v>
      </c>
      <c r="P3586" s="52" t="s">
        <v>19880</v>
      </c>
      <c r="Q3586" s="53" t="s">
        <v>112</v>
      </c>
      <c r="R3586" s="54">
        <v>9454</v>
      </c>
      <c r="S3586" s="52" t="s">
        <v>7346</v>
      </c>
      <c r="T3586" s="53"/>
      <c r="U3586" s="53"/>
      <c r="V3586" s="27" t="s">
        <v>19877</v>
      </c>
    </row>
    <row r="3587" spans="13:22">
      <c r="M3587" s="60" t="s">
        <v>7347</v>
      </c>
      <c r="N3587" s="51" t="s">
        <v>78</v>
      </c>
      <c r="O3587" s="51" t="s">
        <v>7212</v>
      </c>
      <c r="P3587" s="52" t="s">
        <v>19881</v>
      </c>
      <c r="Q3587" s="53" t="s">
        <v>112</v>
      </c>
      <c r="R3587" s="54">
        <v>2121</v>
      </c>
      <c r="S3587" s="52" t="s">
        <v>7348</v>
      </c>
      <c r="T3587" s="53"/>
      <c r="U3587" s="53"/>
      <c r="V3587" s="27" t="s">
        <v>19878</v>
      </c>
    </row>
    <row r="3588" spans="13:22">
      <c r="M3588" s="60" t="s">
        <v>7349</v>
      </c>
      <c r="N3588" s="51" t="s">
        <v>78</v>
      </c>
      <c r="O3588" s="51" t="s">
        <v>7212</v>
      </c>
      <c r="P3588" s="52" t="s">
        <v>19882</v>
      </c>
      <c r="Q3588" s="53" t="s">
        <v>112</v>
      </c>
      <c r="R3588" s="54">
        <v>11037</v>
      </c>
      <c r="S3588" s="52" t="s">
        <v>7350</v>
      </c>
      <c r="T3588" s="53"/>
      <c r="U3588" s="53"/>
      <c r="V3588" s="27" t="s">
        <v>19879</v>
      </c>
    </row>
    <row r="3589" spans="13:22">
      <c r="M3589" s="60" t="s">
        <v>7351</v>
      </c>
      <c r="N3589" s="51" t="s">
        <v>78</v>
      </c>
      <c r="O3589" s="51" t="s">
        <v>7212</v>
      </c>
      <c r="P3589" s="52" t="s">
        <v>19883</v>
      </c>
      <c r="Q3589" s="53" t="s">
        <v>112</v>
      </c>
      <c r="R3589" s="54">
        <v>14684</v>
      </c>
      <c r="S3589" s="52" t="s">
        <v>7352</v>
      </c>
      <c r="T3589" s="53"/>
      <c r="U3589" s="53"/>
      <c r="V3589" s="27" t="s">
        <v>19880</v>
      </c>
    </row>
    <row r="3590" spans="13:22">
      <c r="M3590" s="60" t="s">
        <v>7353</v>
      </c>
      <c r="N3590" s="51" t="s">
        <v>78</v>
      </c>
      <c r="O3590" s="51" t="s">
        <v>7212</v>
      </c>
      <c r="P3590" s="52" t="s">
        <v>19884</v>
      </c>
      <c r="Q3590" s="53" t="s">
        <v>112</v>
      </c>
      <c r="R3590" s="54">
        <v>6656</v>
      </c>
      <c r="S3590" s="52" t="s">
        <v>7354</v>
      </c>
      <c r="T3590" s="53"/>
      <c r="U3590" s="53"/>
      <c r="V3590" s="27" t="s">
        <v>19881</v>
      </c>
    </row>
    <row r="3591" spans="13:22">
      <c r="M3591" s="60" t="s">
        <v>7355</v>
      </c>
      <c r="N3591" s="51" t="s">
        <v>78</v>
      </c>
      <c r="O3591" s="51" t="s">
        <v>7212</v>
      </c>
      <c r="P3591" s="52" t="s">
        <v>19885</v>
      </c>
      <c r="Q3591" s="53" t="s">
        <v>112</v>
      </c>
      <c r="R3591" s="54">
        <v>13012</v>
      </c>
      <c r="S3591" s="52" t="s">
        <v>7356</v>
      </c>
      <c r="T3591" s="53"/>
      <c r="U3591" s="53"/>
      <c r="V3591" s="27" t="s">
        <v>19882</v>
      </c>
    </row>
    <row r="3592" spans="13:22">
      <c r="M3592" s="60" t="s">
        <v>7357</v>
      </c>
      <c r="N3592" s="51" t="s">
        <v>78</v>
      </c>
      <c r="O3592" s="51" t="s">
        <v>7212</v>
      </c>
      <c r="P3592" s="52" t="s">
        <v>19886</v>
      </c>
      <c r="Q3592" s="53" t="s">
        <v>112</v>
      </c>
      <c r="R3592" s="54">
        <v>6950</v>
      </c>
      <c r="S3592" s="52" t="s">
        <v>7358</v>
      </c>
      <c r="T3592" s="53"/>
      <c r="U3592" s="53"/>
      <c r="V3592" s="27" t="s">
        <v>19883</v>
      </c>
    </row>
    <row r="3593" spans="13:22">
      <c r="M3593" s="60" t="s">
        <v>7359</v>
      </c>
      <c r="N3593" s="51" t="s">
        <v>78</v>
      </c>
      <c r="O3593" s="51" t="s">
        <v>7212</v>
      </c>
      <c r="P3593" s="52" t="s">
        <v>19887</v>
      </c>
      <c r="Q3593" s="53" t="s">
        <v>112</v>
      </c>
      <c r="R3593" s="54">
        <v>5141</v>
      </c>
      <c r="S3593" s="52" t="s">
        <v>7360</v>
      </c>
      <c r="T3593" s="53"/>
      <c r="U3593" s="53"/>
      <c r="V3593" s="27" t="s">
        <v>19884</v>
      </c>
    </row>
    <row r="3594" spans="13:22">
      <c r="M3594" s="60" t="s">
        <v>7361</v>
      </c>
      <c r="N3594" s="51" t="s">
        <v>78</v>
      </c>
      <c r="O3594" s="51" t="s">
        <v>7212</v>
      </c>
      <c r="P3594" s="52" t="s">
        <v>19888</v>
      </c>
      <c r="Q3594" s="53" t="s">
        <v>112</v>
      </c>
      <c r="R3594" s="54">
        <v>4916</v>
      </c>
      <c r="S3594" s="52" t="s">
        <v>7362</v>
      </c>
      <c r="T3594" s="53"/>
      <c r="U3594" s="53"/>
      <c r="V3594" s="27" t="s">
        <v>19885</v>
      </c>
    </row>
    <row r="3595" spans="13:22">
      <c r="M3595" s="60" t="s">
        <v>7363</v>
      </c>
      <c r="N3595" s="51" t="s">
        <v>78</v>
      </c>
      <c r="O3595" s="51" t="s">
        <v>7212</v>
      </c>
      <c r="P3595" s="52" t="s">
        <v>19889</v>
      </c>
      <c r="Q3595" s="53" t="s">
        <v>112</v>
      </c>
      <c r="R3595" s="54">
        <v>9942</v>
      </c>
      <c r="S3595" s="52" t="s">
        <v>7364</v>
      </c>
      <c r="T3595" s="53"/>
      <c r="U3595" s="53"/>
      <c r="V3595" s="27" t="s">
        <v>19886</v>
      </c>
    </row>
    <row r="3596" spans="13:22">
      <c r="M3596" s="60" t="s">
        <v>7365</v>
      </c>
      <c r="N3596" s="51" t="s">
        <v>78</v>
      </c>
      <c r="O3596" s="51" t="s">
        <v>7212</v>
      </c>
      <c r="P3596" s="52" t="s">
        <v>19890</v>
      </c>
      <c r="Q3596" s="53" t="s">
        <v>112</v>
      </c>
      <c r="R3596" s="54">
        <v>7381</v>
      </c>
      <c r="S3596" s="52" t="s">
        <v>7366</v>
      </c>
      <c r="T3596" s="53"/>
      <c r="U3596" s="53"/>
      <c r="V3596" s="27" t="s">
        <v>19887</v>
      </c>
    </row>
    <row r="3597" spans="13:22">
      <c r="M3597" s="60" t="s">
        <v>7367</v>
      </c>
      <c r="N3597" s="51" t="s">
        <v>78</v>
      </c>
      <c r="O3597" s="51" t="s">
        <v>7212</v>
      </c>
      <c r="P3597" s="52" t="s">
        <v>19891</v>
      </c>
      <c r="Q3597" s="53" t="s">
        <v>112</v>
      </c>
      <c r="R3597" s="54">
        <v>9178</v>
      </c>
      <c r="S3597" s="52" t="s">
        <v>7368</v>
      </c>
      <c r="T3597" s="53"/>
      <c r="U3597" s="53"/>
      <c r="V3597" s="27" t="s">
        <v>19888</v>
      </c>
    </row>
    <row r="3598" spans="13:22">
      <c r="M3598" s="60" t="s">
        <v>7369</v>
      </c>
      <c r="N3598" s="51" t="s">
        <v>78</v>
      </c>
      <c r="O3598" s="51" t="s">
        <v>7212</v>
      </c>
      <c r="P3598" s="52" t="s">
        <v>19892</v>
      </c>
      <c r="Q3598" s="53" t="s">
        <v>112</v>
      </c>
      <c r="R3598" s="54">
        <v>3038</v>
      </c>
      <c r="S3598" s="52" t="s">
        <v>7370</v>
      </c>
      <c r="T3598" s="53"/>
      <c r="U3598" s="53"/>
      <c r="V3598" s="27" t="s">
        <v>19889</v>
      </c>
    </row>
    <row r="3599" spans="13:22">
      <c r="M3599" s="60" t="s">
        <v>7371</v>
      </c>
      <c r="N3599" s="51" t="s">
        <v>78</v>
      </c>
      <c r="O3599" s="51" t="s">
        <v>7212</v>
      </c>
      <c r="P3599" s="52" t="s">
        <v>19893</v>
      </c>
      <c r="Q3599" s="53" t="s">
        <v>112</v>
      </c>
      <c r="R3599" s="54">
        <v>1865</v>
      </c>
      <c r="S3599" s="52" t="s">
        <v>7372</v>
      </c>
      <c r="T3599" s="53"/>
      <c r="U3599" s="53"/>
      <c r="V3599" s="27" t="s">
        <v>19890</v>
      </c>
    </row>
    <row r="3600" spans="13:22">
      <c r="M3600" s="60" t="s">
        <v>7373</v>
      </c>
      <c r="N3600" s="51" t="s">
        <v>78</v>
      </c>
      <c r="O3600" s="51" t="s">
        <v>7212</v>
      </c>
      <c r="P3600" s="52" t="s">
        <v>19894</v>
      </c>
      <c r="Q3600" s="53" t="s">
        <v>112</v>
      </c>
      <c r="R3600" s="54">
        <v>6169</v>
      </c>
      <c r="S3600" s="52" t="s">
        <v>7374</v>
      </c>
      <c r="T3600" s="53"/>
      <c r="U3600" s="53"/>
      <c r="V3600" s="27" t="s">
        <v>19891</v>
      </c>
    </row>
    <row r="3601" spans="13:22">
      <c r="M3601" s="60" t="s">
        <v>7375</v>
      </c>
      <c r="N3601" s="51" t="s">
        <v>78</v>
      </c>
      <c r="O3601" s="51" t="s">
        <v>7212</v>
      </c>
      <c r="P3601" s="52" t="s">
        <v>19895</v>
      </c>
      <c r="Q3601" s="53" t="s">
        <v>112</v>
      </c>
      <c r="R3601" s="54">
        <v>10221</v>
      </c>
      <c r="S3601" s="52" t="s">
        <v>7376</v>
      </c>
      <c r="T3601" s="53"/>
      <c r="U3601" s="53"/>
      <c r="V3601" s="27" t="s">
        <v>19892</v>
      </c>
    </row>
    <row r="3602" spans="13:22">
      <c r="M3602" s="60" t="s">
        <v>7377</v>
      </c>
      <c r="N3602" s="51" t="s">
        <v>78</v>
      </c>
      <c r="O3602" s="51" t="s">
        <v>7212</v>
      </c>
      <c r="P3602" s="52" t="s">
        <v>19896</v>
      </c>
      <c r="Q3602" s="53" t="s">
        <v>112</v>
      </c>
      <c r="R3602" s="54">
        <v>12417</v>
      </c>
      <c r="S3602" s="52" t="s">
        <v>7378</v>
      </c>
      <c r="T3602" s="53"/>
      <c r="U3602" s="53"/>
      <c r="V3602" s="27" t="s">
        <v>19893</v>
      </c>
    </row>
    <row r="3603" spans="13:22">
      <c r="M3603" s="60" t="s">
        <v>7379</v>
      </c>
      <c r="N3603" s="51" t="s">
        <v>78</v>
      </c>
      <c r="O3603" s="51" t="s">
        <v>7212</v>
      </c>
      <c r="P3603" s="52" t="s">
        <v>19897</v>
      </c>
      <c r="Q3603" s="53" t="s">
        <v>112</v>
      </c>
      <c r="R3603" s="54">
        <v>11832</v>
      </c>
      <c r="S3603" s="52" t="s">
        <v>7380</v>
      </c>
      <c r="T3603" s="53"/>
      <c r="U3603" s="53"/>
      <c r="V3603" s="27" t="s">
        <v>19894</v>
      </c>
    </row>
    <row r="3604" spans="13:22">
      <c r="M3604" s="60" t="s">
        <v>7381</v>
      </c>
      <c r="N3604" s="51" t="s">
        <v>78</v>
      </c>
      <c r="O3604" s="51" t="s">
        <v>7212</v>
      </c>
      <c r="P3604" s="52" t="s">
        <v>19898</v>
      </c>
      <c r="Q3604" s="53" t="s">
        <v>112</v>
      </c>
      <c r="R3604" s="54">
        <v>4270</v>
      </c>
      <c r="S3604" s="52" t="s">
        <v>7382</v>
      </c>
      <c r="T3604" s="53"/>
      <c r="U3604" s="53"/>
      <c r="V3604" s="27" t="s">
        <v>19895</v>
      </c>
    </row>
    <row r="3605" spans="13:22">
      <c r="M3605" s="60" t="s">
        <v>7383</v>
      </c>
      <c r="N3605" s="51" t="s">
        <v>78</v>
      </c>
      <c r="O3605" s="51" t="s">
        <v>7212</v>
      </c>
      <c r="P3605" s="52" t="s">
        <v>19899</v>
      </c>
      <c r="Q3605" s="53" t="s">
        <v>112</v>
      </c>
      <c r="R3605" s="54">
        <v>10752</v>
      </c>
      <c r="S3605" s="52" t="s">
        <v>7384</v>
      </c>
      <c r="T3605" s="53"/>
      <c r="U3605" s="53"/>
      <c r="V3605" s="27" t="s">
        <v>19896</v>
      </c>
    </row>
    <row r="3606" spans="13:22">
      <c r="M3606" s="60" t="s">
        <v>7385</v>
      </c>
      <c r="N3606" s="51" t="s">
        <v>78</v>
      </c>
      <c r="O3606" s="51" t="s">
        <v>7212</v>
      </c>
      <c r="P3606" s="52" t="s">
        <v>19900</v>
      </c>
      <c r="Q3606" s="53" t="s">
        <v>112</v>
      </c>
      <c r="R3606" s="54">
        <v>85760</v>
      </c>
      <c r="S3606" s="52" t="s">
        <v>7386</v>
      </c>
      <c r="T3606" s="53"/>
      <c r="U3606" s="53"/>
      <c r="V3606" s="27" t="s">
        <v>19897</v>
      </c>
    </row>
    <row r="3607" spans="13:22">
      <c r="M3607" s="60" t="s">
        <v>7387</v>
      </c>
      <c r="N3607" s="51" t="s">
        <v>78</v>
      </c>
      <c r="O3607" s="51" t="s">
        <v>7212</v>
      </c>
      <c r="P3607" s="52" t="s">
        <v>19901</v>
      </c>
      <c r="Q3607" s="53" t="s">
        <v>112</v>
      </c>
      <c r="R3607" s="54">
        <v>10259</v>
      </c>
      <c r="S3607" s="52" t="s">
        <v>7388</v>
      </c>
      <c r="T3607" s="53"/>
      <c r="U3607" s="53"/>
      <c r="V3607" s="27" t="s">
        <v>19898</v>
      </c>
    </row>
    <row r="3608" spans="13:22">
      <c r="M3608" s="60" t="s">
        <v>7389</v>
      </c>
      <c r="N3608" s="51" t="s">
        <v>78</v>
      </c>
      <c r="O3608" s="51" t="s">
        <v>7212</v>
      </c>
      <c r="P3608" s="52" t="s">
        <v>19902</v>
      </c>
      <c r="Q3608" s="53" t="s">
        <v>112</v>
      </c>
      <c r="R3608" s="54">
        <v>6930</v>
      </c>
      <c r="S3608" s="52" t="s">
        <v>7390</v>
      </c>
      <c r="T3608" s="53"/>
      <c r="U3608" s="53"/>
      <c r="V3608" s="27" t="s">
        <v>19899</v>
      </c>
    </row>
    <row r="3609" spans="13:22">
      <c r="M3609" s="60" t="s">
        <v>7391</v>
      </c>
      <c r="N3609" s="51" t="s">
        <v>78</v>
      </c>
      <c r="O3609" s="51" t="s">
        <v>7212</v>
      </c>
      <c r="P3609" s="52" t="s">
        <v>19903</v>
      </c>
      <c r="Q3609" s="53" t="s">
        <v>112</v>
      </c>
      <c r="R3609" s="54">
        <v>16737</v>
      </c>
      <c r="S3609" s="52" t="s">
        <v>7392</v>
      </c>
      <c r="T3609" s="53"/>
      <c r="U3609" s="53"/>
      <c r="V3609" s="27" t="s">
        <v>19900</v>
      </c>
    </row>
    <row r="3610" spans="13:22">
      <c r="M3610" s="60" t="s">
        <v>7393</v>
      </c>
      <c r="N3610" s="51" t="s">
        <v>78</v>
      </c>
      <c r="O3610" s="51" t="s">
        <v>7212</v>
      </c>
      <c r="P3610" s="52" t="s">
        <v>19904</v>
      </c>
      <c r="Q3610" s="53" t="s">
        <v>112</v>
      </c>
      <c r="R3610" s="54">
        <v>3671</v>
      </c>
      <c r="S3610" s="52" t="s">
        <v>7394</v>
      </c>
      <c r="T3610" s="53"/>
      <c r="U3610" s="53"/>
      <c r="V3610" s="27" t="s">
        <v>19901</v>
      </c>
    </row>
    <row r="3611" spans="13:22">
      <c r="M3611" s="60" t="s">
        <v>7395</v>
      </c>
      <c r="N3611" s="51" t="s">
        <v>78</v>
      </c>
      <c r="O3611" s="51" t="s">
        <v>7212</v>
      </c>
      <c r="P3611" s="52" t="s">
        <v>19905</v>
      </c>
      <c r="Q3611" s="53" t="s">
        <v>112</v>
      </c>
      <c r="R3611" s="54">
        <v>17946</v>
      </c>
      <c r="S3611" s="52" t="s">
        <v>7396</v>
      </c>
      <c r="T3611" s="53"/>
      <c r="U3611" s="53"/>
      <c r="V3611" s="27" t="s">
        <v>19902</v>
      </c>
    </row>
    <row r="3612" spans="13:22">
      <c r="M3612" s="60" t="s">
        <v>7397</v>
      </c>
      <c r="N3612" s="51" t="s">
        <v>78</v>
      </c>
      <c r="O3612" s="51" t="s">
        <v>7212</v>
      </c>
      <c r="P3612" s="52" t="s">
        <v>19906</v>
      </c>
      <c r="Q3612" s="53" t="s">
        <v>112</v>
      </c>
      <c r="R3612" s="54">
        <v>27980</v>
      </c>
      <c r="S3612" s="52" t="s">
        <v>7398</v>
      </c>
      <c r="T3612" s="53"/>
      <c r="U3612" s="53"/>
      <c r="V3612" s="27" t="s">
        <v>19903</v>
      </c>
    </row>
    <row r="3613" spans="13:22">
      <c r="M3613" s="60" t="s">
        <v>7399</v>
      </c>
      <c r="N3613" s="51" t="s">
        <v>78</v>
      </c>
      <c r="O3613" s="51" t="s">
        <v>7212</v>
      </c>
      <c r="P3613" s="52" t="s">
        <v>19907</v>
      </c>
      <c r="Q3613" s="53" t="s">
        <v>112</v>
      </c>
      <c r="R3613" s="54">
        <v>10177</v>
      </c>
      <c r="S3613" s="52" t="s">
        <v>7400</v>
      </c>
      <c r="T3613" s="53"/>
      <c r="U3613" s="53"/>
      <c r="V3613" s="27" t="s">
        <v>19904</v>
      </c>
    </row>
    <row r="3614" spans="13:22">
      <c r="M3614" s="60" t="s">
        <v>7401</v>
      </c>
      <c r="N3614" s="51" t="s">
        <v>78</v>
      </c>
      <c r="O3614" s="51" t="s">
        <v>7212</v>
      </c>
      <c r="P3614" s="52" t="s">
        <v>19908</v>
      </c>
      <c r="Q3614" s="53" t="s">
        <v>112</v>
      </c>
      <c r="R3614" s="54">
        <v>1797</v>
      </c>
      <c r="S3614" s="52" t="s">
        <v>7402</v>
      </c>
      <c r="T3614" s="53"/>
      <c r="U3614" s="53"/>
      <c r="V3614" s="27" t="s">
        <v>19905</v>
      </c>
    </row>
    <row r="3615" spans="13:22">
      <c r="M3615" s="60" t="s">
        <v>7403</v>
      </c>
      <c r="N3615" s="51" t="s">
        <v>78</v>
      </c>
      <c r="O3615" s="51" t="s">
        <v>7212</v>
      </c>
      <c r="P3615" s="52" t="s">
        <v>19909</v>
      </c>
      <c r="Q3615" s="53" t="s">
        <v>112</v>
      </c>
      <c r="R3615" s="54">
        <v>11537</v>
      </c>
      <c r="S3615" s="52" t="s">
        <v>7404</v>
      </c>
      <c r="T3615" s="53"/>
      <c r="U3615" s="53"/>
      <c r="V3615" s="27" t="s">
        <v>19906</v>
      </c>
    </row>
    <row r="3616" spans="13:22">
      <c r="M3616" s="60" t="s">
        <v>7405</v>
      </c>
      <c r="N3616" s="51" t="s">
        <v>78</v>
      </c>
      <c r="O3616" s="51" t="s">
        <v>79</v>
      </c>
      <c r="P3616" s="52" t="s">
        <v>19910</v>
      </c>
      <c r="Q3616" s="53" t="s">
        <v>112</v>
      </c>
      <c r="R3616" s="54">
        <v>3825</v>
      </c>
      <c r="S3616" s="52" t="s">
        <v>7406</v>
      </c>
      <c r="T3616" s="53"/>
      <c r="U3616" s="53"/>
      <c r="V3616" s="27" t="s">
        <v>19907</v>
      </c>
    </row>
    <row r="3617" spans="13:22">
      <c r="M3617" s="60" t="s">
        <v>7407</v>
      </c>
      <c r="N3617" s="51" t="s">
        <v>78</v>
      </c>
      <c r="O3617" s="51" t="s">
        <v>79</v>
      </c>
      <c r="P3617" s="52" t="s">
        <v>19911</v>
      </c>
      <c r="Q3617" s="53" t="s">
        <v>112</v>
      </c>
      <c r="R3617" s="54">
        <v>7234</v>
      </c>
      <c r="S3617" s="52" t="s">
        <v>7408</v>
      </c>
      <c r="T3617" s="53"/>
      <c r="U3617" s="53"/>
      <c r="V3617" s="27" t="s">
        <v>19908</v>
      </c>
    </row>
    <row r="3618" spans="13:22">
      <c r="M3618" s="60" t="s">
        <v>7409</v>
      </c>
      <c r="N3618" s="51" t="s">
        <v>78</v>
      </c>
      <c r="O3618" s="51" t="s">
        <v>79</v>
      </c>
      <c r="P3618" s="52" t="s">
        <v>19912</v>
      </c>
      <c r="Q3618" s="53" t="s">
        <v>112</v>
      </c>
      <c r="R3618" s="54">
        <v>10744</v>
      </c>
      <c r="S3618" s="52" t="s">
        <v>7410</v>
      </c>
      <c r="T3618" s="53"/>
      <c r="U3618" s="53"/>
      <c r="V3618" s="27" t="s">
        <v>19909</v>
      </c>
    </row>
    <row r="3619" spans="13:22">
      <c r="M3619" s="60" t="s">
        <v>7411</v>
      </c>
      <c r="N3619" s="51" t="s">
        <v>78</v>
      </c>
      <c r="O3619" s="51" t="s">
        <v>79</v>
      </c>
      <c r="P3619" s="52" t="s">
        <v>19913</v>
      </c>
      <c r="Q3619" s="53" t="s">
        <v>112</v>
      </c>
      <c r="R3619" s="54">
        <v>13168</v>
      </c>
      <c r="S3619" s="52" t="s">
        <v>7412</v>
      </c>
      <c r="T3619" s="53"/>
      <c r="U3619" s="53"/>
      <c r="V3619" s="27" t="s">
        <v>19910</v>
      </c>
    </row>
    <row r="3620" spans="13:22">
      <c r="M3620" s="60" t="s">
        <v>7413</v>
      </c>
      <c r="N3620" s="51" t="s">
        <v>78</v>
      </c>
      <c r="O3620" s="51" t="s">
        <v>79</v>
      </c>
      <c r="P3620" s="52" t="s">
        <v>19914</v>
      </c>
      <c r="Q3620" s="53" t="s">
        <v>112</v>
      </c>
      <c r="R3620" s="54">
        <v>11476</v>
      </c>
      <c r="S3620" s="52" t="s">
        <v>7414</v>
      </c>
      <c r="T3620" s="53"/>
      <c r="U3620" s="53"/>
      <c r="V3620" s="27" t="s">
        <v>19911</v>
      </c>
    </row>
    <row r="3621" spans="13:22">
      <c r="M3621" s="60" t="s">
        <v>7415</v>
      </c>
      <c r="N3621" s="51" t="s">
        <v>78</v>
      </c>
      <c r="O3621" s="51" t="s">
        <v>79</v>
      </c>
      <c r="P3621" s="79" t="s">
        <v>19915</v>
      </c>
      <c r="Q3621" s="53" t="s">
        <v>112</v>
      </c>
      <c r="R3621" s="54">
        <v>13538</v>
      </c>
      <c r="S3621" s="52" t="s">
        <v>7416</v>
      </c>
      <c r="T3621" s="53" t="s">
        <v>242</v>
      </c>
      <c r="U3621" s="53"/>
      <c r="V3621" s="27" t="s">
        <v>19912</v>
      </c>
    </row>
    <row r="3622" spans="13:22">
      <c r="M3622" s="60" t="s">
        <v>7417</v>
      </c>
      <c r="N3622" s="51" t="s">
        <v>78</v>
      </c>
      <c r="O3622" s="51" t="s">
        <v>79</v>
      </c>
      <c r="P3622" s="52" t="s">
        <v>19916</v>
      </c>
      <c r="Q3622" s="53" t="s">
        <v>112</v>
      </c>
      <c r="R3622" s="54">
        <v>13348</v>
      </c>
      <c r="S3622" s="52" t="s">
        <v>7418</v>
      </c>
      <c r="T3622" s="53"/>
      <c r="U3622" s="53"/>
      <c r="V3622" s="27" t="s">
        <v>19913</v>
      </c>
    </row>
    <row r="3623" spans="13:22">
      <c r="M3623" s="60" t="s">
        <v>7419</v>
      </c>
      <c r="N3623" s="51" t="s">
        <v>78</v>
      </c>
      <c r="O3623" s="51" t="s">
        <v>79</v>
      </c>
      <c r="P3623" s="52" t="s">
        <v>19917</v>
      </c>
      <c r="Q3623" s="53" t="s">
        <v>112</v>
      </c>
      <c r="R3623" s="54">
        <v>6131</v>
      </c>
      <c r="S3623" s="52" t="s">
        <v>7420</v>
      </c>
      <c r="T3623" s="53"/>
      <c r="U3623" s="53"/>
      <c r="V3623" s="27" t="s">
        <v>19914</v>
      </c>
    </row>
    <row r="3624" spans="13:22">
      <c r="M3624" s="60" t="s">
        <v>7421</v>
      </c>
      <c r="N3624" s="51" t="s">
        <v>78</v>
      </c>
      <c r="O3624" s="51" t="s">
        <v>79</v>
      </c>
      <c r="P3624" s="52" t="s">
        <v>19918</v>
      </c>
      <c r="Q3624" s="53" t="s">
        <v>112</v>
      </c>
      <c r="R3624" s="54">
        <v>48971</v>
      </c>
      <c r="S3624" s="52" t="s">
        <v>7422</v>
      </c>
      <c r="T3624" s="53"/>
      <c r="U3624" s="53"/>
      <c r="V3624" s="27" t="s">
        <v>19915</v>
      </c>
    </row>
    <row r="3625" spans="13:22">
      <c r="M3625" s="60" t="s">
        <v>7423</v>
      </c>
      <c r="N3625" s="51" t="s">
        <v>78</v>
      </c>
      <c r="O3625" s="51" t="s">
        <v>79</v>
      </c>
      <c r="P3625" s="52" t="s">
        <v>19919</v>
      </c>
      <c r="Q3625" s="53" t="s">
        <v>112</v>
      </c>
      <c r="R3625" s="54">
        <v>3198</v>
      </c>
      <c r="S3625" s="52" t="s">
        <v>7424</v>
      </c>
      <c r="T3625" s="53"/>
      <c r="U3625" s="53"/>
      <c r="V3625" s="27" t="s">
        <v>19916</v>
      </c>
    </row>
    <row r="3626" spans="13:22">
      <c r="M3626" s="60" t="s">
        <v>7425</v>
      </c>
      <c r="N3626" s="51" t="s">
        <v>78</v>
      </c>
      <c r="O3626" s="51" t="s">
        <v>79</v>
      </c>
      <c r="P3626" s="52" t="s">
        <v>19920</v>
      </c>
      <c r="Q3626" s="53" t="s">
        <v>112</v>
      </c>
      <c r="R3626" s="54">
        <v>2921</v>
      </c>
      <c r="S3626" s="52" t="s">
        <v>7426</v>
      </c>
      <c r="T3626" s="53"/>
      <c r="U3626" s="53"/>
      <c r="V3626" s="27" t="s">
        <v>19917</v>
      </c>
    </row>
    <row r="3627" spans="13:22">
      <c r="M3627" s="60" t="s">
        <v>7427</v>
      </c>
      <c r="N3627" s="51" t="s">
        <v>78</v>
      </c>
      <c r="O3627" s="51" t="s">
        <v>79</v>
      </c>
      <c r="P3627" s="52" t="s">
        <v>19921</v>
      </c>
      <c r="Q3627" s="53" t="s">
        <v>112</v>
      </c>
      <c r="R3627" s="54">
        <v>10370</v>
      </c>
      <c r="S3627" s="52" t="s">
        <v>7428</v>
      </c>
      <c r="T3627" s="53"/>
      <c r="U3627" s="53"/>
      <c r="V3627" s="27" t="s">
        <v>19918</v>
      </c>
    </row>
    <row r="3628" spans="13:22">
      <c r="M3628" s="60" t="s">
        <v>7429</v>
      </c>
      <c r="N3628" s="51" t="s">
        <v>78</v>
      </c>
      <c r="O3628" s="51" t="s">
        <v>79</v>
      </c>
      <c r="P3628" s="52" t="s">
        <v>19922</v>
      </c>
      <c r="Q3628" s="53" t="s">
        <v>112</v>
      </c>
      <c r="R3628" s="54">
        <v>15079</v>
      </c>
      <c r="S3628" s="52" t="s">
        <v>7430</v>
      </c>
      <c r="T3628" s="53"/>
      <c r="U3628" s="53"/>
      <c r="V3628" s="27" t="s">
        <v>19919</v>
      </c>
    </row>
    <row r="3629" spans="13:22">
      <c r="M3629" s="60" t="s">
        <v>7431</v>
      </c>
      <c r="N3629" s="51" t="s">
        <v>78</v>
      </c>
      <c r="O3629" s="51" t="s">
        <v>79</v>
      </c>
      <c r="P3629" s="52" t="s">
        <v>19923</v>
      </c>
      <c r="Q3629" s="53" t="s">
        <v>112</v>
      </c>
      <c r="R3629" s="54">
        <v>12224</v>
      </c>
      <c r="S3629" s="52" t="s">
        <v>7432</v>
      </c>
      <c r="T3629" s="53"/>
      <c r="U3629" s="53"/>
      <c r="V3629" s="27" t="s">
        <v>19920</v>
      </c>
    </row>
    <row r="3630" spans="13:22">
      <c r="M3630" s="60" t="s">
        <v>7433</v>
      </c>
      <c r="N3630" s="51" t="s">
        <v>78</v>
      </c>
      <c r="O3630" s="51" t="s">
        <v>79</v>
      </c>
      <c r="P3630" s="52" t="s">
        <v>19924</v>
      </c>
      <c r="Q3630" s="53" t="s">
        <v>112</v>
      </c>
      <c r="R3630" s="54">
        <v>8485</v>
      </c>
      <c r="S3630" s="52" t="s">
        <v>7434</v>
      </c>
      <c r="T3630" s="53"/>
      <c r="U3630" s="53"/>
      <c r="V3630" s="27" t="s">
        <v>19921</v>
      </c>
    </row>
    <row r="3631" spans="13:22">
      <c r="M3631" s="60" t="s">
        <v>7435</v>
      </c>
      <c r="N3631" s="51" t="s">
        <v>78</v>
      </c>
      <c r="O3631" s="51" t="s">
        <v>79</v>
      </c>
      <c r="P3631" s="52" t="s">
        <v>19925</v>
      </c>
      <c r="Q3631" s="53" t="s">
        <v>112</v>
      </c>
      <c r="R3631" s="54">
        <v>4149</v>
      </c>
      <c r="S3631" s="52" t="s">
        <v>7436</v>
      </c>
      <c r="T3631" s="53"/>
      <c r="U3631" s="53"/>
      <c r="V3631" s="27" t="s">
        <v>19922</v>
      </c>
    </row>
    <row r="3632" spans="13:22">
      <c r="M3632" s="60" t="s">
        <v>7437</v>
      </c>
      <c r="N3632" s="51" t="s">
        <v>78</v>
      </c>
      <c r="O3632" s="51" t="s">
        <v>79</v>
      </c>
      <c r="P3632" s="52" t="s">
        <v>19926</v>
      </c>
      <c r="Q3632" s="53" t="s">
        <v>112</v>
      </c>
      <c r="R3632" s="54">
        <v>5933</v>
      </c>
      <c r="S3632" s="52" t="s">
        <v>7438</v>
      </c>
      <c r="T3632" s="53"/>
      <c r="U3632" s="53"/>
      <c r="V3632" s="27" t="s">
        <v>19923</v>
      </c>
    </row>
    <row r="3633" spans="13:22">
      <c r="M3633" s="60" t="s">
        <v>7439</v>
      </c>
      <c r="N3633" s="51" t="s">
        <v>78</v>
      </c>
      <c r="O3633" s="51" t="s">
        <v>79</v>
      </c>
      <c r="P3633" s="79" t="s">
        <v>7440</v>
      </c>
      <c r="Q3633" s="53" t="s">
        <v>112</v>
      </c>
      <c r="R3633" s="54">
        <v>7020</v>
      </c>
      <c r="S3633" s="52" t="s">
        <v>7441</v>
      </c>
      <c r="T3633" s="53" t="s">
        <v>242</v>
      </c>
      <c r="U3633" s="53"/>
      <c r="V3633" s="27" t="s">
        <v>19924</v>
      </c>
    </row>
    <row r="3634" spans="13:22">
      <c r="M3634" s="60" t="s">
        <v>7442</v>
      </c>
      <c r="N3634" s="51" t="s">
        <v>78</v>
      </c>
      <c r="O3634" s="51" t="s">
        <v>79</v>
      </c>
      <c r="P3634" s="52" t="s">
        <v>19927</v>
      </c>
      <c r="Q3634" s="53" t="s">
        <v>112</v>
      </c>
      <c r="R3634" s="54">
        <v>2771</v>
      </c>
      <c r="S3634" s="52" t="s">
        <v>7443</v>
      </c>
      <c r="T3634" s="53"/>
      <c r="U3634" s="53"/>
      <c r="V3634" s="27" t="s">
        <v>19925</v>
      </c>
    </row>
    <row r="3635" spans="13:22">
      <c r="M3635" s="60" t="s">
        <v>7444</v>
      </c>
      <c r="N3635" s="51" t="s">
        <v>78</v>
      </c>
      <c r="O3635" s="51" t="s">
        <v>79</v>
      </c>
      <c r="P3635" s="52" t="s">
        <v>19928</v>
      </c>
      <c r="Q3635" s="53" t="s">
        <v>112</v>
      </c>
      <c r="R3635" s="54">
        <v>26529</v>
      </c>
      <c r="S3635" s="52" t="s">
        <v>7445</v>
      </c>
      <c r="T3635" s="53"/>
      <c r="U3635" s="53"/>
      <c r="V3635" s="27" t="s">
        <v>19926</v>
      </c>
    </row>
    <row r="3636" spans="13:22">
      <c r="M3636" s="60" t="s">
        <v>7446</v>
      </c>
      <c r="N3636" s="51" t="s">
        <v>78</v>
      </c>
      <c r="O3636" s="51" t="s">
        <v>79</v>
      </c>
      <c r="P3636" s="52" t="s">
        <v>19929</v>
      </c>
      <c r="Q3636" s="53" t="s">
        <v>112</v>
      </c>
      <c r="R3636" s="54">
        <v>17681</v>
      </c>
      <c r="S3636" s="52" t="s">
        <v>7447</v>
      </c>
      <c r="T3636" s="53"/>
      <c r="U3636" s="53"/>
      <c r="V3636" s="27" t="s">
        <v>7440</v>
      </c>
    </row>
    <row r="3637" spans="13:22">
      <c r="M3637" s="60" t="s">
        <v>7448</v>
      </c>
      <c r="N3637" s="51" t="s">
        <v>78</v>
      </c>
      <c r="O3637" s="51" t="s">
        <v>79</v>
      </c>
      <c r="P3637" s="52" t="s">
        <v>19930</v>
      </c>
      <c r="Q3637" s="53" t="s">
        <v>112</v>
      </c>
      <c r="R3637" s="54">
        <v>21544</v>
      </c>
      <c r="S3637" s="52" t="s">
        <v>7449</v>
      </c>
      <c r="T3637" s="53"/>
      <c r="U3637" s="53"/>
      <c r="V3637" s="27" t="s">
        <v>19927</v>
      </c>
    </row>
    <row r="3638" spans="13:22">
      <c r="M3638" s="60" t="s">
        <v>7450</v>
      </c>
      <c r="N3638" s="51" t="s">
        <v>78</v>
      </c>
      <c r="O3638" s="51" t="s">
        <v>79</v>
      </c>
      <c r="P3638" s="52" t="s">
        <v>19931</v>
      </c>
      <c r="Q3638" s="53" t="s">
        <v>112</v>
      </c>
      <c r="R3638" s="54">
        <v>6329</v>
      </c>
      <c r="S3638" s="52" t="s">
        <v>7451</v>
      </c>
      <c r="T3638" s="53"/>
      <c r="U3638" s="53"/>
      <c r="V3638" s="27" t="s">
        <v>19928</v>
      </c>
    </row>
    <row r="3639" spans="13:22">
      <c r="M3639" s="60" t="s">
        <v>7452</v>
      </c>
      <c r="N3639" s="51" t="s">
        <v>78</v>
      </c>
      <c r="O3639" s="51" t="s">
        <v>79</v>
      </c>
      <c r="P3639" s="52" t="s">
        <v>19932</v>
      </c>
      <c r="Q3639" s="53" t="s">
        <v>112</v>
      </c>
      <c r="R3639" s="54">
        <v>38553</v>
      </c>
      <c r="S3639" s="52" t="s">
        <v>7453</v>
      </c>
      <c r="T3639" s="53"/>
      <c r="U3639" s="53"/>
      <c r="V3639" s="27" t="s">
        <v>19929</v>
      </c>
    </row>
    <row r="3640" spans="13:22">
      <c r="M3640" s="60" t="s">
        <v>7454</v>
      </c>
      <c r="N3640" s="51" t="s">
        <v>78</v>
      </c>
      <c r="O3640" s="51" t="s">
        <v>79</v>
      </c>
      <c r="P3640" s="52" t="s">
        <v>19933</v>
      </c>
      <c r="Q3640" s="53" t="s">
        <v>112</v>
      </c>
      <c r="R3640" s="54">
        <v>27371</v>
      </c>
      <c r="S3640" s="52" t="s">
        <v>7455</v>
      </c>
      <c r="T3640" s="53"/>
      <c r="U3640" s="53"/>
      <c r="V3640" s="27" t="s">
        <v>19930</v>
      </c>
    </row>
    <row r="3641" spans="13:22">
      <c r="M3641" s="60" t="s">
        <v>7456</v>
      </c>
      <c r="N3641" s="51" t="s">
        <v>78</v>
      </c>
      <c r="O3641" s="51" t="s">
        <v>79</v>
      </c>
      <c r="P3641" s="52" t="s">
        <v>19934</v>
      </c>
      <c r="Q3641" s="53" t="s">
        <v>112</v>
      </c>
      <c r="R3641" s="54">
        <v>11435</v>
      </c>
      <c r="S3641" s="52" t="s">
        <v>7457</v>
      </c>
      <c r="T3641" s="53"/>
      <c r="U3641" s="53"/>
      <c r="V3641" s="27" t="s">
        <v>19931</v>
      </c>
    </row>
    <row r="3642" spans="13:22">
      <c r="M3642" s="60" t="s">
        <v>7458</v>
      </c>
      <c r="N3642" s="51" t="s">
        <v>78</v>
      </c>
      <c r="O3642" s="51" t="s">
        <v>79</v>
      </c>
      <c r="P3642" s="52" t="s">
        <v>19935</v>
      </c>
      <c r="Q3642" s="53" t="s">
        <v>112</v>
      </c>
      <c r="R3642" s="54">
        <v>16199</v>
      </c>
      <c r="S3642" s="52" t="s">
        <v>7459</v>
      </c>
      <c r="T3642" s="53"/>
      <c r="U3642" s="53"/>
      <c r="V3642" s="27" t="s">
        <v>19932</v>
      </c>
    </row>
    <row r="3643" spans="13:22">
      <c r="M3643" s="60" t="s">
        <v>7460</v>
      </c>
      <c r="N3643" s="51" t="s">
        <v>78</v>
      </c>
      <c r="O3643" s="51" t="s">
        <v>79</v>
      </c>
      <c r="P3643" s="52" t="s">
        <v>19936</v>
      </c>
      <c r="Q3643" s="53" t="s">
        <v>112</v>
      </c>
      <c r="R3643" s="54">
        <v>7017</v>
      </c>
      <c r="S3643" s="52" t="s">
        <v>7461</v>
      </c>
      <c r="T3643" s="53"/>
      <c r="U3643" s="53"/>
      <c r="V3643" s="27" t="s">
        <v>19933</v>
      </c>
    </row>
    <row r="3644" spans="13:22">
      <c r="M3644" s="60" t="s">
        <v>7462</v>
      </c>
      <c r="N3644" s="51" t="s">
        <v>78</v>
      </c>
      <c r="O3644" s="51" t="s">
        <v>79</v>
      </c>
      <c r="P3644" s="52" t="s">
        <v>19937</v>
      </c>
      <c r="Q3644" s="53" t="s">
        <v>112</v>
      </c>
      <c r="R3644" s="54">
        <v>12352</v>
      </c>
      <c r="S3644" s="52" t="s">
        <v>7463</v>
      </c>
      <c r="T3644" s="53"/>
      <c r="U3644" s="53"/>
      <c r="V3644" s="27" t="s">
        <v>19934</v>
      </c>
    </row>
    <row r="3645" spans="13:22">
      <c r="M3645" s="60" t="s">
        <v>7464</v>
      </c>
      <c r="N3645" s="51" t="s">
        <v>78</v>
      </c>
      <c r="O3645" s="51" t="s">
        <v>79</v>
      </c>
      <c r="P3645" s="52" t="s">
        <v>19938</v>
      </c>
      <c r="Q3645" s="53" t="s">
        <v>112</v>
      </c>
      <c r="R3645" s="54">
        <v>24912</v>
      </c>
      <c r="S3645" s="52" t="s">
        <v>7465</v>
      </c>
      <c r="T3645" s="53"/>
      <c r="U3645" s="53"/>
      <c r="V3645" s="27" t="s">
        <v>19935</v>
      </c>
    </row>
    <row r="3646" spans="13:22">
      <c r="M3646" s="60" t="s">
        <v>7466</v>
      </c>
      <c r="N3646" s="51" t="s">
        <v>78</v>
      </c>
      <c r="O3646" s="51" t="s">
        <v>79</v>
      </c>
      <c r="P3646" s="52" t="s">
        <v>19939</v>
      </c>
      <c r="Q3646" s="53" t="s">
        <v>112</v>
      </c>
      <c r="R3646" s="54">
        <v>4680</v>
      </c>
      <c r="S3646" s="52" t="s">
        <v>7467</v>
      </c>
      <c r="T3646" s="53"/>
      <c r="U3646" s="53"/>
      <c r="V3646" s="27" t="s">
        <v>19936</v>
      </c>
    </row>
    <row r="3647" spans="13:22">
      <c r="M3647" s="60" t="s">
        <v>7468</v>
      </c>
      <c r="N3647" s="51" t="s">
        <v>78</v>
      </c>
      <c r="O3647" s="51" t="s">
        <v>79</v>
      </c>
      <c r="P3647" s="52" t="s">
        <v>19940</v>
      </c>
      <c r="Q3647" s="53" t="s">
        <v>112</v>
      </c>
      <c r="R3647" s="54">
        <v>8081</v>
      </c>
      <c r="S3647" s="52" t="s">
        <v>7469</v>
      </c>
      <c r="T3647" s="53"/>
      <c r="U3647" s="53"/>
      <c r="V3647" s="27" t="s">
        <v>19937</v>
      </c>
    </row>
    <row r="3648" spans="13:22">
      <c r="M3648" s="60" t="s">
        <v>7470</v>
      </c>
      <c r="N3648" s="51" t="s">
        <v>78</v>
      </c>
      <c r="O3648" s="51" t="s">
        <v>79</v>
      </c>
      <c r="P3648" s="52" t="s">
        <v>19941</v>
      </c>
      <c r="Q3648" s="53" t="s">
        <v>112</v>
      </c>
      <c r="R3648" s="54">
        <v>12982</v>
      </c>
      <c r="S3648" s="52" t="s">
        <v>7471</v>
      </c>
      <c r="T3648" s="53"/>
      <c r="U3648" s="53"/>
      <c r="V3648" s="27" t="s">
        <v>19938</v>
      </c>
    </row>
    <row r="3649" spans="13:22">
      <c r="M3649" s="60" t="s">
        <v>7472</v>
      </c>
      <c r="N3649" s="51" t="s">
        <v>78</v>
      </c>
      <c r="O3649" s="51" t="s">
        <v>79</v>
      </c>
      <c r="P3649" s="79" t="s">
        <v>19942</v>
      </c>
      <c r="Q3649" s="53" t="s">
        <v>112</v>
      </c>
      <c r="R3649" s="54">
        <v>41992</v>
      </c>
      <c r="S3649" s="52" t="s">
        <v>7473</v>
      </c>
      <c r="T3649" s="53" t="s">
        <v>242</v>
      </c>
      <c r="U3649" s="53"/>
      <c r="V3649" s="27" t="s">
        <v>19939</v>
      </c>
    </row>
    <row r="3650" spans="13:22">
      <c r="M3650" s="60" t="s">
        <v>7474</v>
      </c>
      <c r="N3650" s="51" t="s">
        <v>78</v>
      </c>
      <c r="O3650" s="51" t="s">
        <v>79</v>
      </c>
      <c r="P3650" s="52" t="s">
        <v>19943</v>
      </c>
      <c r="Q3650" s="53" t="s">
        <v>112</v>
      </c>
      <c r="R3650" s="54">
        <v>11865</v>
      </c>
      <c r="S3650" s="52" t="s">
        <v>7475</v>
      </c>
      <c r="T3650" s="53"/>
      <c r="U3650" s="53"/>
      <c r="V3650" s="27" t="s">
        <v>19940</v>
      </c>
    </row>
    <row r="3651" spans="13:22">
      <c r="M3651" s="60" t="s">
        <v>7476</v>
      </c>
      <c r="N3651" s="51" t="s">
        <v>78</v>
      </c>
      <c r="O3651" s="51" t="s">
        <v>79</v>
      </c>
      <c r="P3651" s="52" t="s">
        <v>19944</v>
      </c>
      <c r="Q3651" s="53" t="s">
        <v>112</v>
      </c>
      <c r="R3651" s="54">
        <v>12896</v>
      </c>
      <c r="S3651" s="52" t="s">
        <v>7477</v>
      </c>
      <c r="T3651" s="53"/>
      <c r="U3651" s="53"/>
      <c r="V3651" s="27" t="s">
        <v>19941</v>
      </c>
    </row>
    <row r="3652" spans="13:22">
      <c r="M3652" s="60" t="s">
        <v>7478</v>
      </c>
      <c r="N3652" s="51" t="s">
        <v>78</v>
      </c>
      <c r="O3652" s="51" t="s">
        <v>79</v>
      </c>
      <c r="P3652" s="52" t="s">
        <v>19945</v>
      </c>
      <c r="Q3652" s="53" t="s">
        <v>112</v>
      </c>
      <c r="R3652" s="54">
        <v>17644</v>
      </c>
      <c r="S3652" s="52" t="s">
        <v>7479</v>
      </c>
      <c r="T3652" s="53"/>
      <c r="U3652" s="53"/>
      <c r="V3652" s="27" t="s">
        <v>19942</v>
      </c>
    </row>
    <row r="3653" spans="13:22">
      <c r="M3653" s="60" t="s">
        <v>7480</v>
      </c>
      <c r="N3653" s="51" t="s">
        <v>78</v>
      </c>
      <c r="O3653" s="51" t="s">
        <v>79</v>
      </c>
      <c r="P3653" s="79" t="s">
        <v>7481</v>
      </c>
      <c r="Q3653" s="53" t="s">
        <v>112</v>
      </c>
      <c r="R3653" s="54">
        <v>19070</v>
      </c>
      <c r="S3653" s="52" t="s">
        <v>7482</v>
      </c>
      <c r="T3653" s="53" t="s">
        <v>242</v>
      </c>
      <c r="U3653" s="53"/>
      <c r="V3653" s="27" t="s">
        <v>19943</v>
      </c>
    </row>
    <row r="3654" spans="13:22">
      <c r="M3654" s="60" t="s">
        <v>7483</v>
      </c>
      <c r="N3654" s="51" t="s">
        <v>78</v>
      </c>
      <c r="O3654" s="51" t="s">
        <v>79</v>
      </c>
      <c r="P3654" s="52" t="s">
        <v>19946</v>
      </c>
      <c r="Q3654" s="53" t="s">
        <v>112</v>
      </c>
      <c r="R3654" s="54">
        <v>28103</v>
      </c>
      <c r="S3654" s="52" t="s">
        <v>7484</v>
      </c>
      <c r="T3654" s="53"/>
      <c r="U3654" s="53"/>
      <c r="V3654" s="27" t="s">
        <v>19944</v>
      </c>
    </row>
    <row r="3655" spans="13:22">
      <c r="M3655" s="60" t="s">
        <v>7485</v>
      </c>
      <c r="N3655" s="51" t="s">
        <v>78</v>
      </c>
      <c r="O3655" s="51" t="s">
        <v>79</v>
      </c>
      <c r="P3655" s="52" t="s">
        <v>19947</v>
      </c>
      <c r="Q3655" s="53" t="s">
        <v>112</v>
      </c>
      <c r="R3655" s="54">
        <v>7666</v>
      </c>
      <c r="S3655" s="52" t="s">
        <v>7486</v>
      </c>
      <c r="T3655" s="53"/>
      <c r="U3655" s="53"/>
      <c r="V3655" s="27" t="s">
        <v>19945</v>
      </c>
    </row>
    <row r="3656" spans="13:22">
      <c r="M3656" s="60" t="s">
        <v>7487</v>
      </c>
      <c r="N3656" s="51" t="s">
        <v>78</v>
      </c>
      <c r="O3656" s="51" t="s">
        <v>79</v>
      </c>
      <c r="P3656" s="52" t="s">
        <v>19948</v>
      </c>
      <c r="Q3656" s="53" t="s">
        <v>112</v>
      </c>
      <c r="R3656" s="54">
        <v>2273</v>
      </c>
      <c r="S3656" s="52" t="s">
        <v>7488</v>
      </c>
      <c r="T3656" s="53"/>
      <c r="U3656" s="53"/>
      <c r="V3656" s="27" t="s">
        <v>7481</v>
      </c>
    </row>
    <row r="3657" spans="13:22">
      <c r="M3657" s="60" t="s">
        <v>7489</v>
      </c>
      <c r="N3657" s="51" t="s">
        <v>78</v>
      </c>
      <c r="O3657" s="51" t="s">
        <v>79</v>
      </c>
      <c r="P3657" s="52" t="s">
        <v>19949</v>
      </c>
      <c r="Q3657" s="53" t="s">
        <v>112</v>
      </c>
      <c r="R3657" s="54">
        <v>4786</v>
      </c>
      <c r="S3657" s="52" t="s">
        <v>7490</v>
      </c>
      <c r="T3657" s="53"/>
      <c r="U3657" s="53"/>
      <c r="V3657" s="27" t="s">
        <v>19946</v>
      </c>
    </row>
    <row r="3658" spans="13:22">
      <c r="M3658" s="60" t="s">
        <v>7491</v>
      </c>
      <c r="N3658" s="51" t="s">
        <v>78</v>
      </c>
      <c r="O3658" s="51" t="s">
        <v>79</v>
      </c>
      <c r="P3658" s="52" t="s">
        <v>16368</v>
      </c>
      <c r="Q3658" s="53" t="s">
        <v>112</v>
      </c>
      <c r="R3658" s="54">
        <v>259150</v>
      </c>
      <c r="S3658" s="52" t="s">
        <v>7492</v>
      </c>
      <c r="T3658" s="53"/>
      <c r="U3658" s="53"/>
      <c r="V3658" s="27" t="s">
        <v>19947</v>
      </c>
    </row>
    <row r="3659" spans="13:22">
      <c r="M3659" s="60" t="s">
        <v>7493</v>
      </c>
      <c r="N3659" s="51" t="s">
        <v>78</v>
      </c>
      <c r="O3659" s="51" t="s">
        <v>79</v>
      </c>
      <c r="P3659" s="52" t="s">
        <v>19950</v>
      </c>
      <c r="Q3659" s="53" t="s">
        <v>112</v>
      </c>
      <c r="R3659" s="54">
        <v>9968</v>
      </c>
      <c r="S3659" s="52" t="s">
        <v>7494</v>
      </c>
      <c r="T3659" s="53"/>
      <c r="U3659" s="53"/>
      <c r="V3659" s="27" t="s">
        <v>19948</v>
      </c>
    </row>
    <row r="3660" spans="13:22">
      <c r="M3660" s="60" t="s">
        <v>7495</v>
      </c>
      <c r="N3660" s="51" t="s">
        <v>78</v>
      </c>
      <c r="O3660" s="51" t="s">
        <v>7496</v>
      </c>
      <c r="P3660" s="52" t="s">
        <v>19951</v>
      </c>
      <c r="Q3660" s="53" t="s">
        <v>112</v>
      </c>
      <c r="R3660" s="54">
        <v>2366</v>
      </c>
      <c r="S3660" s="52" t="s">
        <v>7497</v>
      </c>
      <c r="T3660" s="53"/>
      <c r="U3660" s="53"/>
      <c r="V3660" s="27" t="s">
        <v>19949</v>
      </c>
    </row>
    <row r="3661" spans="13:22">
      <c r="M3661" s="60" t="s">
        <v>7498</v>
      </c>
      <c r="N3661" s="51" t="s">
        <v>78</v>
      </c>
      <c r="O3661" s="51" t="s">
        <v>7496</v>
      </c>
      <c r="P3661" s="52" t="s">
        <v>19952</v>
      </c>
      <c r="Q3661" s="53" t="s">
        <v>112</v>
      </c>
      <c r="R3661" s="54">
        <v>5246</v>
      </c>
      <c r="S3661" s="52" t="s">
        <v>7499</v>
      </c>
      <c r="T3661" s="53"/>
      <c r="U3661" s="53"/>
      <c r="V3661" s="27" t="s">
        <v>16368</v>
      </c>
    </row>
    <row r="3662" spans="13:22">
      <c r="M3662" s="60" t="s">
        <v>7500</v>
      </c>
      <c r="N3662" s="51" t="s">
        <v>78</v>
      </c>
      <c r="O3662" s="51" t="s">
        <v>7496</v>
      </c>
      <c r="P3662" s="52" t="s">
        <v>19953</v>
      </c>
      <c r="Q3662" s="53" t="s">
        <v>112</v>
      </c>
      <c r="R3662" s="54">
        <v>2315</v>
      </c>
      <c r="S3662" s="52" t="s">
        <v>7501</v>
      </c>
      <c r="T3662" s="53"/>
      <c r="U3662" s="53"/>
      <c r="V3662" s="27" t="s">
        <v>19950</v>
      </c>
    </row>
    <row r="3663" spans="13:22">
      <c r="M3663" s="60" t="s">
        <v>7502</v>
      </c>
      <c r="N3663" s="51" t="s">
        <v>78</v>
      </c>
      <c r="O3663" s="51" t="s">
        <v>7496</v>
      </c>
      <c r="P3663" s="52" t="s">
        <v>19954</v>
      </c>
      <c r="Q3663" s="53" t="s">
        <v>112</v>
      </c>
      <c r="R3663" s="54">
        <v>6354</v>
      </c>
      <c r="S3663" s="52" t="s">
        <v>7503</v>
      </c>
      <c r="T3663" s="53"/>
      <c r="U3663" s="53"/>
      <c r="V3663" s="27" t="s">
        <v>19951</v>
      </c>
    </row>
    <row r="3664" spans="13:22">
      <c r="M3664" s="60" t="s">
        <v>7504</v>
      </c>
      <c r="N3664" s="51" t="s">
        <v>78</v>
      </c>
      <c r="O3664" s="51" t="s">
        <v>7496</v>
      </c>
      <c r="P3664" s="52" t="s">
        <v>19955</v>
      </c>
      <c r="Q3664" s="53" t="s">
        <v>112</v>
      </c>
      <c r="R3664" s="54">
        <v>2606</v>
      </c>
      <c r="S3664" s="52" t="s">
        <v>7505</v>
      </c>
      <c r="T3664" s="53"/>
      <c r="U3664" s="53"/>
      <c r="V3664" s="27" t="s">
        <v>19952</v>
      </c>
    </row>
    <row r="3665" spans="13:22">
      <c r="M3665" s="60" t="s">
        <v>7506</v>
      </c>
      <c r="N3665" s="51" t="s">
        <v>78</v>
      </c>
      <c r="O3665" s="51" t="s">
        <v>7496</v>
      </c>
      <c r="P3665" s="52" t="s">
        <v>19956</v>
      </c>
      <c r="Q3665" s="53" t="s">
        <v>112</v>
      </c>
      <c r="R3665" s="54">
        <v>7207</v>
      </c>
      <c r="S3665" s="52" t="s">
        <v>7507</v>
      </c>
      <c r="T3665" s="53"/>
      <c r="U3665" s="53"/>
      <c r="V3665" s="27" t="s">
        <v>19953</v>
      </c>
    </row>
    <row r="3666" spans="13:22">
      <c r="M3666" s="60" t="s">
        <v>7508</v>
      </c>
      <c r="N3666" s="51" t="s">
        <v>78</v>
      </c>
      <c r="O3666" s="51" t="s">
        <v>7496</v>
      </c>
      <c r="P3666" s="52" t="s">
        <v>19957</v>
      </c>
      <c r="Q3666" s="53" t="s">
        <v>112</v>
      </c>
      <c r="R3666" s="54">
        <v>3261</v>
      </c>
      <c r="S3666" s="52" t="s">
        <v>7509</v>
      </c>
      <c r="T3666" s="53"/>
      <c r="U3666" s="53"/>
      <c r="V3666" s="27" t="s">
        <v>19954</v>
      </c>
    </row>
    <row r="3667" spans="13:22">
      <c r="M3667" s="60" t="s">
        <v>7510</v>
      </c>
      <c r="N3667" s="51" t="s">
        <v>78</v>
      </c>
      <c r="O3667" s="51" t="s">
        <v>7496</v>
      </c>
      <c r="P3667" s="52" t="s">
        <v>19958</v>
      </c>
      <c r="Q3667" s="53" t="s">
        <v>112</v>
      </c>
      <c r="R3667" s="54">
        <v>1714</v>
      </c>
      <c r="S3667" s="52" t="s">
        <v>7511</v>
      </c>
      <c r="T3667" s="53"/>
      <c r="U3667" s="53"/>
      <c r="V3667" s="27" t="s">
        <v>19955</v>
      </c>
    </row>
    <row r="3668" spans="13:22">
      <c r="M3668" s="60" t="s">
        <v>7512</v>
      </c>
      <c r="N3668" s="51" t="s">
        <v>78</v>
      </c>
      <c r="O3668" s="51" t="s">
        <v>7496</v>
      </c>
      <c r="P3668" s="52" t="s">
        <v>19959</v>
      </c>
      <c r="Q3668" s="53" t="s">
        <v>112</v>
      </c>
      <c r="R3668" s="54">
        <v>1990</v>
      </c>
      <c r="S3668" s="52" t="s">
        <v>7513</v>
      </c>
      <c r="T3668" s="53"/>
      <c r="U3668" s="53"/>
      <c r="V3668" s="27" t="s">
        <v>19956</v>
      </c>
    </row>
    <row r="3669" spans="13:22">
      <c r="M3669" s="60" t="s">
        <v>7514</v>
      </c>
      <c r="N3669" s="51" t="s">
        <v>78</v>
      </c>
      <c r="O3669" s="51" t="s">
        <v>7496</v>
      </c>
      <c r="P3669" s="52" t="s">
        <v>19960</v>
      </c>
      <c r="Q3669" s="53" t="s">
        <v>112</v>
      </c>
      <c r="R3669" s="54">
        <v>1375</v>
      </c>
      <c r="S3669" s="52" t="s">
        <v>7515</v>
      </c>
      <c r="T3669" s="53"/>
      <c r="U3669" s="53"/>
      <c r="V3669" s="27" t="s">
        <v>19957</v>
      </c>
    </row>
    <row r="3670" spans="13:22">
      <c r="M3670" s="60" t="s">
        <v>7516</v>
      </c>
      <c r="N3670" s="51" t="s">
        <v>78</v>
      </c>
      <c r="O3670" s="51" t="s">
        <v>7496</v>
      </c>
      <c r="P3670" s="52" t="s">
        <v>19961</v>
      </c>
      <c r="Q3670" s="53" t="s">
        <v>112</v>
      </c>
      <c r="R3670" s="54">
        <v>3561</v>
      </c>
      <c r="S3670" s="52" t="s">
        <v>7517</v>
      </c>
      <c r="T3670" s="53"/>
      <c r="U3670" s="53"/>
      <c r="V3670" s="27" t="s">
        <v>19958</v>
      </c>
    </row>
    <row r="3671" spans="13:22">
      <c r="M3671" s="60" t="s">
        <v>7518</v>
      </c>
      <c r="N3671" s="51" t="s">
        <v>78</v>
      </c>
      <c r="O3671" s="51" t="s">
        <v>7496</v>
      </c>
      <c r="P3671" s="52" t="s">
        <v>19962</v>
      </c>
      <c r="Q3671" s="53" t="s">
        <v>112</v>
      </c>
      <c r="R3671" s="54">
        <v>16142</v>
      </c>
      <c r="S3671" s="52" t="s">
        <v>7519</v>
      </c>
      <c r="T3671" s="53"/>
      <c r="U3671" s="53"/>
      <c r="V3671" s="27" t="s">
        <v>19959</v>
      </c>
    </row>
    <row r="3672" spans="13:22">
      <c r="M3672" s="60" t="s">
        <v>7520</v>
      </c>
      <c r="N3672" s="51" t="s">
        <v>78</v>
      </c>
      <c r="O3672" s="51" t="s">
        <v>7496</v>
      </c>
      <c r="P3672" s="52" t="s">
        <v>19963</v>
      </c>
      <c r="Q3672" s="53" t="s">
        <v>112</v>
      </c>
      <c r="R3672" s="54">
        <v>1343</v>
      </c>
      <c r="S3672" s="52" t="s">
        <v>7521</v>
      </c>
      <c r="T3672" s="53"/>
      <c r="U3672" s="53"/>
      <c r="V3672" s="27" t="s">
        <v>19960</v>
      </c>
    </row>
    <row r="3673" spans="13:22">
      <c r="M3673" s="60" t="s">
        <v>7522</v>
      </c>
      <c r="N3673" s="51" t="s">
        <v>78</v>
      </c>
      <c r="O3673" s="51" t="s">
        <v>7496</v>
      </c>
      <c r="P3673" s="52" t="s">
        <v>19964</v>
      </c>
      <c r="Q3673" s="53" t="s">
        <v>112</v>
      </c>
      <c r="R3673" s="54">
        <v>2484</v>
      </c>
      <c r="S3673" s="52" t="s">
        <v>7523</v>
      </c>
      <c r="T3673" s="53"/>
      <c r="U3673" s="53"/>
      <c r="V3673" s="27" t="s">
        <v>19961</v>
      </c>
    </row>
    <row r="3674" spans="13:22">
      <c r="M3674" s="60" t="s">
        <v>7524</v>
      </c>
      <c r="N3674" s="51" t="s">
        <v>78</v>
      </c>
      <c r="O3674" s="51" t="s">
        <v>7496</v>
      </c>
      <c r="P3674" s="52" t="s">
        <v>19965</v>
      </c>
      <c r="Q3674" s="53" t="s">
        <v>112</v>
      </c>
      <c r="R3674" s="54">
        <v>20361</v>
      </c>
      <c r="S3674" s="52" t="s">
        <v>7525</v>
      </c>
      <c r="T3674" s="53"/>
      <c r="U3674" s="53"/>
      <c r="V3674" s="27" t="s">
        <v>19962</v>
      </c>
    </row>
    <row r="3675" spans="13:22">
      <c r="M3675" s="60" t="s">
        <v>7526</v>
      </c>
      <c r="N3675" s="51" t="s">
        <v>78</v>
      </c>
      <c r="O3675" s="51" t="s">
        <v>7496</v>
      </c>
      <c r="P3675" s="52" t="s">
        <v>19966</v>
      </c>
      <c r="Q3675" s="53" t="s">
        <v>112</v>
      </c>
      <c r="R3675" s="54">
        <v>7035</v>
      </c>
      <c r="S3675" s="52" t="s">
        <v>7527</v>
      </c>
      <c r="T3675" s="53"/>
      <c r="U3675" s="53"/>
      <c r="V3675" s="27" t="s">
        <v>19963</v>
      </c>
    </row>
    <row r="3676" spans="13:22">
      <c r="M3676" s="60" t="s">
        <v>7528</v>
      </c>
      <c r="N3676" s="51" t="s">
        <v>78</v>
      </c>
      <c r="O3676" s="51" t="s">
        <v>7496</v>
      </c>
      <c r="P3676" s="52" t="s">
        <v>19967</v>
      </c>
      <c r="Q3676" s="53" t="s">
        <v>112</v>
      </c>
      <c r="R3676" s="54">
        <v>7922</v>
      </c>
      <c r="S3676" s="52" t="s">
        <v>7529</v>
      </c>
      <c r="T3676" s="53"/>
      <c r="U3676" s="53"/>
      <c r="V3676" s="27" t="s">
        <v>19964</v>
      </c>
    </row>
    <row r="3677" spans="13:22">
      <c r="M3677" s="60" t="s">
        <v>7530</v>
      </c>
      <c r="N3677" s="51" t="s">
        <v>78</v>
      </c>
      <c r="O3677" s="51" t="s">
        <v>7496</v>
      </c>
      <c r="P3677" s="52" t="s">
        <v>19968</v>
      </c>
      <c r="Q3677" s="53" t="s">
        <v>112</v>
      </c>
      <c r="R3677" s="54">
        <v>8615</v>
      </c>
      <c r="S3677" s="52" t="s">
        <v>7531</v>
      </c>
      <c r="T3677" s="53"/>
      <c r="U3677" s="53"/>
      <c r="V3677" s="27" t="s">
        <v>19965</v>
      </c>
    </row>
    <row r="3678" spans="13:22">
      <c r="M3678" s="60" t="s">
        <v>7532</v>
      </c>
      <c r="N3678" s="51" t="s">
        <v>78</v>
      </c>
      <c r="O3678" s="51" t="s">
        <v>7496</v>
      </c>
      <c r="P3678" s="52" t="s">
        <v>19969</v>
      </c>
      <c r="Q3678" s="53" t="s">
        <v>112</v>
      </c>
      <c r="R3678" s="54">
        <v>5572</v>
      </c>
      <c r="S3678" s="52" t="s">
        <v>7533</v>
      </c>
      <c r="T3678" s="53"/>
      <c r="U3678" s="53"/>
      <c r="V3678" s="27" t="s">
        <v>19966</v>
      </c>
    </row>
    <row r="3679" spans="13:22">
      <c r="M3679" s="60" t="s">
        <v>7534</v>
      </c>
      <c r="N3679" s="51" t="s">
        <v>78</v>
      </c>
      <c r="O3679" s="51" t="s">
        <v>7496</v>
      </c>
      <c r="P3679" s="52" t="s">
        <v>19970</v>
      </c>
      <c r="Q3679" s="53" t="s">
        <v>112</v>
      </c>
      <c r="R3679" s="54">
        <v>3663</v>
      </c>
      <c r="S3679" s="52" t="s">
        <v>7535</v>
      </c>
      <c r="T3679" s="53"/>
      <c r="U3679" s="53"/>
      <c r="V3679" s="27" t="s">
        <v>19967</v>
      </c>
    </row>
    <row r="3680" spans="13:22">
      <c r="M3680" s="60" t="s">
        <v>7536</v>
      </c>
      <c r="N3680" s="51" t="s">
        <v>78</v>
      </c>
      <c r="O3680" s="51" t="s">
        <v>7496</v>
      </c>
      <c r="P3680" s="52" t="s">
        <v>19971</v>
      </c>
      <c r="Q3680" s="53" t="s">
        <v>112</v>
      </c>
      <c r="R3680" s="54">
        <v>11958</v>
      </c>
      <c r="S3680" s="52" t="s">
        <v>7537</v>
      </c>
      <c r="T3680" s="53"/>
      <c r="U3680" s="53"/>
      <c r="V3680" s="27" t="s">
        <v>19968</v>
      </c>
    </row>
    <row r="3681" spans="13:22">
      <c r="M3681" s="60" t="s">
        <v>7538</v>
      </c>
      <c r="N3681" s="51" t="s">
        <v>78</v>
      </c>
      <c r="O3681" s="51" t="s">
        <v>7496</v>
      </c>
      <c r="P3681" s="52" t="s">
        <v>19972</v>
      </c>
      <c r="Q3681" s="53" t="s">
        <v>112</v>
      </c>
      <c r="R3681" s="54">
        <v>13388</v>
      </c>
      <c r="S3681" s="52" t="s">
        <v>7539</v>
      </c>
      <c r="T3681" s="53"/>
      <c r="U3681" s="53"/>
      <c r="V3681" s="27" t="s">
        <v>19969</v>
      </c>
    </row>
    <row r="3682" spans="13:22">
      <c r="M3682" s="60" t="s">
        <v>7540</v>
      </c>
      <c r="N3682" s="51" t="s">
        <v>78</v>
      </c>
      <c r="O3682" s="51" t="s">
        <v>7496</v>
      </c>
      <c r="P3682" s="52" t="s">
        <v>19973</v>
      </c>
      <c r="Q3682" s="53" t="s">
        <v>112</v>
      </c>
      <c r="R3682" s="54">
        <v>6026</v>
      </c>
      <c r="S3682" s="52" t="s">
        <v>7541</v>
      </c>
      <c r="T3682" s="53"/>
      <c r="U3682" s="53"/>
      <c r="V3682" s="27" t="s">
        <v>19970</v>
      </c>
    </row>
    <row r="3683" spans="13:22">
      <c r="M3683" s="60" t="s">
        <v>7542</v>
      </c>
      <c r="N3683" s="51" t="s">
        <v>78</v>
      </c>
      <c r="O3683" s="51" t="s">
        <v>7496</v>
      </c>
      <c r="P3683" s="52" t="s">
        <v>19974</v>
      </c>
      <c r="Q3683" s="53" t="s">
        <v>112</v>
      </c>
      <c r="R3683" s="54">
        <v>1492</v>
      </c>
      <c r="S3683" s="52" t="s">
        <v>7543</v>
      </c>
      <c r="T3683" s="53"/>
      <c r="U3683" s="53"/>
      <c r="V3683" s="27" t="s">
        <v>19971</v>
      </c>
    </row>
    <row r="3684" spans="13:22">
      <c r="M3684" s="60" t="s">
        <v>7544</v>
      </c>
      <c r="N3684" s="51" t="s">
        <v>78</v>
      </c>
      <c r="O3684" s="51" t="s">
        <v>7496</v>
      </c>
      <c r="P3684" s="52" t="s">
        <v>19975</v>
      </c>
      <c r="Q3684" s="53" t="s">
        <v>112</v>
      </c>
      <c r="R3684" s="54">
        <v>16693</v>
      </c>
      <c r="S3684" s="52" t="s">
        <v>7545</v>
      </c>
      <c r="T3684" s="53"/>
      <c r="U3684" s="53"/>
      <c r="V3684" s="27" t="s">
        <v>19972</v>
      </c>
    </row>
    <row r="3685" spans="13:22">
      <c r="M3685" s="60" t="s">
        <v>7546</v>
      </c>
      <c r="N3685" s="51" t="s">
        <v>78</v>
      </c>
      <c r="O3685" s="51" t="s">
        <v>7496</v>
      </c>
      <c r="P3685" s="52" t="s">
        <v>19976</v>
      </c>
      <c r="Q3685" s="53" t="s">
        <v>112</v>
      </c>
      <c r="R3685" s="54">
        <v>2508</v>
      </c>
      <c r="S3685" s="52" t="s">
        <v>7547</v>
      </c>
      <c r="T3685" s="53"/>
      <c r="U3685" s="53"/>
      <c r="V3685" s="27" t="s">
        <v>19973</v>
      </c>
    </row>
    <row r="3686" spans="13:22">
      <c r="M3686" s="60" t="s">
        <v>7548</v>
      </c>
      <c r="N3686" s="51" t="s">
        <v>78</v>
      </c>
      <c r="O3686" s="51" t="s">
        <v>7496</v>
      </c>
      <c r="P3686" s="52" t="s">
        <v>19977</v>
      </c>
      <c r="Q3686" s="53" t="s">
        <v>112</v>
      </c>
      <c r="R3686" s="54">
        <v>8514</v>
      </c>
      <c r="S3686" s="52" t="s">
        <v>7549</v>
      </c>
      <c r="T3686" s="53"/>
      <c r="U3686" s="53"/>
      <c r="V3686" s="27" t="s">
        <v>19974</v>
      </c>
    </row>
    <row r="3687" spans="13:22">
      <c r="M3687" s="60" t="s">
        <v>7550</v>
      </c>
      <c r="N3687" s="51" t="s">
        <v>78</v>
      </c>
      <c r="O3687" s="51" t="s">
        <v>7496</v>
      </c>
      <c r="P3687" s="52" t="s">
        <v>19978</v>
      </c>
      <c r="Q3687" s="53" t="s">
        <v>112</v>
      </c>
      <c r="R3687" s="54">
        <v>8736</v>
      </c>
      <c r="S3687" s="52" t="s">
        <v>7551</v>
      </c>
      <c r="T3687" s="53"/>
      <c r="U3687" s="53"/>
      <c r="V3687" s="27" t="s">
        <v>19975</v>
      </c>
    </row>
    <row r="3688" spans="13:22">
      <c r="M3688" s="60" t="s">
        <v>7552</v>
      </c>
      <c r="N3688" s="51" t="s">
        <v>78</v>
      </c>
      <c r="O3688" s="51" t="s">
        <v>7496</v>
      </c>
      <c r="P3688" s="52" t="s">
        <v>19979</v>
      </c>
      <c r="Q3688" s="53" t="s">
        <v>112</v>
      </c>
      <c r="R3688" s="54">
        <v>1089</v>
      </c>
      <c r="S3688" s="52" t="s">
        <v>7553</v>
      </c>
      <c r="T3688" s="53"/>
      <c r="U3688" s="53"/>
      <c r="V3688" s="27" t="s">
        <v>19976</v>
      </c>
    </row>
    <row r="3689" spans="13:22">
      <c r="M3689" s="60" t="s">
        <v>7554</v>
      </c>
      <c r="N3689" s="51" t="s">
        <v>78</v>
      </c>
      <c r="O3689" s="51" t="s">
        <v>7496</v>
      </c>
      <c r="P3689" s="52" t="s">
        <v>19980</v>
      </c>
      <c r="Q3689" s="53" t="s">
        <v>112</v>
      </c>
      <c r="R3689" s="54">
        <v>3902</v>
      </c>
      <c r="S3689" s="52" t="s">
        <v>7555</v>
      </c>
      <c r="T3689" s="53"/>
      <c r="U3689" s="53"/>
      <c r="V3689" s="27" t="s">
        <v>19977</v>
      </c>
    </row>
    <row r="3690" spans="13:22">
      <c r="M3690" s="60" t="s">
        <v>7556</v>
      </c>
      <c r="N3690" s="51" t="s">
        <v>78</v>
      </c>
      <c r="O3690" s="51" t="s">
        <v>7496</v>
      </c>
      <c r="P3690" s="79" t="s">
        <v>7557</v>
      </c>
      <c r="Q3690" s="53" t="s">
        <v>112</v>
      </c>
      <c r="R3690" s="54">
        <v>2603</v>
      </c>
      <c r="S3690" s="52" t="s">
        <v>7558</v>
      </c>
      <c r="T3690" s="53" t="s">
        <v>242</v>
      </c>
      <c r="U3690" s="53"/>
      <c r="V3690" s="27" t="s">
        <v>19978</v>
      </c>
    </row>
    <row r="3691" spans="13:22">
      <c r="M3691" s="60" t="s">
        <v>7559</v>
      </c>
      <c r="N3691" s="51" t="s">
        <v>78</v>
      </c>
      <c r="O3691" s="51" t="s">
        <v>7496</v>
      </c>
      <c r="P3691" s="79" t="s">
        <v>7560</v>
      </c>
      <c r="Q3691" s="53" t="s">
        <v>112</v>
      </c>
      <c r="R3691" s="54">
        <v>1896</v>
      </c>
      <c r="S3691" s="52" t="s">
        <v>7561</v>
      </c>
      <c r="T3691" s="53" t="s">
        <v>242</v>
      </c>
      <c r="U3691" s="53"/>
      <c r="V3691" s="27" t="s">
        <v>19979</v>
      </c>
    </row>
    <row r="3692" spans="13:22">
      <c r="M3692" s="60" t="s">
        <v>7562</v>
      </c>
      <c r="N3692" s="51" t="s">
        <v>78</v>
      </c>
      <c r="O3692" s="51" t="s">
        <v>7496</v>
      </c>
      <c r="P3692" s="52" t="s">
        <v>19981</v>
      </c>
      <c r="Q3692" s="53" t="s">
        <v>112</v>
      </c>
      <c r="R3692" s="54">
        <v>770</v>
      </c>
      <c r="S3692" s="52" t="s">
        <v>7563</v>
      </c>
      <c r="T3692" s="53"/>
      <c r="U3692" s="53"/>
      <c r="V3692" s="27" t="s">
        <v>19980</v>
      </c>
    </row>
    <row r="3693" spans="13:22">
      <c r="M3693" s="60" t="s">
        <v>7564</v>
      </c>
      <c r="N3693" s="51" t="s">
        <v>78</v>
      </c>
      <c r="O3693" s="51" t="s">
        <v>7496</v>
      </c>
      <c r="P3693" s="52" t="s">
        <v>19982</v>
      </c>
      <c r="Q3693" s="53" t="s">
        <v>112</v>
      </c>
      <c r="R3693" s="54">
        <v>250</v>
      </c>
      <c r="S3693" s="52" t="s">
        <v>7565</v>
      </c>
      <c r="T3693" s="53"/>
      <c r="U3693" s="53"/>
      <c r="V3693" s="27" t="s">
        <v>7557</v>
      </c>
    </row>
    <row r="3694" spans="13:22">
      <c r="M3694" s="60" t="s">
        <v>7566</v>
      </c>
      <c r="N3694" s="51" t="s">
        <v>78</v>
      </c>
      <c r="O3694" s="51" t="s">
        <v>7496</v>
      </c>
      <c r="P3694" s="52" t="s">
        <v>19983</v>
      </c>
      <c r="Q3694" s="53" t="s">
        <v>112</v>
      </c>
      <c r="R3694" s="54">
        <v>4115</v>
      </c>
      <c r="S3694" s="52" t="s">
        <v>7567</v>
      </c>
      <c r="T3694" s="53"/>
      <c r="U3694" s="53"/>
      <c r="V3694" s="27" t="s">
        <v>7560</v>
      </c>
    </row>
    <row r="3695" spans="13:22">
      <c r="M3695" s="60" t="s">
        <v>7568</v>
      </c>
      <c r="N3695" s="51" t="s">
        <v>78</v>
      </c>
      <c r="O3695" s="51" t="s">
        <v>7496</v>
      </c>
      <c r="P3695" s="52" t="s">
        <v>19984</v>
      </c>
      <c r="Q3695" s="53" t="s">
        <v>112</v>
      </c>
      <c r="R3695" s="54">
        <v>4111</v>
      </c>
      <c r="S3695" s="52" t="s">
        <v>7569</v>
      </c>
      <c r="T3695" s="53"/>
      <c r="U3695" s="53"/>
      <c r="V3695" s="27" t="s">
        <v>19981</v>
      </c>
    </row>
    <row r="3696" spans="13:22">
      <c r="M3696" s="60" t="s">
        <v>7570</v>
      </c>
      <c r="N3696" s="51" t="s">
        <v>78</v>
      </c>
      <c r="O3696" s="51" t="s">
        <v>7496</v>
      </c>
      <c r="P3696" s="52" t="s">
        <v>19985</v>
      </c>
      <c r="Q3696" s="53" t="s">
        <v>112</v>
      </c>
      <c r="R3696" s="54">
        <v>5257</v>
      </c>
      <c r="S3696" s="52" t="s">
        <v>7571</v>
      </c>
      <c r="T3696" s="53"/>
      <c r="U3696" s="53"/>
      <c r="V3696" s="27" t="s">
        <v>19982</v>
      </c>
    </row>
    <row r="3697" spans="13:22">
      <c r="M3697" s="60" t="s">
        <v>7572</v>
      </c>
      <c r="N3697" s="51" t="s">
        <v>78</v>
      </c>
      <c r="O3697" s="51" t="s">
        <v>7496</v>
      </c>
      <c r="P3697" s="52" t="s">
        <v>19986</v>
      </c>
      <c r="Q3697" s="53" t="s">
        <v>112</v>
      </c>
      <c r="R3697" s="54">
        <v>10838</v>
      </c>
      <c r="S3697" s="52" t="s">
        <v>7573</v>
      </c>
      <c r="T3697" s="53"/>
      <c r="U3697" s="53"/>
      <c r="V3697" s="27" t="s">
        <v>19983</v>
      </c>
    </row>
    <row r="3698" spans="13:22">
      <c r="M3698" s="60" t="s">
        <v>7574</v>
      </c>
      <c r="N3698" s="51" t="s">
        <v>78</v>
      </c>
      <c r="O3698" s="51" t="s">
        <v>7496</v>
      </c>
      <c r="P3698" s="52" t="s">
        <v>19987</v>
      </c>
      <c r="Q3698" s="53" t="s">
        <v>112</v>
      </c>
      <c r="R3698" s="54">
        <v>5233</v>
      </c>
      <c r="S3698" s="52" t="s">
        <v>7575</v>
      </c>
      <c r="T3698" s="53"/>
      <c r="U3698" s="53"/>
      <c r="V3698" s="27" t="s">
        <v>19984</v>
      </c>
    </row>
    <row r="3699" spans="13:22">
      <c r="M3699" s="60" t="s">
        <v>7576</v>
      </c>
      <c r="N3699" s="51" t="s">
        <v>78</v>
      </c>
      <c r="O3699" s="51" t="s">
        <v>7496</v>
      </c>
      <c r="P3699" s="52" t="s">
        <v>19988</v>
      </c>
      <c r="Q3699" s="53" t="s">
        <v>112</v>
      </c>
      <c r="R3699" s="54">
        <v>11538</v>
      </c>
      <c r="S3699" s="52" t="s">
        <v>7577</v>
      </c>
      <c r="T3699" s="53"/>
      <c r="U3699" s="53"/>
      <c r="V3699" s="27" t="s">
        <v>19985</v>
      </c>
    </row>
    <row r="3700" spans="13:22">
      <c r="M3700" s="60" t="s">
        <v>7578</v>
      </c>
      <c r="N3700" s="51" t="s">
        <v>78</v>
      </c>
      <c r="O3700" s="51" t="s">
        <v>7496</v>
      </c>
      <c r="P3700" s="52" t="s">
        <v>19989</v>
      </c>
      <c r="Q3700" s="53" t="s">
        <v>112</v>
      </c>
      <c r="R3700" s="54">
        <v>3248</v>
      </c>
      <c r="S3700" s="52" t="s">
        <v>7579</v>
      </c>
      <c r="T3700" s="53"/>
      <c r="U3700" s="53"/>
      <c r="V3700" s="27" t="s">
        <v>19986</v>
      </c>
    </row>
    <row r="3701" spans="13:22">
      <c r="M3701" s="60" t="s">
        <v>7580</v>
      </c>
      <c r="N3701" s="51" t="s">
        <v>78</v>
      </c>
      <c r="O3701" s="51" t="s">
        <v>7496</v>
      </c>
      <c r="P3701" s="52" t="s">
        <v>19990</v>
      </c>
      <c r="Q3701" s="53" t="s">
        <v>112</v>
      </c>
      <c r="R3701" s="54">
        <v>8561</v>
      </c>
      <c r="S3701" s="52" t="s">
        <v>7581</v>
      </c>
      <c r="T3701" s="53"/>
      <c r="U3701" s="53"/>
      <c r="V3701" s="27" t="s">
        <v>19987</v>
      </c>
    </row>
    <row r="3702" spans="13:22">
      <c r="M3702" s="60" t="s">
        <v>7582</v>
      </c>
      <c r="N3702" s="51" t="s">
        <v>78</v>
      </c>
      <c r="O3702" s="51" t="s">
        <v>7496</v>
      </c>
      <c r="P3702" s="52" t="s">
        <v>19991</v>
      </c>
      <c r="Q3702" s="53" t="s">
        <v>112</v>
      </c>
      <c r="R3702" s="54">
        <v>7028</v>
      </c>
      <c r="S3702" s="52" t="s">
        <v>7583</v>
      </c>
      <c r="T3702" s="53"/>
      <c r="U3702" s="53"/>
      <c r="V3702" s="27" t="s">
        <v>19988</v>
      </c>
    </row>
    <row r="3703" spans="13:22">
      <c r="M3703" s="60" t="s">
        <v>7584</v>
      </c>
      <c r="N3703" s="51" t="s">
        <v>78</v>
      </c>
      <c r="O3703" s="51" t="s">
        <v>7496</v>
      </c>
      <c r="P3703" s="52" t="s">
        <v>19992</v>
      </c>
      <c r="Q3703" s="53" t="s">
        <v>112</v>
      </c>
      <c r="R3703" s="54">
        <v>25570</v>
      </c>
      <c r="S3703" s="52" t="s">
        <v>7585</v>
      </c>
      <c r="T3703" s="53"/>
      <c r="U3703" s="53"/>
      <c r="V3703" s="27" t="s">
        <v>19989</v>
      </c>
    </row>
    <row r="3704" spans="13:22">
      <c r="M3704" s="60" t="s">
        <v>7586</v>
      </c>
      <c r="N3704" s="51" t="s">
        <v>78</v>
      </c>
      <c r="O3704" s="51" t="s">
        <v>7496</v>
      </c>
      <c r="P3704" s="52" t="s">
        <v>19993</v>
      </c>
      <c r="Q3704" s="53" t="s">
        <v>112</v>
      </c>
      <c r="R3704" s="54">
        <v>3689</v>
      </c>
      <c r="S3704" s="52" t="s">
        <v>7587</v>
      </c>
      <c r="T3704" s="53"/>
      <c r="U3704" s="53"/>
      <c r="V3704" s="27" t="s">
        <v>19990</v>
      </c>
    </row>
    <row r="3705" spans="13:22">
      <c r="M3705" s="60" t="s">
        <v>7588</v>
      </c>
      <c r="N3705" s="51" t="s">
        <v>78</v>
      </c>
      <c r="O3705" s="51" t="s">
        <v>7496</v>
      </c>
      <c r="P3705" s="52" t="s">
        <v>19994</v>
      </c>
      <c r="Q3705" s="53" t="s">
        <v>112</v>
      </c>
      <c r="R3705" s="54">
        <v>3153</v>
      </c>
      <c r="S3705" s="52" t="s">
        <v>7589</v>
      </c>
      <c r="T3705" s="53"/>
      <c r="U3705" s="53"/>
      <c r="V3705" s="27" t="s">
        <v>19991</v>
      </c>
    </row>
    <row r="3706" spans="13:22">
      <c r="M3706" s="60" t="s">
        <v>7590</v>
      </c>
      <c r="N3706" s="51" t="s">
        <v>78</v>
      </c>
      <c r="O3706" s="51" t="s">
        <v>7496</v>
      </c>
      <c r="P3706" s="52" t="s">
        <v>19995</v>
      </c>
      <c r="Q3706" s="53" t="s">
        <v>112</v>
      </c>
      <c r="R3706" s="54">
        <v>2530</v>
      </c>
      <c r="S3706" s="52" t="s">
        <v>7591</v>
      </c>
      <c r="T3706" s="53"/>
      <c r="U3706" s="53"/>
      <c r="V3706" s="27" t="s">
        <v>19992</v>
      </c>
    </row>
    <row r="3707" spans="13:22">
      <c r="M3707" s="60" t="s">
        <v>7592</v>
      </c>
      <c r="N3707" s="51" t="s">
        <v>78</v>
      </c>
      <c r="O3707" s="51" t="s">
        <v>7496</v>
      </c>
      <c r="P3707" s="52" t="s">
        <v>19996</v>
      </c>
      <c r="Q3707" s="53" t="s">
        <v>112</v>
      </c>
      <c r="R3707" s="54">
        <v>4562</v>
      </c>
      <c r="S3707" s="52" t="s">
        <v>7593</v>
      </c>
      <c r="T3707" s="53"/>
      <c r="U3707" s="53"/>
      <c r="V3707" s="27" t="s">
        <v>19993</v>
      </c>
    </row>
    <row r="3708" spans="13:22">
      <c r="M3708" s="60" t="s">
        <v>7594</v>
      </c>
      <c r="N3708" s="51" t="s">
        <v>78</v>
      </c>
      <c r="O3708" s="51" t="s">
        <v>7496</v>
      </c>
      <c r="P3708" s="52" t="s">
        <v>19997</v>
      </c>
      <c r="Q3708" s="53" t="s">
        <v>112</v>
      </c>
      <c r="R3708" s="54">
        <v>4322</v>
      </c>
      <c r="S3708" s="52" t="s">
        <v>7595</v>
      </c>
      <c r="T3708" s="53"/>
      <c r="U3708" s="53"/>
      <c r="V3708" s="27" t="s">
        <v>19994</v>
      </c>
    </row>
    <row r="3709" spans="13:22">
      <c r="M3709" s="60" t="s">
        <v>7596</v>
      </c>
      <c r="N3709" s="51" t="s">
        <v>78</v>
      </c>
      <c r="O3709" s="51" t="s">
        <v>7496</v>
      </c>
      <c r="P3709" s="52" t="s">
        <v>19998</v>
      </c>
      <c r="Q3709" s="53" t="s">
        <v>112</v>
      </c>
      <c r="R3709" s="54">
        <v>9016</v>
      </c>
      <c r="S3709" s="52" t="s">
        <v>7597</v>
      </c>
      <c r="T3709" s="53"/>
      <c r="U3709" s="53"/>
      <c r="V3709" s="27" t="s">
        <v>19995</v>
      </c>
    </row>
    <row r="3710" spans="13:22">
      <c r="M3710" s="60" t="s">
        <v>7598</v>
      </c>
      <c r="N3710" s="51" t="s">
        <v>78</v>
      </c>
      <c r="O3710" s="51" t="s">
        <v>7496</v>
      </c>
      <c r="P3710" s="52" t="s">
        <v>19999</v>
      </c>
      <c r="Q3710" s="53" t="s">
        <v>112</v>
      </c>
      <c r="R3710" s="54">
        <v>7978</v>
      </c>
      <c r="S3710" s="52" t="s">
        <v>7599</v>
      </c>
      <c r="T3710" s="53"/>
      <c r="U3710" s="53"/>
      <c r="V3710" s="27" t="s">
        <v>19996</v>
      </c>
    </row>
    <row r="3711" spans="13:22">
      <c r="M3711" s="60" t="s">
        <v>7600</v>
      </c>
      <c r="N3711" s="51" t="s">
        <v>78</v>
      </c>
      <c r="O3711" s="51" t="s">
        <v>7496</v>
      </c>
      <c r="P3711" s="52" t="s">
        <v>20000</v>
      </c>
      <c r="Q3711" s="53" t="s">
        <v>112</v>
      </c>
      <c r="R3711" s="54">
        <v>17046</v>
      </c>
      <c r="S3711" s="52" t="s">
        <v>7601</v>
      </c>
      <c r="T3711" s="53"/>
      <c r="U3711" s="53"/>
      <c r="V3711" s="27" t="s">
        <v>19997</v>
      </c>
    </row>
    <row r="3712" spans="13:22">
      <c r="M3712" s="60" t="s">
        <v>7602</v>
      </c>
      <c r="N3712" s="51" t="s">
        <v>78</v>
      </c>
      <c r="O3712" s="51" t="s">
        <v>7496</v>
      </c>
      <c r="P3712" s="52" t="s">
        <v>20001</v>
      </c>
      <c r="Q3712" s="53" t="s">
        <v>112</v>
      </c>
      <c r="R3712" s="54">
        <v>8437</v>
      </c>
      <c r="S3712" s="52" t="s">
        <v>7603</v>
      </c>
      <c r="T3712" s="53"/>
      <c r="U3712" s="53"/>
      <c r="V3712" s="27" t="s">
        <v>19998</v>
      </c>
    </row>
    <row r="3713" spans="13:22">
      <c r="M3713" s="60" t="s">
        <v>7604</v>
      </c>
      <c r="N3713" s="51" t="s">
        <v>78</v>
      </c>
      <c r="O3713" s="51" t="s">
        <v>7496</v>
      </c>
      <c r="P3713" s="52" t="s">
        <v>20002</v>
      </c>
      <c r="Q3713" s="53" t="s">
        <v>112</v>
      </c>
      <c r="R3713" s="54">
        <v>3735</v>
      </c>
      <c r="S3713" s="52" t="s">
        <v>7605</v>
      </c>
      <c r="T3713" s="53"/>
      <c r="U3713" s="53"/>
      <c r="V3713" s="27" t="s">
        <v>19999</v>
      </c>
    </row>
    <row r="3714" spans="13:22">
      <c r="M3714" s="60" t="s">
        <v>7606</v>
      </c>
      <c r="N3714" s="51" t="s">
        <v>78</v>
      </c>
      <c r="O3714" s="51" t="s">
        <v>7496</v>
      </c>
      <c r="P3714" s="52" t="s">
        <v>20003</v>
      </c>
      <c r="Q3714" s="53" t="s">
        <v>112</v>
      </c>
      <c r="R3714" s="54">
        <v>10291</v>
      </c>
      <c r="S3714" s="52" t="s">
        <v>7607</v>
      </c>
      <c r="T3714" s="53"/>
      <c r="U3714" s="53"/>
      <c r="V3714" s="27" t="s">
        <v>20000</v>
      </c>
    </row>
    <row r="3715" spans="13:22">
      <c r="M3715" s="60" t="s">
        <v>7608</v>
      </c>
      <c r="N3715" s="51" t="s">
        <v>78</v>
      </c>
      <c r="O3715" s="51" t="s">
        <v>7496</v>
      </c>
      <c r="P3715" s="79" t="s">
        <v>7609</v>
      </c>
      <c r="Q3715" s="53" t="s">
        <v>112</v>
      </c>
      <c r="R3715" s="54">
        <v>1252</v>
      </c>
      <c r="S3715" s="52" t="s">
        <v>7610</v>
      </c>
      <c r="T3715" s="53" t="s">
        <v>242</v>
      </c>
      <c r="U3715" s="53"/>
      <c r="V3715" s="27" t="s">
        <v>20001</v>
      </c>
    </row>
    <row r="3716" spans="13:22">
      <c r="M3716" s="60" t="s">
        <v>7611</v>
      </c>
      <c r="N3716" s="51" t="s">
        <v>78</v>
      </c>
      <c r="O3716" s="51" t="s">
        <v>7496</v>
      </c>
      <c r="P3716" s="52" t="s">
        <v>20004</v>
      </c>
      <c r="Q3716" s="53" t="s">
        <v>112</v>
      </c>
      <c r="R3716" s="54">
        <v>3143</v>
      </c>
      <c r="S3716" s="52" t="s">
        <v>7612</v>
      </c>
      <c r="T3716" s="53"/>
      <c r="U3716" s="53"/>
      <c r="V3716" s="27" t="s">
        <v>20002</v>
      </c>
    </row>
    <row r="3717" spans="13:22">
      <c r="M3717" s="60" t="s">
        <v>7613</v>
      </c>
      <c r="N3717" s="51" t="s">
        <v>78</v>
      </c>
      <c r="O3717" s="51" t="s">
        <v>7496</v>
      </c>
      <c r="P3717" s="52" t="s">
        <v>20005</v>
      </c>
      <c r="Q3717" s="53" t="s">
        <v>112</v>
      </c>
      <c r="R3717" s="54">
        <v>17476</v>
      </c>
      <c r="S3717" s="52" t="s">
        <v>7614</v>
      </c>
      <c r="T3717" s="53"/>
      <c r="U3717" s="53"/>
      <c r="V3717" s="27" t="s">
        <v>20003</v>
      </c>
    </row>
    <row r="3718" spans="13:22">
      <c r="M3718" s="60" t="s">
        <v>7615</v>
      </c>
      <c r="N3718" s="51" t="s">
        <v>78</v>
      </c>
      <c r="O3718" s="51" t="s">
        <v>7496</v>
      </c>
      <c r="P3718" s="52" t="s">
        <v>20006</v>
      </c>
      <c r="Q3718" s="53" t="s">
        <v>112</v>
      </c>
      <c r="R3718" s="54">
        <v>10930</v>
      </c>
      <c r="S3718" s="52" t="s">
        <v>7616</v>
      </c>
      <c r="T3718" s="53"/>
      <c r="U3718" s="53"/>
      <c r="V3718" s="27" t="s">
        <v>7609</v>
      </c>
    </row>
    <row r="3719" spans="13:22">
      <c r="M3719" s="60" t="s">
        <v>7617</v>
      </c>
      <c r="N3719" s="51" t="s">
        <v>78</v>
      </c>
      <c r="O3719" s="51" t="s">
        <v>7496</v>
      </c>
      <c r="P3719" s="52" t="s">
        <v>20007</v>
      </c>
      <c r="Q3719" s="53" t="s">
        <v>112</v>
      </c>
      <c r="R3719" s="54">
        <v>7265</v>
      </c>
      <c r="S3719" s="52" t="s">
        <v>7618</v>
      </c>
      <c r="T3719" s="53"/>
      <c r="U3719" s="53"/>
      <c r="V3719" s="27" t="s">
        <v>20004</v>
      </c>
    </row>
    <row r="3720" spans="13:22">
      <c r="M3720" s="60" t="s">
        <v>7619</v>
      </c>
      <c r="N3720" s="51" t="s">
        <v>78</v>
      </c>
      <c r="O3720" s="51" t="s">
        <v>7496</v>
      </c>
      <c r="P3720" s="52" t="s">
        <v>20008</v>
      </c>
      <c r="Q3720" s="53" t="s">
        <v>112</v>
      </c>
      <c r="R3720" s="54">
        <v>2516</v>
      </c>
      <c r="S3720" s="52" t="s">
        <v>7620</v>
      </c>
      <c r="T3720" s="53"/>
      <c r="U3720" s="53"/>
      <c r="V3720" s="27" t="s">
        <v>20005</v>
      </c>
    </row>
    <row r="3721" spans="13:22">
      <c r="M3721" s="60" t="s">
        <v>7621</v>
      </c>
      <c r="N3721" s="51" t="s">
        <v>78</v>
      </c>
      <c r="O3721" s="51" t="s">
        <v>7496</v>
      </c>
      <c r="P3721" s="52" t="s">
        <v>20009</v>
      </c>
      <c r="Q3721" s="53" t="s">
        <v>112</v>
      </c>
      <c r="R3721" s="54">
        <v>2202</v>
      </c>
      <c r="S3721" s="52" t="s">
        <v>7622</v>
      </c>
      <c r="T3721" s="53"/>
      <c r="U3721" s="53"/>
      <c r="V3721" s="27" t="s">
        <v>20006</v>
      </c>
    </row>
    <row r="3722" spans="13:22">
      <c r="M3722" s="60" t="s">
        <v>7623</v>
      </c>
      <c r="N3722" s="51" t="s">
        <v>78</v>
      </c>
      <c r="O3722" s="51" t="s">
        <v>7496</v>
      </c>
      <c r="P3722" s="79" t="s">
        <v>7624</v>
      </c>
      <c r="Q3722" s="53" t="s">
        <v>112</v>
      </c>
      <c r="R3722" s="54">
        <v>3772</v>
      </c>
      <c r="S3722" s="52" t="s">
        <v>7625</v>
      </c>
      <c r="T3722" s="53" t="s">
        <v>242</v>
      </c>
      <c r="U3722" s="53"/>
      <c r="V3722" s="27" t="s">
        <v>20007</v>
      </c>
    </row>
    <row r="3723" spans="13:22">
      <c r="M3723" s="60" t="s">
        <v>7626</v>
      </c>
      <c r="N3723" s="51" t="s">
        <v>78</v>
      </c>
      <c r="O3723" s="51" t="s">
        <v>7496</v>
      </c>
      <c r="P3723" s="52" t="s">
        <v>20010</v>
      </c>
      <c r="Q3723" s="53" t="s">
        <v>112</v>
      </c>
      <c r="R3723" s="54">
        <v>5956</v>
      </c>
      <c r="S3723" s="52" t="s">
        <v>7627</v>
      </c>
      <c r="T3723" s="53"/>
      <c r="U3723" s="53"/>
      <c r="V3723" s="27" t="s">
        <v>20008</v>
      </c>
    </row>
    <row r="3724" spans="13:22">
      <c r="M3724" s="60" t="s">
        <v>7628</v>
      </c>
      <c r="N3724" s="51" t="s">
        <v>78</v>
      </c>
      <c r="O3724" s="51" t="s">
        <v>7496</v>
      </c>
      <c r="P3724" s="52" t="s">
        <v>20011</v>
      </c>
      <c r="Q3724" s="53" t="s">
        <v>112</v>
      </c>
      <c r="R3724" s="54">
        <v>2634</v>
      </c>
      <c r="S3724" s="52" t="s">
        <v>7629</v>
      </c>
      <c r="T3724" s="53"/>
      <c r="U3724" s="53"/>
      <c r="V3724" s="27" t="s">
        <v>20009</v>
      </c>
    </row>
    <row r="3725" spans="13:22">
      <c r="M3725" s="60" t="s">
        <v>7630</v>
      </c>
      <c r="N3725" s="51" t="s">
        <v>78</v>
      </c>
      <c r="O3725" s="51" t="s">
        <v>7496</v>
      </c>
      <c r="P3725" s="79" t="s">
        <v>7631</v>
      </c>
      <c r="Q3725" s="53" t="s">
        <v>112</v>
      </c>
      <c r="R3725" s="54">
        <v>2096</v>
      </c>
      <c r="S3725" s="52" t="s">
        <v>7632</v>
      </c>
      <c r="T3725" s="53" t="s">
        <v>242</v>
      </c>
      <c r="U3725" s="53"/>
      <c r="V3725" s="27" t="s">
        <v>7624</v>
      </c>
    </row>
    <row r="3726" spans="13:22">
      <c r="M3726" s="60" t="s">
        <v>7633</v>
      </c>
      <c r="N3726" s="51" t="s">
        <v>78</v>
      </c>
      <c r="O3726" s="51" t="s">
        <v>7496</v>
      </c>
      <c r="P3726" s="79" t="s">
        <v>20012</v>
      </c>
      <c r="Q3726" s="53" t="s">
        <v>112</v>
      </c>
      <c r="R3726" s="54">
        <v>1597</v>
      </c>
      <c r="S3726" s="52" t="s">
        <v>7634</v>
      </c>
      <c r="T3726" s="53" t="s">
        <v>242</v>
      </c>
      <c r="U3726" s="53"/>
      <c r="V3726" s="27" t="s">
        <v>20010</v>
      </c>
    </row>
    <row r="3727" spans="13:22">
      <c r="M3727" s="60" t="s">
        <v>7635</v>
      </c>
      <c r="N3727" s="51" t="s">
        <v>78</v>
      </c>
      <c r="O3727" s="51" t="s">
        <v>7496</v>
      </c>
      <c r="P3727" s="52" t="s">
        <v>20013</v>
      </c>
      <c r="Q3727" s="53" t="s">
        <v>112</v>
      </c>
      <c r="R3727" s="54">
        <v>3822</v>
      </c>
      <c r="S3727" s="52" t="s">
        <v>7636</v>
      </c>
      <c r="T3727" s="53"/>
      <c r="U3727" s="53"/>
      <c r="V3727" s="27" t="s">
        <v>20011</v>
      </c>
    </row>
    <row r="3728" spans="13:22">
      <c r="M3728" s="60" t="s">
        <v>7637</v>
      </c>
      <c r="N3728" s="51" t="s">
        <v>78</v>
      </c>
      <c r="O3728" s="51" t="s">
        <v>7496</v>
      </c>
      <c r="P3728" s="52" t="s">
        <v>20014</v>
      </c>
      <c r="Q3728" s="53" t="s">
        <v>112</v>
      </c>
      <c r="R3728" s="54">
        <v>21536</v>
      </c>
      <c r="S3728" s="52" t="s">
        <v>7638</v>
      </c>
      <c r="T3728" s="53"/>
      <c r="U3728" s="53"/>
      <c r="V3728" s="27" t="s">
        <v>7631</v>
      </c>
    </row>
    <row r="3729" spans="13:22">
      <c r="M3729" s="60" t="s">
        <v>7639</v>
      </c>
      <c r="N3729" s="51" t="s">
        <v>78</v>
      </c>
      <c r="O3729" s="51" t="s">
        <v>7496</v>
      </c>
      <c r="P3729" s="52" t="s">
        <v>20015</v>
      </c>
      <c r="Q3729" s="53" t="s">
        <v>112</v>
      </c>
      <c r="R3729" s="54">
        <v>5008</v>
      </c>
      <c r="S3729" s="52" t="s">
        <v>7640</v>
      </c>
      <c r="T3729" s="53"/>
      <c r="U3729" s="53"/>
      <c r="V3729" s="27" t="s">
        <v>20012</v>
      </c>
    </row>
    <row r="3730" spans="13:22">
      <c r="M3730" s="60" t="s">
        <v>7641</v>
      </c>
      <c r="N3730" s="51" t="s">
        <v>78</v>
      </c>
      <c r="O3730" s="51" t="s">
        <v>7496</v>
      </c>
      <c r="P3730" s="52" t="s">
        <v>20016</v>
      </c>
      <c r="Q3730" s="53" t="s">
        <v>112</v>
      </c>
      <c r="R3730" s="54">
        <v>25351</v>
      </c>
      <c r="S3730" s="52" t="s">
        <v>7642</v>
      </c>
      <c r="T3730" s="53"/>
      <c r="U3730" s="53"/>
      <c r="V3730" s="27" t="s">
        <v>20013</v>
      </c>
    </row>
    <row r="3731" spans="13:22">
      <c r="M3731" s="60" t="s">
        <v>7643</v>
      </c>
      <c r="N3731" s="51" t="s">
        <v>78</v>
      </c>
      <c r="O3731" s="51" t="s">
        <v>7496</v>
      </c>
      <c r="P3731" s="52" t="s">
        <v>20017</v>
      </c>
      <c r="Q3731" s="53" t="s">
        <v>112</v>
      </c>
      <c r="R3731" s="54">
        <v>15818</v>
      </c>
      <c r="S3731" s="52" t="s">
        <v>7644</v>
      </c>
      <c r="T3731" s="53"/>
      <c r="U3731" s="53"/>
      <c r="V3731" s="27" t="s">
        <v>20014</v>
      </c>
    </row>
    <row r="3732" spans="13:22">
      <c r="M3732" s="60" t="s">
        <v>7645</v>
      </c>
      <c r="N3732" s="51" t="s">
        <v>78</v>
      </c>
      <c r="O3732" s="51" t="s">
        <v>7496</v>
      </c>
      <c r="P3732" s="52" t="s">
        <v>20018</v>
      </c>
      <c r="Q3732" s="53" t="s">
        <v>112</v>
      </c>
      <c r="R3732" s="54">
        <v>572</v>
      </c>
      <c r="S3732" s="52" t="s">
        <v>7646</v>
      </c>
      <c r="T3732" s="53"/>
      <c r="U3732" s="53"/>
      <c r="V3732" s="27" t="s">
        <v>20015</v>
      </c>
    </row>
    <row r="3733" spans="13:22">
      <c r="M3733" s="60" t="s">
        <v>7647</v>
      </c>
      <c r="N3733" s="51" t="s">
        <v>78</v>
      </c>
      <c r="O3733" s="51" t="s">
        <v>7496</v>
      </c>
      <c r="P3733" s="52" t="s">
        <v>20019</v>
      </c>
      <c r="Q3733" s="53" t="s">
        <v>112</v>
      </c>
      <c r="R3733" s="54">
        <v>3030</v>
      </c>
      <c r="S3733" s="52" t="s">
        <v>7648</v>
      </c>
      <c r="T3733" s="53"/>
      <c r="U3733" s="53"/>
      <c r="V3733" s="27" t="s">
        <v>20016</v>
      </c>
    </row>
    <row r="3734" spans="13:22">
      <c r="M3734" s="60" t="s">
        <v>7649</v>
      </c>
      <c r="N3734" s="51" t="s">
        <v>78</v>
      </c>
      <c r="O3734" s="51" t="s">
        <v>7496</v>
      </c>
      <c r="P3734" s="52" t="s">
        <v>20020</v>
      </c>
      <c r="Q3734" s="53" t="s">
        <v>112</v>
      </c>
      <c r="R3734" s="54">
        <v>12932</v>
      </c>
      <c r="S3734" s="52" t="s">
        <v>7650</v>
      </c>
      <c r="T3734" s="53"/>
      <c r="U3734" s="53"/>
      <c r="V3734" s="27" t="s">
        <v>20017</v>
      </c>
    </row>
    <row r="3735" spans="13:22">
      <c r="M3735" s="60" t="s">
        <v>7651</v>
      </c>
      <c r="N3735" s="51" t="s">
        <v>78</v>
      </c>
      <c r="O3735" s="51" t="s">
        <v>7496</v>
      </c>
      <c r="P3735" s="52" t="s">
        <v>20021</v>
      </c>
      <c r="Q3735" s="53" t="s">
        <v>112</v>
      </c>
      <c r="R3735" s="54">
        <v>1414</v>
      </c>
      <c r="S3735" s="52" t="s">
        <v>7652</v>
      </c>
      <c r="T3735" s="53"/>
      <c r="U3735" s="53"/>
      <c r="V3735" s="27" t="s">
        <v>20018</v>
      </c>
    </row>
    <row r="3736" spans="13:22">
      <c r="M3736" s="60" t="s">
        <v>7653</v>
      </c>
      <c r="N3736" s="51" t="s">
        <v>78</v>
      </c>
      <c r="O3736" s="51" t="s">
        <v>7496</v>
      </c>
      <c r="P3736" s="52" t="s">
        <v>20022</v>
      </c>
      <c r="Q3736" s="53" t="s">
        <v>112</v>
      </c>
      <c r="R3736" s="54">
        <v>4119</v>
      </c>
      <c r="S3736" s="52" t="s">
        <v>7654</v>
      </c>
      <c r="T3736" s="53"/>
      <c r="U3736" s="53"/>
      <c r="V3736" s="27" t="s">
        <v>20019</v>
      </c>
    </row>
    <row r="3737" spans="13:22">
      <c r="M3737" s="60" t="s">
        <v>7655</v>
      </c>
      <c r="N3737" s="51" t="s">
        <v>78</v>
      </c>
      <c r="O3737" s="51" t="s">
        <v>7496</v>
      </c>
      <c r="P3737" s="52" t="s">
        <v>20023</v>
      </c>
      <c r="Q3737" s="53" t="s">
        <v>112</v>
      </c>
      <c r="R3737" s="54">
        <v>11987</v>
      </c>
      <c r="S3737" s="52" t="s">
        <v>7656</v>
      </c>
      <c r="T3737" s="53"/>
      <c r="U3737" s="53"/>
      <c r="V3737" s="27" t="s">
        <v>20020</v>
      </c>
    </row>
    <row r="3738" spans="13:22">
      <c r="M3738" s="60" t="s">
        <v>7657</v>
      </c>
      <c r="N3738" s="51" t="s">
        <v>78</v>
      </c>
      <c r="O3738" s="51" t="s">
        <v>7496</v>
      </c>
      <c r="P3738" s="52" t="s">
        <v>20024</v>
      </c>
      <c r="Q3738" s="53" t="s">
        <v>112</v>
      </c>
      <c r="R3738" s="54">
        <v>2540</v>
      </c>
      <c r="S3738" s="52" t="s">
        <v>7658</v>
      </c>
      <c r="T3738" s="53"/>
      <c r="U3738" s="53"/>
      <c r="V3738" s="27" t="s">
        <v>20021</v>
      </c>
    </row>
    <row r="3739" spans="13:22">
      <c r="M3739" s="60" t="s">
        <v>7659</v>
      </c>
      <c r="N3739" s="51" t="s">
        <v>78</v>
      </c>
      <c r="O3739" s="51" t="s">
        <v>7496</v>
      </c>
      <c r="P3739" s="52" t="s">
        <v>20025</v>
      </c>
      <c r="Q3739" s="53" t="s">
        <v>112</v>
      </c>
      <c r="R3739" s="54">
        <v>894</v>
      </c>
      <c r="S3739" s="52" t="s">
        <v>7660</v>
      </c>
      <c r="T3739" s="53"/>
      <c r="U3739" s="53"/>
      <c r="V3739" s="27" t="s">
        <v>20022</v>
      </c>
    </row>
    <row r="3740" spans="13:22">
      <c r="M3740" s="60" t="s">
        <v>7661</v>
      </c>
      <c r="N3740" s="51" t="s">
        <v>78</v>
      </c>
      <c r="O3740" s="51" t="s">
        <v>7496</v>
      </c>
      <c r="P3740" s="52" t="s">
        <v>20026</v>
      </c>
      <c r="Q3740" s="53" t="s">
        <v>112</v>
      </c>
      <c r="R3740" s="54">
        <v>7149</v>
      </c>
      <c r="S3740" s="52" t="s">
        <v>7662</v>
      </c>
      <c r="T3740" s="53"/>
      <c r="U3740" s="53"/>
      <c r="V3740" s="27" t="s">
        <v>20023</v>
      </c>
    </row>
    <row r="3741" spans="13:22">
      <c r="M3741" s="60" t="s">
        <v>7663</v>
      </c>
      <c r="N3741" s="51" t="s">
        <v>78</v>
      </c>
      <c r="O3741" s="51" t="s">
        <v>7496</v>
      </c>
      <c r="P3741" s="52" t="s">
        <v>20027</v>
      </c>
      <c r="Q3741" s="53" t="s">
        <v>112</v>
      </c>
      <c r="R3741" s="54">
        <v>14835</v>
      </c>
      <c r="S3741" s="52" t="s">
        <v>7664</v>
      </c>
      <c r="T3741" s="53"/>
      <c r="U3741" s="53"/>
      <c r="V3741" s="27" t="s">
        <v>20024</v>
      </c>
    </row>
    <row r="3742" spans="13:22">
      <c r="M3742" s="60" t="s">
        <v>7665</v>
      </c>
      <c r="N3742" s="51" t="s">
        <v>78</v>
      </c>
      <c r="O3742" s="51" t="s">
        <v>7496</v>
      </c>
      <c r="P3742" s="52" t="s">
        <v>20028</v>
      </c>
      <c r="Q3742" s="53" t="s">
        <v>112</v>
      </c>
      <c r="R3742" s="54">
        <v>17711</v>
      </c>
      <c r="S3742" s="52" t="s">
        <v>7666</v>
      </c>
      <c r="T3742" s="53"/>
      <c r="U3742" s="53"/>
      <c r="V3742" s="27" t="s">
        <v>20025</v>
      </c>
    </row>
    <row r="3743" spans="13:22">
      <c r="M3743" s="60" t="s">
        <v>7667</v>
      </c>
      <c r="N3743" s="51" t="s">
        <v>78</v>
      </c>
      <c r="O3743" s="51" t="s">
        <v>7496</v>
      </c>
      <c r="P3743" s="79" t="s">
        <v>7668</v>
      </c>
      <c r="Q3743" s="53" t="s">
        <v>112</v>
      </c>
      <c r="R3743" s="54">
        <v>3005</v>
      </c>
      <c r="S3743" s="52" t="s">
        <v>7669</v>
      </c>
      <c r="T3743" s="53" t="s">
        <v>242</v>
      </c>
      <c r="U3743" s="53"/>
      <c r="V3743" s="27" t="s">
        <v>20026</v>
      </c>
    </row>
    <row r="3744" spans="13:22">
      <c r="M3744" s="60" t="s">
        <v>7670</v>
      </c>
      <c r="N3744" s="51" t="s">
        <v>78</v>
      </c>
      <c r="O3744" s="51" t="s">
        <v>7496</v>
      </c>
      <c r="P3744" s="52" t="s">
        <v>20029</v>
      </c>
      <c r="Q3744" s="53" t="s">
        <v>112</v>
      </c>
      <c r="R3744" s="54">
        <v>2150</v>
      </c>
      <c r="S3744" s="52" t="s">
        <v>7671</v>
      </c>
      <c r="T3744" s="53"/>
      <c r="U3744" s="53"/>
      <c r="V3744" s="27" t="s">
        <v>20027</v>
      </c>
    </row>
    <row r="3745" spans="13:22">
      <c r="M3745" s="60" t="s">
        <v>7672</v>
      </c>
      <c r="N3745" s="51" t="s">
        <v>78</v>
      </c>
      <c r="O3745" s="51" t="s">
        <v>7496</v>
      </c>
      <c r="P3745" s="52" t="s">
        <v>20030</v>
      </c>
      <c r="Q3745" s="53" t="s">
        <v>112</v>
      </c>
      <c r="R3745" s="54">
        <v>3071</v>
      </c>
      <c r="S3745" s="52" t="s">
        <v>7673</v>
      </c>
      <c r="T3745" s="53"/>
      <c r="U3745" s="53"/>
      <c r="V3745" s="27" t="s">
        <v>20028</v>
      </c>
    </row>
    <row r="3746" spans="13:22">
      <c r="M3746" s="60" t="s">
        <v>7674</v>
      </c>
      <c r="N3746" s="51" t="s">
        <v>78</v>
      </c>
      <c r="O3746" s="51" t="s">
        <v>7496</v>
      </c>
      <c r="P3746" s="52" t="s">
        <v>20031</v>
      </c>
      <c r="Q3746" s="53" t="s">
        <v>112</v>
      </c>
      <c r="R3746" s="54">
        <v>4909</v>
      </c>
      <c r="S3746" s="52" t="s">
        <v>7675</v>
      </c>
      <c r="T3746" s="53"/>
      <c r="U3746" s="53"/>
      <c r="V3746" s="27" t="s">
        <v>7668</v>
      </c>
    </row>
    <row r="3747" spans="13:22">
      <c r="M3747" s="60" t="s">
        <v>7676</v>
      </c>
      <c r="N3747" s="51" t="s">
        <v>78</v>
      </c>
      <c r="O3747" s="51" t="s">
        <v>7496</v>
      </c>
      <c r="P3747" s="52" t="s">
        <v>20032</v>
      </c>
      <c r="Q3747" s="53" t="s">
        <v>112</v>
      </c>
      <c r="R3747" s="54">
        <v>2763</v>
      </c>
      <c r="S3747" s="52" t="s">
        <v>7677</v>
      </c>
      <c r="T3747" s="53"/>
      <c r="U3747" s="53"/>
      <c r="V3747" s="27" t="s">
        <v>20029</v>
      </c>
    </row>
    <row r="3748" spans="13:22">
      <c r="M3748" s="60" t="s">
        <v>7678</v>
      </c>
      <c r="N3748" s="51" t="s">
        <v>78</v>
      </c>
      <c r="O3748" s="51" t="s">
        <v>7496</v>
      </c>
      <c r="P3748" s="52" t="s">
        <v>20033</v>
      </c>
      <c r="Q3748" s="53" t="s">
        <v>112</v>
      </c>
      <c r="R3748" s="54">
        <v>15758</v>
      </c>
      <c r="S3748" s="52" t="s">
        <v>7679</v>
      </c>
      <c r="T3748" s="53"/>
      <c r="U3748" s="53"/>
      <c r="V3748" s="27" t="s">
        <v>20030</v>
      </c>
    </row>
    <row r="3749" spans="13:22">
      <c r="M3749" s="60" t="s">
        <v>7680</v>
      </c>
      <c r="N3749" s="51" t="s">
        <v>78</v>
      </c>
      <c r="O3749" s="51" t="s">
        <v>7496</v>
      </c>
      <c r="P3749" s="52" t="s">
        <v>20034</v>
      </c>
      <c r="Q3749" s="53" t="s">
        <v>112</v>
      </c>
      <c r="R3749" s="54">
        <v>757</v>
      </c>
      <c r="S3749" s="52" t="s">
        <v>7681</v>
      </c>
      <c r="T3749" s="53"/>
      <c r="U3749" s="53"/>
      <c r="V3749" s="27" t="s">
        <v>20031</v>
      </c>
    </row>
    <row r="3750" spans="13:22">
      <c r="M3750" s="60" t="s">
        <v>7682</v>
      </c>
      <c r="N3750" s="51" t="s">
        <v>78</v>
      </c>
      <c r="O3750" s="51" t="s">
        <v>7496</v>
      </c>
      <c r="P3750" s="52" t="s">
        <v>20035</v>
      </c>
      <c r="Q3750" s="53" t="s">
        <v>112</v>
      </c>
      <c r="R3750" s="54">
        <v>259608</v>
      </c>
      <c r="S3750" s="52" t="s">
        <v>7683</v>
      </c>
      <c r="T3750" s="53"/>
      <c r="U3750" s="53"/>
      <c r="V3750" s="27" t="s">
        <v>20032</v>
      </c>
    </row>
    <row r="3751" spans="13:22">
      <c r="M3751" s="60" t="s">
        <v>7684</v>
      </c>
      <c r="N3751" s="51" t="s">
        <v>78</v>
      </c>
      <c r="O3751" s="51" t="s">
        <v>7496</v>
      </c>
      <c r="P3751" s="52" t="s">
        <v>20036</v>
      </c>
      <c r="Q3751" s="53" t="s">
        <v>112</v>
      </c>
      <c r="R3751" s="54">
        <v>5127</v>
      </c>
      <c r="S3751" s="52" t="s">
        <v>7685</v>
      </c>
      <c r="T3751" s="53"/>
      <c r="U3751" s="53"/>
      <c r="V3751" s="27" t="s">
        <v>20033</v>
      </c>
    </row>
    <row r="3752" spans="13:22">
      <c r="M3752" s="60" t="s">
        <v>7686</v>
      </c>
      <c r="N3752" s="51" t="s">
        <v>78</v>
      </c>
      <c r="O3752" s="51" t="s">
        <v>7496</v>
      </c>
      <c r="P3752" s="52" t="s">
        <v>20037</v>
      </c>
      <c r="Q3752" s="53" t="s">
        <v>112</v>
      </c>
      <c r="R3752" s="54">
        <v>2559</v>
      </c>
      <c r="S3752" s="52" t="s">
        <v>7687</v>
      </c>
      <c r="T3752" s="53"/>
      <c r="U3752" s="53"/>
      <c r="V3752" s="27" t="s">
        <v>20034</v>
      </c>
    </row>
    <row r="3753" spans="13:22">
      <c r="M3753" s="60" t="s">
        <v>7688</v>
      </c>
      <c r="N3753" s="51" t="s">
        <v>78</v>
      </c>
      <c r="O3753" s="51" t="s">
        <v>7496</v>
      </c>
      <c r="P3753" s="52" t="s">
        <v>20038</v>
      </c>
      <c r="Q3753" s="53" t="s">
        <v>112</v>
      </c>
      <c r="R3753" s="54">
        <v>10326</v>
      </c>
      <c r="S3753" s="52" t="s">
        <v>7689</v>
      </c>
      <c r="T3753" s="53"/>
      <c r="U3753" s="53"/>
      <c r="V3753" s="27" t="s">
        <v>20035</v>
      </c>
    </row>
    <row r="3754" spans="13:22">
      <c r="M3754" s="60" t="s">
        <v>7690</v>
      </c>
      <c r="N3754" s="51" t="s">
        <v>78</v>
      </c>
      <c r="O3754" s="51" t="s">
        <v>7496</v>
      </c>
      <c r="P3754" s="52" t="s">
        <v>20039</v>
      </c>
      <c r="Q3754" s="53" t="s">
        <v>112</v>
      </c>
      <c r="R3754" s="54">
        <v>5815</v>
      </c>
      <c r="S3754" s="52" t="s">
        <v>7691</v>
      </c>
      <c r="T3754" s="53"/>
      <c r="U3754" s="53"/>
      <c r="V3754" s="27" t="s">
        <v>20036</v>
      </c>
    </row>
    <row r="3755" spans="13:22">
      <c r="M3755" s="60" t="s">
        <v>7692</v>
      </c>
      <c r="N3755" s="51" t="s">
        <v>78</v>
      </c>
      <c r="O3755" s="51" t="s">
        <v>7496</v>
      </c>
      <c r="P3755" s="52" t="s">
        <v>20040</v>
      </c>
      <c r="Q3755" s="53" t="s">
        <v>112</v>
      </c>
      <c r="R3755" s="54">
        <v>33501</v>
      </c>
      <c r="S3755" s="52" t="s">
        <v>7693</v>
      </c>
      <c r="T3755" s="53"/>
      <c r="U3755" s="53"/>
      <c r="V3755" s="27" t="s">
        <v>20037</v>
      </c>
    </row>
    <row r="3756" spans="13:22">
      <c r="M3756" s="60" t="s">
        <v>7694</v>
      </c>
      <c r="N3756" s="51" t="s">
        <v>78</v>
      </c>
      <c r="O3756" s="51" t="s">
        <v>7496</v>
      </c>
      <c r="P3756" s="52" t="s">
        <v>20041</v>
      </c>
      <c r="Q3756" s="53" t="s">
        <v>112</v>
      </c>
      <c r="R3756" s="54">
        <v>15353</v>
      </c>
      <c r="S3756" s="52" t="s">
        <v>7695</v>
      </c>
      <c r="T3756" s="53"/>
      <c r="U3756" s="53"/>
      <c r="V3756" s="27" t="s">
        <v>20038</v>
      </c>
    </row>
    <row r="3757" spans="13:22">
      <c r="M3757" s="60" t="s">
        <v>7696</v>
      </c>
      <c r="N3757" s="51" t="s">
        <v>78</v>
      </c>
      <c r="O3757" s="51" t="s">
        <v>7496</v>
      </c>
      <c r="P3757" s="52" t="s">
        <v>20042</v>
      </c>
      <c r="Q3757" s="53" t="s">
        <v>112</v>
      </c>
      <c r="R3757" s="54">
        <v>4865</v>
      </c>
      <c r="S3757" s="52" t="s">
        <v>7697</v>
      </c>
      <c r="T3757" s="53"/>
      <c r="U3757" s="53"/>
      <c r="V3757" s="27" t="s">
        <v>20039</v>
      </c>
    </row>
    <row r="3758" spans="13:22">
      <c r="M3758" s="60" t="s">
        <v>7698</v>
      </c>
      <c r="N3758" s="51" t="s">
        <v>78</v>
      </c>
      <c r="O3758" s="51" t="s">
        <v>7699</v>
      </c>
      <c r="P3758" s="52" t="s">
        <v>20043</v>
      </c>
      <c r="Q3758" s="53" t="s">
        <v>112</v>
      </c>
      <c r="R3758" s="54">
        <v>1392</v>
      </c>
      <c r="S3758" s="52" t="s">
        <v>7700</v>
      </c>
      <c r="T3758" s="53"/>
      <c r="U3758" s="53"/>
      <c r="V3758" s="27" t="s">
        <v>20040</v>
      </c>
    </row>
    <row r="3759" spans="13:22">
      <c r="M3759" s="60" t="s">
        <v>7701</v>
      </c>
      <c r="N3759" s="51" t="s">
        <v>78</v>
      </c>
      <c r="O3759" s="51" t="s">
        <v>7699</v>
      </c>
      <c r="P3759" s="52" t="s">
        <v>20044</v>
      </c>
      <c r="Q3759" s="53" t="s">
        <v>112</v>
      </c>
      <c r="R3759" s="54">
        <v>2013</v>
      </c>
      <c r="S3759" s="52" t="s">
        <v>7702</v>
      </c>
      <c r="T3759" s="53"/>
      <c r="U3759" s="53"/>
      <c r="V3759" s="27" t="s">
        <v>20041</v>
      </c>
    </row>
    <row r="3760" spans="13:22">
      <c r="M3760" s="60" t="s">
        <v>7703</v>
      </c>
      <c r="N3760" s="51" t="s">
        <v>78</v>
      </c>
      <c r="O3760" s="51" t="s">
        <v>7699</v>
      </c>
      <c r="P3760" s="52" t="s">
        <v>20045</v>
      </c>
      <c r="Q3760" s="53" t="s">
        <v>112</v>
      </c>
      <c r="R3760" s="54">
        <v>1599</v>
      </c>
      <c r="S3760" s="52" t="s">
        <v>7704</v>
      </c>
      <c r="T3760" s="53"/>
      <c r="U3760" s="53"/>
      <c r="V3760" s="27" t="s">
        <v>20042</v>
      </c>
    </row>
    <row r="3761" spans="13:22">
      <c r="M3761" s="60" t="s">
        <v>7705</v>
      </c>
      <c r="N3761" s="51" t="s">
        <v>78</v>
      </c>
      <c r="O3761" s="51" t="s">
        <v>7699</v>
      </c>
      <c r="P3761" s="52" t="s">
        <v>20046</v>
      </c>
      <c r="Q3761" s="53" t="s">
        <v>112</v>
      </c>
      <c r="R3761" s="54">
        <v>11935</v>
      </c>
      <c r="S3761" s="52" t="s">
        <v>7706</v>
      </c>
      <c r="T3761" s="53"/>
      <c r="U3761" s="53"/>
      <c r="V3761" s="27" t="s">
        <v>20043</v>
      </c>
    </row>
    <row r="3762" spans="13:22">
      <c r="M3762" s="60" t="s">
        <v>7707</v>
      </c>
      <c r="N3762" s="51" t="s">
        <v>78</v>
      </c>
      <c r="O3762" s="51" t="s">
        <v>7699</v>
      </c>
      <c r="P3762" s="52" t="s">
        <v>20047</v>
      </c>
      <c r="Q3762" s="53" t="s">
        <v>112</v>
      </c>
      <c r="R3762" s="54">
        <v>2172</v>
      </c>
      <c r="S3762" s="52" t="s">
        <v>7708</v>
      </c>
      <c r="T3762" s="53"/>
      <c r="U3762" s="53"/>
      <c r="V3762" s="27" t="s">
        <v>20044</v>
      </c>
    </row>
    <row r="3763" spans="13:22">
      <c r="M3763" s="60" t="s">
        <v>7709</v>
      </c>
      <c r="N3763" s="51" t="s">
        <v>78</v>
      </c>
      <c r="O3763" s="51" t="s">
        <v>7699</v>
      </c>
      <c r="P3763" s="52" t="s">
        <v>20048</v>
      </c>
      <c r="Q3763" s="53" t="s">
        <v>112</v>
      </c>
      <c r="R3763" s="54">
        <v>7823</v>
      </c>
      <c r="S3763" s="52" t="s">
        <v>7710</v>
      </c>
      <c r="T3763" s="53"/>
      <c r="U3763" s="53"/>
      <c r="V3763" s="27" t="s">
        <v>20045</v>
      </c>
    </row>
    <row r="3764" spans="13:22">
      <c r="M3764" s="60" t="s">
        <v>7711</v>
      </c>
      <c r="N3764" s="51" t="s">
        <v>78</v>
      </c>
      <c r="O3764" s="51" t="s">
        <v>7699</v>
      </c>
      <c r="P3764" s="52" t="s">
        <v>20049</v>
      </c>
      <c r="Q3764" s="53" t="s">
        <v>112</v>
      </c>
      <c r="R3764" s="54">
        <v>3091</v>
      </c>
      <c r="S3764" s="52" t="s">
        <v>7712</v>
      </c>
      <c r="T3764" s="53"/>
      <c r="U3764" s="53"/>
      <c r="V3764" s="27" t="s">
        <v>20046</v>
      </c>
    </row>
    <row r="3765" spans="13:22">
      <c r="M3765" s="60" t="s">
        <v>7713</v>
      </c>
      <c r="N3765" s="51" t="s">
        <v>78</v>
      </c>
      <c r="O3765" s="51" t="s">
        <v>7699</v>
      </c>
      <c r="P3765" s="52" t="s">
        <v>20050</v>
      </c>
      <c r="Q3765" s="53" t="s">
        <v>112</v>
      </c>
      <c r="R3765" s="54">
        <v>25577</v>
      </c>
      <c r="S3765" s="52" t="s">
        <v>7714</v>
      </c>
      <c r="T3765" s="53"/>
      <c r="U3765" s="53"/>
      <c r="V3765" s="27" t="s">
        <v>20047</v>
      </c>
    </row>
    <row r="3766" spans="13:22">
      <c r="M3766" s="60" t="s">
        <v>7715</v>
      </c>
      <c r="N3766" s="51" t="s">
        <v>78</v>
      </c>
      <c r="O3766" s="51" t="s">
        <v>7699</v>
      </c>
      <c r="P3766" s="52" t="s">
        <v>20051</v>
      </c>
      <c r="Q3766" s="53" t="s">
        <v>112</v>
      </c>
      <c r="R3766" s="54">
        <v>6470</v>
      </c>
      <c r="S3766" s="52" t="s">
        <v>7716</v>
      </c>
      <c r="T3766" s="53"/>
      <c r="U3766" s="53"/>
      <c r="V3766" s="27" t="s">
        <v>20048</v>
      </c>
    </row>
    <row r="3767" spans="13:22">
      <c r="M3767" s="60" t="s">
        <v>7717</v>
      </c>
      <c r="N3767" s="51" t="s">
        <v>78</v>
      </c>
      <c r="O3767" s="51" t="s">
        <v>7699</v>
      </c>
      <c r="P3767" s="52" t="s">
        <v>20052</v>
      </c>
      <c r="Q3767" s="53" t="s">
        <v>112</v>
      </c>
      <c r="R3767" s="54">
        <v>883</v>
      </c>
      <c r="S3767" s="52" t="s">
        <v>7718</v>
      </c>
      <c r="T3767" s="53"/>
      <c r="U3767" s="53"/>
      <c r="V3767" s="27" t="s">
        <v>20049</v>
      </c>
    </row>
    <row r="3768" spans="13:22">
      <c r="M3768" s="60" t="s">
        <v>7719</v>
      </c>
      <c r="N3768" s="51" t="s">
        <v>78</v>
      </c>
      <c r="O3768" s="51" t="s">
        <v>7699</v>
      </c>
      <c r="P3768" s="52" t="s">
        <v>20053</v>
      </c>
      <c r="Q3768" s="53" t="s">
        <v>112</v>
      </c>
      <c r="R3768" s="54">
        <v>6388</v>
      </c>
      <c r="S3768" s="52" t="s">
        <v>7720</v>
      </c>
      <c r="T3768" s="53"/>
      <c r="U3768" s="53"/>
      <c r="V3768" s="27" t="s">
        <v>20050</v>
      </c>
    </row>
    <row r="3769" spans="13:22">
      <c r="M3769" s="60" t="s">
        <v>7721</v>
      </c>
      <c r="N3769" s="51" t="s">
        <v>78</v>
      </c>
      <c r="O3769" s="51" t="s">
        <v>7699</v>
      </c>
      <c r="P3769" s="52" t="s">
        <v>20054</v>
      </c>
      <c r="Q3769" s="53" t="s">
        <v>112</v>
      </c>
      <c r="R3769" s="54">
        <v>43477</v>
      </c>
      <c r="S3769" s="52" t="s">
        <v>7722</v>
      </c>
      <c r="T3769" s="53"/>
      <c r="U3769" s="53"/>
      <c r="V3769" s="27" t="s">
        <v>20051</v>
      </c>
    </row>
    <row r="3770" spans="13:22">
      <c r="M3770" s="60" t="s">
        <v>7723</v>
      </c>
      <c r="N3770" s="51" t="s">
        <v>78</v>
      </c>
      <c r="O3770" s="51" t="s">
        <v>7699</v>
      </c>
      <c r="P3770" s="52" t="s">
        <v>20055</v>
      </c>
      <c r="Q3770" s="53" t="s">
        <v>112</v>
      </c>
      <c r="R3770" s="54">
        <v>6437</v>
      </c>
      <c r="S3770" s="52" t="s">
        <v>7724</v>
      </c>
      <c r="T3770" s="53"/>
      <c r="U3770" s="53"/>
      <c r="V3770" s="27" t="s">
        <v>20052</v>
      </c>
    </row>
    <row r="3771" spans="13:22">
      <c r="M3771" s="60" t="s">
        <v>7725</v>
      </c>
      <c r="N3771" s="51" t="s">
        <v>78</v>
      </c>
      <c r="O3771" s="51" t="s">
        <v>7699</v>
      </c>
      <c r="P3771" s="52" t="s">
        <v>20056</v>
      </c>
      <c r="Q3771" s="53" t="s">
        <v>112</v>
      </c>
      <c r="R3771" s="54">
        <v>8562</v>
      </c>
      <c r="S3771" s="52" t="s">
        <v>7726</v>
      </c>
      <c r="T3771" s="53"/>
      <c r="U3771" s="53"/>
      <c r="V3771" s="27" t="s">
        <v>20053</v>
      </c>
    </row>
    <row r="3772" spans="13:22">
      <c r="M3772" s="60" t="s">
        <v>7727</v>
      </c>
      <c r="N3772" s="51" t="s">
        <v>78</v>
      </c>
      <c r="O3772" s="51" t="s">
        <v>7699</v>
      </c>
      <c r="P3772" s="52" t="s">
        <v>20057</v>
      </c>
      <c r="Q3772" s="53" t="s">
        <v>112</v>
      </c>
      <c r="R3772" s="54">
        <v>6648</v>
      </c>
      <c r="S3772" s="52" t="s">
        <v>7728</v>
      </c>
      <c r="T3772" s="53"/>
      <c r="U3772" s="53"/>
      <c r="V3772" s="27" t="s">
        <v>20054</v>
      </c>
    </row>
    <row r="3773" spans="13:22">
      <c r="M3773" s="60" t="s">
        <v>7729</v>
      </c>
      <c r="N3773" s="51" t="s">
        <v>78</v>
      </c>
      <c r="O3773" s="51" t="s">
        <v>7699</v>
      </c>
      <c r="P3773" s="52" t="s">
        <v>20058</v>
      </c>
      <c r="Q3773" s="53" t="s">
        <v>112</v>
      </c>
      <c r="R3773" s="54">
        <v>3189</v>
      </c>
      <c r="S3773" s="52" t="s">
        <v>7730</v>
      </c>
      <c r="T3773" s="53"/>
      <c r="U3773" s="53"/>
      <c r="V3773" s="27" t="s">
        <v>20055</v>
      </c>
    </row>
    <row r="3774" spans="13:22">
      <c r="M3774" s="60" t="s">
        <v>7731</v>
      </c>
      <c r="N3774" s="51" t="s">
        <v>78</v>
      </c>
      <c r="O3774" s="51" t="s">
        <v>7699</v>
      </c>
      <c r="P3774" s="52" t="s">
        <v>20059</v>
      </c>
      <c r="Q3774" s="53" t="s">
        <v>112</v>
      </c>
      <c r="R3774" s="54">
        <v>4009</v>
      </c>
      <c r="S3774" s="52" t="s">
        <v>7732</v>
      </c>
      <c r="T3774" s="53"/>
      <c r="U3774" s="53"/>
      <c r="V3774" s="27" t="s">
        <v>20056</v>
      </c>
    </row>
    <row r="3775" spans="13:22">
      <c r="M3775" s="60" t="s">
        <v>7733</v>
      </c>
      <c r="N3775" s="51" t="s">
        <v>78</v>
      </c>
      <c r="O3775" s="51" t="s">
        <v>7699</v>
      </c>
      <c r="P3775" s="52" t="s">
        <v>20060</v>
      </c>
      <c r="Q3775" s="53" t="s">
        <v>112</v>
      </c>
      <c r="R3775" s="54">
        <v>11337</v>
      </c>
      <c r="S3775" s="52" t="s">
        <v>7734</v>
      </c>
      <c r="T3775" s="53"/>
      <c r="U3775" s="53"/>
      <c r="V3775" s="27" t="s">
        <v>20057</v>
      </c>
    </row>
    <row r="3776" spans="13:22">
      <c r="M3776" s="60" t="s">
        <v>7735</v>
      </c>
      <c r="N3776" s="51" t="s">
        <v>78</v>
      </c>
      <c r="O3776" s="51" t="s">
        <v>7699</v>
      </c>
      <c r="P3776" s="52" t="s">
        <v>20061</v>
      </c>
      <c r="Q3776" s="53" t="s">
        <v>112</v>
      </c>
      <c r="R3776" s="54">
        <v>2492</v>
      </c>
      <c r="S3776" s="52" t="s">
        <v>7736</v>
      </c>
      <c r="T3776" s="53"/>
      <c r="U3776" s="53"/>
      <c r="V3776" s="27" t="s">
        <v>20058</v>
      </c>
    </row>
    <row r="3777" spans="13:22">
      <c r="M3777" s="60" t="s">
        <v>7737</v>
      </c>
      <c r="N3777" s="51" t="s">
        <v>78</v>
      </c>
      <c r="O3777" s="51" t="s">
        <v>7699</v>
      </c>
      <c r="P3777" s="52" t="s">
        <v>20062</v>
      </c>
      <c r="Q3777" s="53" t="s">
        <v>112</v>
      </c>
      <c r="R3777" s="54">
        <v>1324</v>
      </c>
      <c r="S3777" s="52" t="s">
        <v>7738</v>
      </c>
      <c r="T3777" s="53"/>
      <c r="U3777" s="53"/>
      <c r="V3777" s="27" t="s">
        <v>20059</v>
      </c>
    </row>
    <row r="3778" spans="13:22">
      <c r="M3778" s="60" t="s">
        <v>7739</v>
      </c>
      <c r="N3778" s="51" t="s">
        <v>78</v>
      </c>
      <c r="O3778" s="51" t="s">
        <v>7699</v>
      </c>
      <c r="P3778" s="52" t="s">
        <v>20063</v>
      </c>
      <c r="Q3778" s="53" t="s">
        <v>112</v>
      </c>
      <c r="R3778" s="54">
        <v>11235</v>
      </c>
      <c r="S3778" s="52" t="s">
        <v>7740</v>
      </c>
      <c r="T3778" s="53"/>
      <c r="U3778" s="53"/>
      <c r="V3778" s="27" t="s">
        <v>20060</v>
      </c>
    </row>
    <row r="3779" spans="13:22">
      <c r="M3779" s="60" t="s">
        <v>7741</v>
      </c>
      <c r="N3779" s="51" t="s">
        <v>78</v>
      </c>
      <c r="O3779" s="51" t="s">
        <v>7699</v>
      </c>
      <c r="P3779" s="52" t="s">
        <v>20064</v>
      </c>
      <c r="Q3779" s="53" t="s">
        <v>112</v>
      </c>
      <c r="R3779" s="54">
        <v>1682</v>
      </c>
      <c r="S3779" s="52" t="s">
        <v>7742</v>
      </c>
      <c r="T3779" s="53"/>
      <c r="U3779" s="53"/>
      <c r="V3779" s="27" t="s">
        <v>20061</v>
      </c>
    </row>
    <row r="3780" spans="13:22">
      <c r="M3780" s="60" t="s">
        <v>7743</v>
      </c>
      <c r="N3780" s="51" t="s">
        <v>78</v>
      </c>
      <c r="O3780" s="51" t="s">
        <v>7699</v>
      </c>
      <c r="P3780" s="79" t="s">
        <v>20065</v>
      </c>
      <c r="Q3780" s="53" t="s">
        <v>112</v>
      </c>
      <c r="R3780" s="54">
        <v>0</v>
      </c>
      <c r="S3780" s="52" t="s">
        <v>7744</v>
      </c>
      <c r="T3780" s="53" t="s">
        <v>242</v>
      </c>
      <c r="U3780" s="53"/>
      <c r="V3780" s="27" t="s">
        <v>20062</v>
      </c>
    </row>
    <row r="3781" spans="13:22">
      <c r="M3781" s="60" t="s">
        <v>7745</v>
      </c>
      <c r="N3781" s="51" t="s">
        <v>78</v>
      </c>
      <c r="O3781" s="51" t="s">
        <v>7699</v>
      </c>
      <c r="P3781" s="79" t="s">
        <v>7746</v>
      </c>
      <c r="Q3781" s="53" t="s">
        <v>112</v>
      </c>
      <c r="R3781" s="54">
        <v>3579</v>
      </c>
      <c r="S3781" s="52" t="s">
        <v>7747</v>
      </c>
      <c r="T3781" s="53" t="s">
        <v>242</v>
      </c>
      <c r="U3781" s="53"/>
      <c r="V3781" s="27" t="s">
        <v>20063</v>
      </c>
    </row>
    <row r="3782" spans="13:22">
      <c r="M3782" s="60" t="s">
        <v>7748</v>
      </c>
      <c r="N3782" s="51" t="s">
        <v>78</v>
      </c>
      <c r="O3782" s="51" t="s">
        <v>7699</v>
      </c>
      <c r="P3782" s="52" t="s">
        <v>20066</v>
      </c>
      <c r="Q3782" s="53" t="s">
        <v>112</v>
      </c>
      <c r="R3782" s="54">
        <v>3801</v>
      </c>
      <c r="S3782" s="52" t="s">
        <v>7749</v>
      </c>
      <c r="T3782" s="53"/>
      <c r="U3782" s="53"/>
      <c r="V3782" s="27" t="s">
        <v>20064</v>
      </c>
    </row>
    <row r="3783" spans="13:22">
      <c r="M3783" s="60" t="s">
        <v>7750</v>
      </c>
      <c r="N3783" s="51" t="s">
        <v>78</v>
      </c>
      <c r="O3783" s="51" t="s">
        <v>7699</v>
      </c>
      <c r="P3783" s="52" t="s">
        <v>20067</v>
      </c>
      <c r="Q3783" s="53" t="s">
        <v>112</v>
      </c>
      <c r="R3783" s="54">
        <v>15040</v>
      </c>
      <c r="S3783" s="52" t="s">
        <v>7751</v>
      </c>
      <c r="T3783" s="53"/>
      <c r="U3783" s="53"/>
      <c r="V3783" s="27" t="s">
        <v>20065</v>
      </c>
    </row>
    <row r="3784" spans="13:22">
      <c r="M3784" s="60" t="s">
        <v>7752</v>
      </c>
      <c r="N3784" s="51" t="s">
        <v>78</v>
      </c>
      <c r="O3784" s="51" t="s">
        <v>7699</v>
      </c>
      <c r="P3784" s="52" t="s">
        <v>20068</v>
      </c>
      <c r="Q3784" s="53" t="s">
        <v>112</v>
      </c>
      <c r="R3784" s="54">
        <v>2893</v>
      </c>
      <c r="S3784" s="52" t="s">
        <v>7753</v>
      </c>
      <c r="T3784" s="53"/>
      <c r="U3784" s="53"/>
      <c r="V3784" s="27" t="s">
        <v>7746</v>
      </c>
    </row>
    <row r="3785" spans="13:22">
      <c r="M3785" s="60" t="s">
        <v>7754</v>
      </c>
      <c r="N3785" s="51" t="s">
        <v>78</v>
      </c>
      <c r="O3785" s="51" t="s">
        <v>7699</v>
      </c>
      <c r="P3785" s="52" t="s">
        <v>20069</v>
      </c>
      <c r="Q3785" s="53" t="s">
        <v>112</v>
      </c>
      <c r="R3785" s="54">
        <v>6216</v>
      </c>
      <c r="S3785" s="52" t="s">
        <v>7755</v>
      </c>
      <c r="T3785" s="53"/>
      <c r="U3785" s="53"/>
      <c r="V3785" s="27" t="s">
        <v>20066</v>
      </c>
    </row>
    <row r="3786" spans="13:22">
      <c r="M3786" s="60" t="s">
        <v>7756</v>
      </c>
      <c r="N3786" s="51" t="s">
        <v>78</v>
      </c>
      <c r="O3786" s="51" t="s">
        <v>7699</v>
      </c>
      <c r="P3786" s="52" t="s">
        <v>20070</v>
      </c>
      <c r="Q3786" s="53" t="s">
        <v>112</v>
      </c>
      <c r="R3786" s="54">
        <v>12692</v>
      </c>
      <c r="S3786" s="52" t="s">
        <v>7757</v>
      </c>
      <c r="T3786" s="53"/>
      <c r="U3786" s="53"/>
      <c r="V3786" s="27" t="s">
        <v>20067</v>
      </c>
    </row>
    <row r="3787" spans="13:22">
      <c r="M3787" s="60" t="s">
        <v>7758</v>
      </c>
      <c r="N3787" s="51" t="s">
        <v>78</v>
      </c>
      <c r="O3787" s="51" t="s">
        <v>7699</v>
      </c>
      <c r="P3787" s="52" t="s">
        <v>20071</v>
      </c>
      <c r="Q3787" s="53" t="s">
        <v>112</v>
      </c>
      <c r="R3787" s="54">
        <v>2489</v>
      </c>
      <c r="S3787" s="52" t="s">
        <v>7759</v>
      </c>
      <c r="T3787" s="53"/>
      <c r="U3787" s="53"/>
      <c r="V3787" s="27" t="s">
        <v>20068</v>
      </c>
    </row>
    <row r="3788" spans="13:22">
      <c r="M3788" s="60" t="s">
        <v>7760</v>
      </c>
      <c r="N3788" s="51" t="s">
        <v>78</v>
      </c>
      <c r="O3788" s="51" t="s">
        <v>7699</v>
      </c>
      <c r="P3788" s="79" t="s">
        <v>20072</v>
      </c>
      <c r="Q3788" s="53" t="s">
        <v>112</v>
      </c>
      <c r="R3788" s="54">
        <v>0</v>
      </c>
      <c r="S3788" s="52" t="s">
        <v>7761</v>
      </c>
      <c r="T3788" s="53" t="s">
        <v>242</v>
      </c>
      <c r="U3788" s="53"/>
      <c r="V3788" s="27" t="s">
        <v>20069</v>
      </c>
    </row>
    <row r="3789" spans="13:22">
      <c r="M3789" s="60" t="s">
        <v>7762</v>
      </c>
      <c r="N3789" s="51" t="s">
        <v>78</v>
      </c>
      <c r="O3789" s="51" t="s">
        <v>7699</v>
      </c>
      <c r="P3789" s="52" t="s">
        <v>20073</v>
      </c>
      <c r="Q3789" s="53" t="s">
        <v>112</v>
      </c>
      <c r="R3789" s="54">
        <v>3136</v>
      </c>
      <c r="S3789" s="52" t="s">
        <v>7763</v>
      </c>
      <c r="T3789" s="53"/>
      <c r="U3789" s="53"/>
      <c r="V3789" s="27" t="s">
        <v>20070</v>
      </c>
    </row>
    <row r="3790" spans="13:22">
      <c r="M3790" s="60" t="s">
        <v>7764</v>
      </c>
      <c r="N3790" s="51" t="s">
        <v>78</v>
      </c>
      <c r="O3790" s="51" t="s">
        <v>7699</v>
      </c>
      <c r="P3790" s="79" t="s">
        <v>20074</v>
      </c>
      <c r="Q3790" s="53" t="s">
        <v>112</v>
      </c>
      <c r="R3790" s="54">
        <v>0</v>
      </c>
      <c r="S3790" s="52" t="s">
        <v>7765</v>
      </c>
      <c r="T3790" s="53" t="s">
        <v>242</v>
      </c>
      <c r="U3790" s="53"/>
      <c r="V3790" s="27" t="s">
        <v>20071</v>
      </c>
    </row>
    <row r="3791" spans="13:22">
      <c r="M3791" s="60" t="s">
        <v>7766</v>
      </c>
      <c r="N3791" s="51" t="s">
        <v>78</v>
      </c>
      <c r="O3791" s="51" t="s">
        <v>7699</v>
      </c>
      <c r="P3791" s="52" t="s">
        <v>20075</v>
      </c>
      <c r="Q3791" s="53" t="s">
        <v>112</v>
      </c>
      <c r="R3791" s="54">
        <v>11903</v>
      </c>
      <c r="S3791" s="52" t="s">
        <v>7767</v>
      </c>
      <c r="T3791" s="53"/>
      <c r="U3791" s="53"/>
      <c r="V3791" s="27" t="s">
        <v>20072</v>
      </c>
    </row>
    <row r="3792" spans="13:22">
      <c r="M3792" s="60" t="s">
        <v>7768</v>
      </c>
      <c r="N3792" s="51" t="s">
        <v>78</v>
      </c>
      <c r="O3792" s="51" t="s">
        <v>7699</v>
      </c>
      <c r="P3792" s="52" t="s">
        <v>20076</v>
      </c>
      <c r="Q3792" s="53" t="s">
        <v>112</v>
      </c>
      <c r="R3792" s="54">
        <v>7703</v>
      </c>
      <c r="S3792" s="52" t="s">
        <v>7769</v>
      </c>
      <c r="T3792" s="53"/>
      <c r="U3792" s="53"/>
      <c r="V3792" s="27" t="s">
        <v>20073</v>
      </c>
    </row>
    <row r="3793" spans="13:22">
      <c r="M3793" s="60" t="s">
        <v>7770</v>
      </c>
      <c r="N3793" s="51" t="s">
        <v>78</v>
      </c>
      <c r="O3793" s="51" t="s">
        <v>7699</v>
      </c>
      <c r="P3793" s="52" t="s">
        <v>20077</v>
      </c>
      <c r="Q3793" s="53" t="s">
        <v>112</v>
      </c>
      <c r="R3793" s="54">
        <v>11347</v>
      </c>
      <c r="S3793" s="52" t="s">
        <v>7771</v>
      </c>
      <c r="T3793" s="53"/>
      <c r="U3793" s="53"/>
      <c r="V3793" s="27" t="s">
        <v>20074</v>
      </c>
    </row>
    <row r="3794" spans="13:22">
      <c r="M3794" s="60" t="s">
        <v>7772</v>
      </c>
      <c r="N3794" s="51" t="s">
        <v>78</v>
      </c>
      <c r="O3794" s="51" t="s">
        <v>7699</v>
      </c>
      <c r="P3794" s="52" t="s">
        <v>20078</v>
      </c>
      <c r="Q3794" s="53" t="s">
        <v>112</v>
      </c>
      <c r="R3794" s="54">
        <v>1308</v>
      </c>
      <c r="S3794" s="52" t="s">
        <v>7773</v>
      </c>
      <c r="T3794" s="53"/>
      <c r="U3794" s="53"/>
      <c r="V3794" s="27" t="s">
        <v>20075</v>
      </c>
    </row>
    <row r="3795" spans="13:22">
      <c r="M3795" s="60" t="s">
        <v>7774</v>
      </c>
      <c r="N3795" s="51" t="s">
        <v>78</v>
      </c>
      <c r="O3795" s="51" t="s">
        <v>7699</v>
      </c>
      <c r="P3795" s="52" t="s">
        <v>20079</v>
      </c>
      <c r="Q3795" s="53" t="s">
        <v>112</v>
      </c>
      <c r="R3795" s="54">
        <v>13906</v>
      </c>
      <c r="S3795" s="52" t="s">
        <v>7775</v>
      </c>
      <c r="T3795" s="53"/>
      <c r="U3795" s="53"/>
      <c r="V3795" s="27" t="s">
        <v>20076</v>
      </c>
    </row>
    <row r="3796" spans="13:22">
      <c r="M3796" s="60" t="s">
        <v>7776</v>
      </c>
      <c r="N3796" s="51" t="s">
        <v>78</v>
      </c>
      <c r="O3796" s="51" t="s">
        <v>7699</v>
      </c>
      <c r="P3796" s="52" t="s">
        <v>20080</v>
      </c>
      <c r="Q3796" s="53" t="s">
        <v>112</v>
      </c>
      <c r="R3796" s="54">
        <v>1583</v>
      </c>
      <c r="S3796" s="52" t="s">
        <v>7777</v>
      </c>
      <c r="T3796" s="53"/>
      <c r="U3796" s="53"/>
      <c r="V3796" s="27" t="s">
        <v>20077</v>
      </c>
    </row>
    <row r="3797" spans="13:22">
      <c r="M3797" s="60" t="s">
        <v>7778</v>
      </c>
      <c r="N3797" s="51" t="s">
        <v>78</v>
      </c>
      <c r="O3797" s="51" t="s">
        <v>7699</v>
      </c>
      <c r="P3797" s="52" t="s">
        <v>20081</v>
      </c>
      <c r="Q3797" s="53" t="s">
        <v>112</v>
      </c>
      <c r="R3797" s="54">
        <v>3787</v>
      </c>
      <c r="S3797" s="52" t="s">
        <v>7779</v>
      </c>
      <c r="T3797" s="53"/>
      <c r="U3797" s="53"/>
      <c r="V3797" s="27" t="s">
        <v>20078</v>
      </c>
    </row>
    <row r="3798" spans="13:22">
      <c r="M3798" s="60" t="s">
        <v>7780</v>
      </c>
      <c r="N3798" s="51" t="s">
        <v>78</v>
      </c>
      <c r="O3798" s="51" t="s">
        <v>7699</v>
      </c>
      <c r="P3798" s="52" t="s">
        <v>20082</v>
      </c>
      <c r="Q3798" s="53" t="s">
        <v>112</v>
      </c>
      <c r="R3798" s="54">
        <v>680</v>
      </c>
      <c r="S3798" s="52" t="s">
        <v>7781</v>
      </c>
      <c r="T3798" s="53"/>
      <c r="U3798" s="53"/>
      <c r="V3798" s="27" t="s">
        <v>20079</v>
      </c>
    </row>
    <row r="3799" spans="13:22">
      <c r="M3799" s="60" t="s">
        <v>7782</v>
      </c>
      <c r="N3799" s="51" t="s">
        <v>78</v>
      </c>
      <c r="O3799" s="51" t="s">
        <v>7699</v>
      </c>
      <c r="P3799" s="52" t="s">
        <v>20083</v>
      </c>
      <c r="Q3799" s="53" t="s">
        <v>112</v>
      </c>
      <c r="R3799" s="54">
        <v>2380</v>
      </c>
      <c r="S3799" s="52" t="s">
        <v>7783</v>
      </c>
      <c r="T3799" s="53"/>
      <c r="U3799" s="53"/>
      <c r="V3799" s="27" t="s">
        <v>20080</v>
      </c>
    </row>
    <row r="3800" spans="13:22">
      <c r="M3800" s="60" t="s">
        <v>7784</v>
      </c>
      <c r="N3800" s="51" t="s">
        <v>78</v>
      </c>
      <c r="O3800" s="51" t="s">
        <v>7699</v>
      </c>
      <c r="P3800" s="52" t="s">
        <v>20084</v>
      </c>
      <c r="Q3800" s="53" t="s">
        <v>112</v>
      </c>
      <c r="R3800" s="54">
        <v>3432</v>
      </c>
      <c r="S3800" s="52" t="s">
        <v>7785</v>
      </c>
      <c r="T3800" s="53"/>
      <c r="U3800" s="53"/>
      <c r="V3800" s="27" t="s">
        <v>20081</v>
      </c>
    </row>
    <row r="3801" spans="13:22">
      <c r="M3801" s="60" t="s">
        <v>7786</v>
      </c>
      <c r="N3801" s="51" t="s">
        <v>78</v>
      </c>
      <c r="O3801" s="51" t="s">
        <v>7699</v>
      </c>
      <c r="P3801" s="52" t="s">
        <v>20085</v>
      </c>
      <c r="Q3801" s="53" t="s">
        <v>112</v>
      </c>
      <c r="R3801" s="54">
        <v>832</v>
      </c>
      <c r="S3801" s="52" t="s">
        <v>7787</v>
      </c>
      <c r="T3801" s="53"/>
      <c r="U3801" s="53"/>
      <c r="V3801" s="27" t="s">
        <v>20082</v>
      </c>
    </row>
    <row r="3802" spans="13:22">
      <c r="M3802" s="60" t="s">
        <v>7788</v>
      </c>
      <c r="N3802" s="51" t="s">
        <v>78</v>
      </c>
      <c r="O3802" s="51" t="s">
        <v>7699</v>
      </c>
      <c r="P3802" s="52" t="s">
        <v>20086</v>
      </c>
      <c r="Q3802" s="53" t="s">
        <v>112</v>
      </c>
      <c r="R3802" s="54">
        <v>4285</v>
      </c>
      <c r="S3802" s="52" t="s">
        <v>7789</v>
      </c>
      <c r="T3802" s="53"/>
      <c r="U3802" s="53"/>
      <c r="V3802" s="27" t="s">
        <v>20083</v>
      </c>
    </row>
    <row r="3803" spans="13:22">
      <c r="M3803" s="60" t="s">
        <v>7790</v>
      </c>
      <c r="N3803" s="51" t="s">
        <v>78</v>
      </c>
      <c r="O3803" s="51" t="s">
        <v>7699</v>
      </c>
      <c r="P3803" s="52" t="s">
        <v>20087</v>
      </c>
      <c r="Q3803" s="53" t="s">
        <v>112</v>
      </c>
      <c r="R3803" s="54">
        <v>3767</v>
      </c>
      <c r="S3803" s="52" t="s">
        <v>7791</v>
      </c>
      <c r="T3803" s="53"/>
      <c r="U3803" s="53"/>
      <c r="V3803" s="27" t="s">
        <v>20084</v>
      </c>
    </row>
    <row r="3804" spans="13:22">
      <c r="M3804" s="60" t="s">
        <v>7792</v>
      </c>
      <c r="N3804" s="51" t="s">
        <v>78</v>
      </c>
      <c r="O3804" s="51" t="s">
        <v>7699</v>
      </c>
      <c r="P3804" s="52" t="s">
        <v>20088</v>
      </c>
      <c r="Q3804" s="53" t="s">
        <v>112</v>
      </c>
      <c r="R3804" s="54">
        <v>10331</v>
      </c>
      <c r="S3804" s="52" t="s">
        <v>7793</v>
      </c>
      <c r="T3804" s="53"/>
      <c r="U3804" s="53"/>
      <c r="V3804" s="27" t="s">
        <v>20085</v>
      </c>
    </row>
    <row r="3805" spans="13:22">
      <c r="M3805" s="60" t="s">
        <v>7794</v>
      </c>
      <c r="N3805" s="51" t="s">
        <v>78</v>
      </c>
      <c r="O3805" s="51" t="s">
        <v>7699</v>
      </c>
      <c r="P3805" s="52" t="s">
        <v>20089</v>
      </c>
      <c r="Q3805" s="53" t="s">
        <v>112</v>
      </c>
      <c r="R3805" s="54">
        <v>124</v>
      </c>
      <c r="S3805" s="52" t="s">
        <v>7795</v>
      </c>
      <c r="T3805" s="53"/>
      <c r="U3805" s="53"/>
      <c r="V3805" s="27" t="s">
        <v>20086</v>
      </c>
    </row>
    <row r="3806" spans="13:22">
      <c r="M3806" s="60" t="s">
        <v>7796</v>
      </c>
      <c r="N3806" s="51" t="s">
        <v>78</v>
      </c>
      <c r="O3806" s="51" t="s">
        <v>7699</v>
      </c>
      <c r="P3806" s="52" t="s">
        <v>20090</v>
      </c>
      <c r="Q3806" s="53" t="s">
        <v>112</v>
      </c>
      <c r="R3806" s="54">
        <v>191</v>
      </c>
      <c r="S3806" s="52" t="s">
        <v>7797</v>
      </c>
      <c r="T3806" s="53"/>
      <c r="U3806" s="53"/>
      <c r="V3806" s="27" t="s">
        <v>20087</v>
      </c>
    </row>
    <row r="3807" spans="13:22">
      <c r="M3807" s="60" t="s">
        <v>7798</v>
      </c>
      <c r="N3807" s="51" t="s">
        <v>78</v>
      </c>
      <c r="O3807" s="51" t="s">
        <v>7699</v>
      </c>
      <c r="P3807" s="52" t="s">
        <v>20091</v>
      </c>
      <c r="Q3807" s="53" t="s">
        <v>112</v>
      </c>
      <c r="R3807" s="54">
        <v>5609</v>
      </c>
      <c r="S3807" s="52" t="s">
        <v>7799</v>
      </c>
      <c r="T3807" s="53"/>
      <c r="U3807" s="53"/>
      <c r="V3807" s="27" t="s">
        <v>20088</v>
      </c>
    </row>
    <row r="3808" spans="13:22">
      <c r="M3808" s="60" t="s">
        <v>7800</v>
      </c>
      <c r="N3808" s="51" t="s">
        <v>78</v>
      </c>
      <c r="O3808" s="51" t="s">
        <v>7699</v>
      </c>
      <c r="P3808" s="52" t="s">
        <v>20092</v>
      </c>
      <c r="Q3808" s="53" t="s">
        <v>112</v>
      </c>
      <c r="R3808" s="54">
        <v>16431</v>
      </c>
      <c r="S3808" s="52" t="s">
        <v>7801</v>
      </c>
      <c r="T3808" s="53"/>
      <c r="U3808" s="53"/>
      <c r="V3808" s="27" t="s">
        <v>20089</v>
      </c>
    </row>
    <row r="3809" spans="13:22">
      <c r="M3809" s="60" t="s">
        <v>7802</v>
      </c>
      <c r="N3809" s="51" t="s">
        <v>78</v>
      </c>
      <c r="O3809" s="51" t="s">
        <v>7699</v>
      </c>
      <c r="P3809" s="52" t="s">
        <v>20093</v>
      </c>
      <c r="Q3809" s="53" t="s">
        <v>112</v>
      </c>
      <c r="R3809" s="54">
        <v>3623</v>
      </c>
      <c r="S3809" s="52" t="s">
        <v>7803</v>
      </c>
      <c r="T3809" s="53"/>
      <c r="U3809" s="53"/>
      <c r="V3809" s="27" t="s">
        <v>20090</v>
      </c>
    </row>
    <row r="3810" spans="13:22">
      <c r="M3810" s="60" t="s">
        <v>7804</v>
      </c>
      <c r="N3810" s="51" t="s">
        <v>78</v>
      </c>
      <c r="O3810" s="51" t="s">
        <v>7699</v>
      </c>
      <c r="P3810" s="79" t="s">
        <v>20094</v>
      </c>
      <c r="Q3810" s="53" t="s">
        <v>112</v>
      </c>
      <c r="R3810" s="54">
        <v>0</v>
      </c>
      <c r="S3810" s="52" t="s">
        <v>7805</v>
      </c>
      <c r="T3810" s="53" t="s">
        <v>242</v>
      </c>
      <c r="U3810" s="53"/>
      <c r="V3810" s="27" t="s">
        <v>20091</v>
      </c>
    </row>
    <row r="3811" spans="13:22">
      <c r="M3811" s="60" t="s">
        <v>7806</v>
      </c>
      <c r="N3811" s="51" t="s">
        <v>78</v>
      </c>
      <c r="O3811" s="51" t="s">
        <v>7699</v>
      </c>
      <c r="P3811" s="52" t="s">
        <v>20095</v>
      </c>
      <c r="Q3811" s="53" t="s">
        <v>112</v>
      </c>
      <c r="R3811" s="54">
        <v>14800</v>
      </c>
      <c r="S3811" s="52" t="s">
        <v>7807</v>
      </c>
      <c r="T3811" s="53"/>
      <c r="U3811" s="53"/>
      <c r="V3811" s="27" t="s">
        <v>20092</v>
      </c>
    </row>
    <row r="3812" spans="13:22">
      <c r="M3812" s="60" t="s">
        <v>7808</v>
      </c>
      <c r="N3812" s="51" t="s">
        <v>78</v>
      </c>
      <c r="O3812" s="51" t="s">
        <v>7699</v>
      </c>
      <c r="P3812" s="52" t="s">
        <v>20096</v>
      </c>
      <c r="Q3812" s="53" t="s">
        <v>112</v>
      </c>
      <c r="R3812" s="54">
        <v>9532</v>
      </c>
      <c r="S3812" s="52" t="s">
        <v>7809</v>
      </c>
      <c r="T3812" s="53"/>
      <c r="U3812" s="53"/>
      <c r="V3812" s="27" t="s">
        <v>20093</v>
      </c>
    </row>
    <row r="3813" spans="13:22">
      <c r="M3813" s="60" t="s">
        <v>7810</v>
      </c>
      <c r="N3813" s="51" t="s">
        <v>78</v>
      </c>
      <c r="O3813" s="51" t="s">
        <v>7699</v>
      </c>
      <c r="P3813" s="52" t="s">
        <v>20097</v>
      </c>
      <c r="Q3813" s="53" t="s">
        <v>112</v>
      </c>
      <c r="R3813" s="54">
        <v>14105</v>
      </c>
      <c r="S3813" s="52" t="s">
        <v>7811</v>
      </c>
      <c r="T3813" s="53"/>
      <c r="U3813" s="53"/>
      <c r="V3813" s="27" t="s">
        <v>20094</v>
      </c>
    </row>
    <row r="3814" spans="13:22">
      <c r="M3814" s="60" t="s">
        <v>7812</v>
      </c>
      <c r="N3814" s="51" t="s">
        <v>78</v>
      </c>
      <c r="O3814" s="51" t="s">
        <v>7699</v>
      </c>
      <c r="P3814" s="79" t="s">
        <v>20098</v>
      </c>
      <c r="Q3814" s="53" t="s">
        <v>112</v>
      </c>
      <c r="R3814" s="54">
        <v>0</v>
      </c>
      <c r="S3814" s="52" t="s">
        <v>7813</v>
      </c>
      <c r="T3814" s="53" t="s">
        <v>242</v>
      </c>
      <c r="U3814" s="53"/>
      <c r="V3814" s="27" t="s">
        <v>20095</v>
      </c>
    </row>
    <row r="3815" spans="13:22">
      <c r="M3815" s="60" t="s">
        <v>7814</v>
      </c>
      <c r="N3815" s="51" t="s">
        <v>78</v>
      </c>
      <c r="O3815" s="51" t="s">
        <v>7699</v>
      </c>
      <c r="P3815" s="79" t="s">
        <v>20099</v>
      </c>
      <c r="Q3815" s="53" t="s">
        <v>112</v>
      </c>
      <c r="R3815" s="54">
        <v>0</v>
      </c>
      <c r="S3815" s="52" t="s">
        <v>7815</v>
      </c>
      <c r="T3815" s="53" t="s">
        <v>242</v>
      </c>
      <c r="U3815" s="53"/>
      <c r="V3815" s="27" t="s">
        <v>20096</v>
      </c>
    </row>
    <row r="3816" spans="13:22">
      <c r="M3816" s="60" t="s">
        <v>7816</v>
      </c>
      <c r="N3816" s="51" t="s">
        <v>78</v>
      </c>
      <c r="O3816" s="51" t="s">
        <v>7699</v>
      </c>
      <c r="P3816" s="52" t="s">
        <v>20100</v>
      </c>
      <c r="Q3816" s="53" t="s">
        <v>112</v>
      </c>
      <c r="R3816" s="54">
        <v>2804</v>
      </c>
      <c r="S3816" s="52" t="s">
        <v>7817</v>
      </c>
      <c r="T3816" s="53"/>
      <c r="U3816" s="53"/>
      <c r="V3816" s="27" t="s">
        <v>20097</v>
      </c>
    </row>
    <row r="3817" spans="13:22">
      <c r="M3817" s="60" t="s">
        <v>7818</v>
      </c>
      <c r="N3817" s="51" t="s">
        <v>78</v>
      </c>
      <c r="O3817" s="51" t="s">
        <v>7699</v>
      </c>
      <c r="P3817" s="52" t="s">
        <v>20101</v>
      </c>
      <c r="Q3817" s="53" t="s">
        <v>112</v>
      </c>
      <c r="R3817" s="54">
        <v>6496</v>
      </c>
      <c r="S3817" s="52" t="s">
        <v>7819</v>
      </c>
      <c r="T3817" s="53"/>
      <c r="U3817" s="53"/>
      <c r="V3817" s="27" t="s">
        <v>20098</v>
      </c>
    </row>
    <row r="3818" spans="13:22">
      <c r="M3818" s="60" t="s">
        <v>7820</v>
      </c>
      <c r="N3818" s="51" t="s">
        <v>78</v>
      </c>
      <c r="O3818" s="51" t="s">
        <v>7699</v>
      </c>
      <c r="P3818" s="52" t="s">
        <v>20102</v>
      </c>
      <c r="Q3818" s="53" t="s">
        <v>112</v>
      </c>
      <c r="R3818" s="54">
        <v>23394</v>
      </c>
      <c r="S3818" s="52" t="s">
        <v>7821</v>
      </c>
      <c r="T3818" s="53"/>
      <c r="U3818" s="53"/>
      <c r="V3818" s="27" t="s">
        <v>20099</v>
      </c>
    </row>
    <row r="3819" spans="13:22">
      <c r="M3819" s="60" t="s">
        <v>7822</v>
      </c>
      <c r="N3819" s="51" t="s">
        <v>78</v>
      </c>
      <c r="O3819" s="51" t="s">
        <v>7699</v>
      </c>
      <c r="P3819" s="52" t="s">
        <v>20103</v>
      </c>
      <c r="Q3819" s="53" t="s">
        <v>112</v>
      </c>
      <c r="R3819" s="54">
        <v>5020</v>
      </c>
      <c r="S3819" s="52" t="s">
        <v>7823</v>
      </c>
      <c r="T3819" s="53"/>
      <c r="U3819" s="53"/>
      <c r="V3819" s="27" t="s">
        <v>20100</v>
      </c>
    </row>
    <row r="3820" spans="13:22">
      <c r="M3820" s="60" t="s">
        <v>7824</v>
      </c>
      <c r="N3820" s="51" t="s">
        <v>78</v>
      </c>
      <c r="O3820" s="51" t="s">
        <v>7699</v>
      </c>
      <c r="P3820" s="52" t="s">
        <v>20104</v>
      </c>
      <c r="Q3820" s="53" t="s">
        <v>112</v>
      </c>
      <c r="R3820" s="54">
        <v>3404</v>
      </c>
      <c r="S3820" s="52" t="s">
        <v>7825</v>
      </c>
      <c r="T3820" s="53"/>
      <c r="U3820" s="53"/>
      <c r="V3820" s="27" t="s">
        <v>20101</v>
      </c>
    </row>
    <row r="3821" spans="13:22">
      <c r="M3821" s="60" t="s">
        <v>7826</v>
      </c>
      <c r="N3821" s="51" t="s">
        <v>78</v>
      </c>
      <c r="O3821" s="51" t="s">
        <v>7699</v>
      </c>
      <c r="P3821" s="52" t="s">
        <v>20105</v>
      </c>
      <c r="Q3821" s="53" t="s">
        <v>112</v>
      </c>
      <c r="R3821" s="54">
        <v>1811</v>
      </c>
      <c r="S3821" s="52" t="s">
        <v>7827</v>
      </c>
      <c r="T3821" s="53"/>
      <c r="U3821" s="53"/>
      <c r="V3821" s="27" t="s">
        <v>20102</v>
      </c>
    </row>
    <row r="3822" spans="13:22">
      <c r="M3822" s="60" t="s">
        <v>7828</v>
      </c>
      <c r="N3822" s="51" t="s">
        <v>78</v>
      </c>
      <c r="O3822" s="51" t="s">
        <v>7699</v>
      </c>
      <c r="P3822" s="52" t="s">
        <v>20106</v>
      </c>
      <c r="Q3822" s="53" t="s">
        <v>112</v>
      </c>
      <c r="R3822" s="54">
        <v>2848</v>
      </c>
      <c r="S3822" s="52" t="s">
        <v>7829</v>
      </c>
      <c r="T3822" s="53"/>
      <c r="U3822" s="53"/>
      <c r="V3822" s="27" t="s">
        <v>20103</v>
      </c>
    </row>
    <row r="3823" spans="13:22">
      <c r="M3823" s="60" t="s">
        <v>7830</v>
      </c>
      <c r="N3823" s="51" t="s">
        <v>78</v>
      </c>
      <c r="O3823" s="51" t="s">
        <v>7699</v>
      </c>
      <c r="P3823" s="52" t="s">
        <v>20107</v>
      </c>
      <c r="Q3823" s="53" t="s">
        <v>112</v>
      </c>
      <c r="R3823" s="54">
        <v>9055</v>
      </c>
      <c r="S3823" s="52" t="s">
        <v>7831</v>
      </c>
      <c r="T3823" s="53"/>
      <c r="U3823" s="53"/>
      <c r="V3823" s="27" t="s">
        <v>20104</v>
      </c>
    </row>
    <row r="3824" spans="13:22">
      <c r="M3824" s="60" t="s">
        <v>7832</v>
      </c>
      <c r="N3824" s="51" t="s">
        <v>78</v>
      </c>
      <c r="O3824" s="51" t="s">
        <v>7699</v>
      </c>
      <c r="P3824" s="52" t="s">
        <v>20108</v>
      </c>
      <c r="Q3824" s="53" t="s">
        <v>112</v>
      </c>
      <c r="R3824" s="54">
        <v>3069</v>
      </c>
      <c r="S3824" s="52" t="s">
        <v>7833</v>
      </c>
      <c r="T3824" s="53"/>
      <c r="U3824" s="53"/>
      <c r="V3824" s="27" t="s">
        <v>20105</v>
      </c>
    </row>
    <row r="3825" spans="13:22">
      <c r="M3825" s="60" t="s">
        <v>7834</v>
      </c>
      <c r="N3825" s="51" t="s">
        <v>78</v>
      </c>
      <c r="O3825" s="51" t="s">
        <v>7699</v>
      </c>
      <c r="P3825" s="52" t="s">
        <v>20109</v>
      </c>
      <c r="Q3825" s="53" t="s">
        <v>112</v>
      </c>
      <c r="R3825" s="54">
        <v>7615</v>
      </c>
      <c r="S3825" s="52" t="s">
        <v>7835</v>
      </c>
      <c r="T3825" s="53"/>
      <c r="U3825" s="53"/>
      <c r="V3825" s="27" t="s">
        <v>20106</v>
      </c>
    </row>
    <row r="3826" spans="13:22">
      <c r="M3826" s="60" t="s">
        <v>7836</v>
      </c>
      <c r="N3826" s="51" t="s">
        <v>78</v>
      </c>
      <c r="O3826" s="51" t="s">
        <v>7699</v>
      </c>
      <c r="P3826" s="52" t="s">
        <v>20110</v>
      </c>
      <c r="Q3826" s="53" t="s">
        <v>112</v>
      </c>
      <c r="R3826" s="54">
        <v>3110</v>
      </c>
      <c r="S3826" s="52" t="s">
        <v>7837</v>
      </c>
      <c r="T3826" s="53"/>
      <c r="U3826" s="53"/>
      <c r="V3826" s="27" t="s">
        <v>20107</v>
      </c>
    </row>
    <row r="3827" spans="13:22">
      <c r="M3827" s="60" t="s">
        <v>7838</v>
      </c>
      <c r="N3827" s="51" t="s">
        <v>78</v>
      </c>
      <c r="O3827" s="51" t="s">
        <v>7699</v>
      </c>
      <c r="P3827" s="52" t="s">
        <v>20111</v>
      </c>
      <c r="Q3827" s="53" t="s">
        <v>112</v>
      </c>
      <c r="R3827" s="54">
        <v>1207</v>
      </c>
      <c r="S3827" s="52" t="s">
        <v>7839</v>
      </c>
      <c r="T3827" s="53"/>
      <c r="U3827" s="53"/>
      <c r="V3827" s="27" t="s">
        <v>20108</v>
      </c>
    </row>
    <row r="3828" spans="13:22">
      <c r="M3828" s="60" t="s">
        <v>7840</v>
      </c>
      <c r="N3828" s="51" t="s">
        <v>78</v>
      </c>
      <c r="O3828" s="51" t="s">
        <v>7699</v>
      </c>
      <c r="P3828" s="52" t="s">
        <v>20112</v>
      </c>
      <c r="Q3828" s="53" t="s">
        <v>112</v>
      </c>
      <c r="R3828" s="54">
        <v>4943</v>
      </c>
      <c r="S3828" s="52" t="s">
        <v>7841</v>
      </c>
      <c r="T3828" s="53"/>
      <c r="U3828" s="53"/>
      <c r="V3828" s="27" t="s">
        <v>20109</v>
      </c>
    </row>
    <row r="3829" spans="13:22">
      <c r="M3829" s="60" t="s">
        <v>7842</v>
      </c>
      <c r="N3829" s="51" t="s">
        <v>78</v>
      </c>
      <c r="O3829" s="51" t="s">
        <v>7699</v>
      </c>
      <c r="P3829" s="52" t="s">
        <v>20113</v>
      </c>
      <c r="Q3829" s="53" t="s">
        <v>112</v>
      </c>
      <c r="R3829" s="54">
        <v>9015</v>
      </c>
      <c r="S3829" s="52" t="s">
        <v>7843</v>
      </c>
      <c r="T3829" s="53"/>
      <c r="U3829" s="53"/>
      <c r="V3829" s="27" t="s">
        <v>20110</v>
      </c>
    </row>
    <row r="3830" spans="13:22">
      <c r="M3830" s="60" t="s">
        <v>7844</v>
      </c>
      <c r="N3830" s="51" t="s">
        <v>78</v>
      </c>
      <c r="O3830" s="51" t="s">
        <v>7699</v>
      </c>
      <c r="P3830" s="52" t="s">
        <v>20114</v>
      </c>
      <c r="Q3830" s="53" t="s">
        <v>112</v>
      </c>
      <c r="R3830" s="54">
        <v>3051</v>
      </c>
      <c r="S3830" s="52" t="s">
        <v>7845</v>
      </c>
      <c r="T3830" s="53"/>
      <c r="U3830" s="53"/>
      <c r="V3830" s="27" t="s">
        <v>20111</v>
      </c>
    </row>
    <row r="3831" spans="13:22">
      <c r="M3831" s="60" t="s">
        <v>7846</v>
      </c>
      <c r="N3831" s="51" t="s">
        <v>78</v>
      </c>
      <c r="O3831" s="51" t="s">
        <v>7699</v>
      </c>
      <c r="P3831" s="52" t="s">
        <v>20115</v>
      </c>
      <c r="Q3831" s="53" t="s">
        <v>112</v>
      </c>
      <c r="R3831" s="54">
        <v>728</v>
      </c>
      <c r="S3831" s="52" t="s">
        <v>7847</v>
      </c>
      <c r="T3831" s="53"/>
      <c r="U3831" s="53"/>
      <c r="V3831" s="27" t="s">
        <v>20112</v>
      </c>
    </row>
    <row r="3832" spans="13:22">
      <c r="M3832" s="60" t="s">
        <v>7848</v>
      </c>
      <c r="N3832" s="51" t="s">
        <v>78</v>
      </c>
      <c r="O3832" s="51" t="s">
        <v>7699</v>
      </c>
      <c r="P3832" s="52" t="s">
        <v>20116</v>
      </c>
      <c r="Q3832" s="53" t="s">
        <v>112</v>
      </c>
      <c r="R3832" s="54">
        <v>2173</v>
      </c>
      <c r="S3832" s="52" t="s">
        <v>7849</v>
      </c>
      <c r="T3832" s="53"/>
      <c r="U3832" s="53"/>
      <c r="V3832" s="27" t="s">
        <v>20113</v>
      </c>
    </row>
    <row r="3833" spans="13:22">
      <c r="M3833" s="60" t="s">
        <v>7850</v>
      </c>
      <c r="N3833" s="51" t="s">
        <v>78</v>
      </c>
      <c r="O3833" s="51" t="s">
        <v>7699</v>
      </c>
      <c r="P3833" s="52" t="s">
        <v>20117</v>
      </c>
      <c r="Q3833" s="53" t="s">
        <v>112</v>
      </c>
      <c r="R3833" s="54">
        <v>8237</v>
      </c>
      <c r="S3833" s="52" t="s">
        <v>7851</v>
      </c>
      <c r="T3833" s="53"/>
      <c r="U3833" s="53"/>
      <c r="V3833" s="27" t="s">
        <v>20114</v>
      </c>
    </row>
    <row r="3834" spans="13:22">
      <c r="M3834" s="60" t="s">
        <v>7852</v>
      </c>
      <c r="N3834" s="51" t="s">
        <v>78</v>
      </c>
      <c r="O3834" s="51" t="s">
        <v>7699</v>
      </c>
      <c r="P3834" s="79" t="s">
        <v>7853</v>
      </c>
      <c r="Q3834" s="53" t="s">
        <v>112</v>
      </c>
      <c r="R3834" s="54">
        <v>4260</v>
      </c>
      <c r="S3834" s="52" t="s">
        <v>7854</v>
      </c>
      <c r="T3834" s="53" t="s">
        <v>242</v>
      </c>
      <c r="U3834" s="53"/>
      <c r="V3834" s="27" t="s">
        <v>20115</v>
      </c>
    </row>
    <row r="3835" spans="13:22">
      <c r="M3835" s="60" t="s">
        <v>7855</v>
      </c>
      <c r="N3835" s="51" t="s">
        <v>78</v>
      </c>
      <c r="O3835" s="51" t="s">
        <v>7699</v>
      </c>
      <c r="P3835" s="52" t="s">
        <v>20118</v>
      </c>
      <c r="Q3835" s="53" t="s">
        <v>112</v>
      </c>
      <c r="R3835" s="54">
        <v>558</v>
      </c>
      <c r="S3835" s="52" t="s">
        <v>7856</v>
      </c>
      <c r="T3835" s="53"/>
      <c r="U3835" s="53"/>
      <c r="V3835" s="27" t="s">
        <v>20116</v>
      </c>
    </row>
    <row r="3836" spans="13:22">
      <c r="M3836" s="60" t="s">
        <v>7857</v>
      </c>
      <c r="N3836" s="51" t="s">
        <v>78</v>
      </c>
      <c r="O3836" s="51" t="s">
        <v>7699</v>
      </c>
      <c r="P3836" s="52" t="s">
        <v>20119</v>
      </c>
      <c r="Q3836" s="53" t="s">
        <v>112</v>
      </c>
      <c r="R3836" s="54">
        <v>3113</v>
      </c>
      <c r="S3836" s="52" t="s">
        <v>7858</v>
      </c>
      <c r="T3836" s="53"/>
      <c r="U3836" s="53"/>
      <c r="V3836" s="27" t="s">
        <v>20117</v>
      </c>
    </row>
    <row r="3837" spans="13:22">
      <c r="M3837" s="60" t="s">
        <v>7859</v>
      </c>
      <c r="N3837" s="51" t="s">
        <v>78</v>
      </c>
      <c r="O3837" s="51" t="s">
        <v>7699</v>
      </c>
      <c r="P3837" s="52" t="s">
        <v>20120</v>
      </c>
      <c r="Q3837" s="53" t="s">
        <v>112</v>
      </c>
      <c r="R3837" s="54">
        <v>2789</v>
      </c>
      <c r="S3837" s="52" t="s">
        <v>7860</v>
      </c>
      <c r="T3837" s="53"/>
      <c r="U3837" s="53"/>
      <c r="V3837" s="27" t="s">
        <v>7853</v>
      </c>
    </row>
    <row r="3838" spans="13:22">
      <c r="M3838" s="60" t="s">
        <v>7861</v>
      </c>
      <c r="N3838" s="51" t="s">
        <v>78</v>
      </c>
      <c r="O3838" s="51" t="s">
        <v>7699</v>
      </c>
      <c r="P3838" s="52" t="s">
        <v>20121</v>
      </c>
      <c r="Q3838" s="53" t="s">
        <v>112</v>
      </c>
      <c r="R3838" s="54">
        <v>5825</v>
      </c>
      <c r="S3838" s="52" t="s">
        <v>7862</v>
      </c>
      <c r="T3838" s="53"/>
      <c r="U3838" s="53"/>
      <c r="V3838" s="27" t="s">
        <v>20118</v>
      </c>
    </row>
    <row r="3839" spans="13:22">
      <c r="M3839" s="60" t="s">
        <v>7863</v>
      </c>
      <c r="N3839" s="51" t="s">
        <v>78</v>
      </c>
      <c r="O3839" s="51" t="s">
        <v>7699</v>
      </c>
      <c r="P3839" s="52" t="s">
        <v>20122</v>
      </c>
      <c r="Q3839" s="53" t="s">
        <v>112</v>
      </c>
      <c r="R3839" s="54">
        <v>6204</v>
      </c>
      <c r="S3839" s="52" t="s">
        <v>7864</v>
      </c>
      <c r="T3839" s="53"/>
      <c r="U3839" s="53"/>
      <c r="V3839" s="27" t="s">
        <v>20119</v>
      </c>
    </row>
    <row r="3840" spans="13:22">
      <c r="M3840" s="60" t="s">
        <v>7865</v>
      </c>
      <c r="N3840" s="51" t="s">
        <v>78</v>
      </c>
      <c r="O3840" s="51" t="s">
        <v>7699</v>
      </c>
      <c r="P3840" s="52" t="s">
        <v>20123</v>
      </c>
      <c r="Q3840" s="53" t="s">
        <v>112</v>
      </c>
      <c r="R3840" s="54">
        <v>4228</v>
      </c>
      <c r="S3840" s="52" t="s">
        <v>7866</v>
      </c>
      <c r="T3840" s="53"/>
      <c r="U3840" s="53"/>
      <c r="V3840" s="27" t="s">
        <v>20120</v>
      </c>
    </row>
    <row r="3841" spans="13:22">
      <c r="M3841" s="60" t="s">
        <v>7867</v>
      </c>
      <c r="N3841" s="51" t="s">
        <v>78</v>
      </c>
      <c r="O3841" s="51" t="s">
        <v>7699</v>
      </c>
      <c r="P3841" s="52" t="s">
        <v>20124</v>
      </c>
      <c r="Q3841" s="53" t="s">
        <v>112</v>
      </c>
      <c r="R3841" s="54">
        <v>14306</v>
      </c>
      <c r="S3841" s="52" t="s">
        <v>7868</v>
      </c>
      <c r="T3841" s="53"/>
      <c r="U3841" s="53"/>
      <c r="V3841" s="27" t="s">
        <v>20121</v>
      </c>
    </row>
    <row r="3842" spans="13:22">
      <c r="M3842" s="60" t="s">
        <v>7869</v>
      </c>
      <c r="N3842" s="51" t="s">
        <v>78</v>
      </c>
      <c r="O3842" s="51" t="s">
        <v>7699</v>
      </c>
      <c r="P3842" s="79" t="s">
        <v>7870</v>
      </c>
      <c r="Q3842" s="53" t="s">
        <v>112</v>
      </c>
      <c r="R3842" s="54">
        <v>14642</v>
      </c>
      <c r="S3842" s="52" t="s">
        <v>7871</v>
      </c>
      <c r="T3842" s="53" t="s">
        <v>242</v>
      </c>
      <c r="U3842" s="53"/>
      <c r="V3842" s="27" t="s">
        <v>20122</v>
      </c>
    </row>
    <row r="3843" spans="13:22">
      <c r="M3843" s="60" t="s">
        <v>7872</v>
      </c>
      <c r="N3843" s="51" t="s">
        <v>78</v>
      </c>
      <c r="O3843" s="51" t="s">
        <v>7699</v>
      </c>
      <c r="P3843" s="52" t="s">
        <v>20125</v>
      </c>
      <c r="Q3843" s="53" t="s">
        <v>112</v>
      </c>
      <c r="R3843" s="54">
        <v>8130</v>
      </c>
      <c r="S3843" s="52" t="s">
        <v>7873</v>
      </c>
      <c r="T3843" s="53"/>
      <c r="U3843" s="53"/>
      <c r="V3843" s="27" t="s">
        <v>20123</v>
      </c>
    </row>
    <row r="3844" spans="13:22">
      <c r="M3844" s="60" t="s">
        <v>7874</v>
      </c>
      <c r="N3844" s="51" t="s">
        <v>78</v>
      </c>
      <c r="O3844" s="51" t="s">
        <v>7699</v>
      </c>
      <c r="P3844" s="52" t="s">
        <v>20126</v>
      </c>
      <c r="Q3844" s="53" t="s">
        <v>112</v>
      </c>
      <c r="R3844" s="54">
        <v>651</v>
      </c>
      <c r="S3844" s="52" t="s">
        <v>7875</v>
      </c>
      <c r="T3844" s="53"/>
      <c r="U3844" s="53"/>
      <c r="V3844" s="27" t="s">
        <v>20124</v>
      </c>
    </row>
    <row r="3845" spans="13:22">
      <c r="M3845" s="60" t="s">
        <v>7876</v>
      </c>
      <c r="N3845" s="51" t="s">
        <v>78</v>
      </c>
      <c r="O3845" s="51" t="s">
        <v>7699</v>
      </c>
      <c r="P3845" s="52" t="s">
        <v>20127</v>
      </c>
      <c r="Q3845" s="53" t="s">
        <v>112</v>
      </c>
      <c r="R3845" s="54">
        <v>1026</v>
      </c>
      <c r="S3845" s="52" t="s">
        <v>7877</v>
      </c>
      <c r="T3845" s="53"/>
      <c r="U3845" s="53"/>
      <c r="V3845" s="27" t="s">
        <v>7870</v>
      </c>
    </row>
    <row r="3846" spans="13:22">
      <c r="M3846" s="60" t="s">
        <v>7878</v>
      </c>
      <c r="N3846" s="51" t="s">
        <v>78</v>
      </c>
      <c r="O3846" s="51" t="s">
        <v>7699</v>
      </c>
      <c r="P3846" s="79" t="s">
        <v>20128</v>
      </c>
      <c r="Q3846" s="53" t="s">
        <v>112</v>
      </c>
      <c r="R3846" s="54">
        <v>0</v>
      </c>
      <c r="S3846" s="52" t="s">
        <v>7879</v>
      </c>
      <c r="T3846" s="53" t="s">
        <v>242</v>
      </c>
      <c r="U3846" s="53"/>
      <c r="V3846" s="27" t="s">
        <v>20125</v>
      </c>
    </row>
    <row r="3847" spans="13:22">
      <c r="M3847" s="60" t="s">
        <v>7880</v>
      </c>
      <c r="N3847" s="51" t="s">
        <v>78</v>
      </c>
      <c r="O3847" s="51" t="s">
        <v>7699</v>
      </c>
      <c r="P3847" s="52" t="s">
        <v>20129</v>
      </c>
      <c r="Q3847" s="53" t="s">
        <v>112</v>
      </c>
      <c r="R3847" s="54">
        <v>1604</v>
      </c>
      <c r="S3847" s="52" t="s">
        <v>7881</v>
      </c>
      <c r="T3847" s="53"/>
      <c r="U3847" s="53"/>
      <c r="V3847" s="27" t="s">
        <v>20126</v>
      </c>
    </row>
    <row r="3848" spans="13:22">
      <c r="M3848" s="60" t="s">
        <v>7882</v>
      </c>
      <c r="N3848" s="51" t="s">
        <v>78</v>
      </c>
      <c r="O3848" s="51" t="s">
        <v>7699</v>
      </c>
      <c r="P3848" s="52" t="s">
        <v>20130</v>
      </c>
      <c r="Q3848" s="53" t="s">
        <v>112</v>
      </c>
      <c r="R3848" s="54">
        <v>3618</v>
      </c>
      <c r="S3848" s="52" t="s">
        <v>7883</v>
      </c>
      <c r="T3848" s="53"/>
      <c r="U3848" s="53"/>
      <c r="V3848" s="27" t="s">
        <v>20127</v>
      </c>
    </row>
    <row r="3849" spans="13:22">
      <c r="M3849" s="60" t="s">
        <v>7884</v>
      </c>
      <c r="N3849" s="51" t="s">
        <v>78</v>
      </c>
      <c r="O3849" s="51" t="s">
        <v>7699</v>
      </c>
      <c r="P3849" s="52" t="s">
        <v>20131</v>
      </c>
      <c r="Q3849" s="53" t="s">
        <v>112</v>
      </c>
      <c r="R3849" s="54">
        <v>8322</v>
      </c>
      <c r="S3849" s="52" t="s">
        <v>7885</v>
      </c>
      <c r="T3849" s="53"/>
      <c r="U3849" s="53"/>
      <c r="V3849" s="27" t="s">
        <v>20128</v>
      </c>
    </row>
    <row r="3850" spans="13:22">
      <c r="M3850" s="60" t="s">
        <v>7886</v>
      </c>
      <c r="N3850" s="51" t="s">
        <v>78</v>
      </c>
      <c r="O3850" s="51" t="s">
        <v>7699</v>
      </c>
      <c r="P3850" s="52" t="s">
        <v>20132</v>
      </c>
      <c r="Q3850" s="53" t="s">
        <v>112</v>
      </c>
      <c r="R3850" s="54">
        <v>5660</v>
      </c>
      <c r="S3850" s="52" t="s">
        <v>7887</v>
      </c>
      <c r="T3850" s="53"/>
      <c r="U3850" s="53"/>
      <c r="V3850" s="27" t="s">
        <v>20129</v>
      </c>
    </row>
    <row r="3851" spans="13:22">
      <c r="M3851" s="60" t="s">
        <v>7888</v>
      </c>
      <c r="N3851" s="51" t="s">
        <v>78</v>
      </c>
      <c r="O3851" s="51" t="s">
        <v>7699</v>
      </c>
      <c r="P3851" s="52" t="s">
        <v>20133</v>
      </c>
      <c r="Q3851" s="53" t="s">
        <v>112</v>
      </c>
      <c r="R3851" s="54">
        <v>5301</v>
      </c>
      <c r="S3851" s="52" t="s">
        <v>7889</v>
      </c>
      <c r="T3851" s="53"/>
      <c r="U3851" s="53"/>
      <c r="V3851" s="27" t="s">
        <v>20130</v>
      </c>
    </row>
    <row r="3852" spans="13:22">
      <c r="M3852" s="60" t="s">
        <v>7890</v>
      </c>
      <c r="N3852" s="51" t="s">
        <v>78</v>
      </c>
      <c r="O3852" s="51" t="s">
        <v>7699</v>
      </c>
      <c r="P3852" s="52" t="s">
        <v>20134</v>
      </c>
      <c r="Q3852" s="53" t="s">
        <v>112</v>
      </c>
      <c r="R3852" s="54">
        <v>6726</v>
      </c>
      <c r="S3852" s="52" t="s">
        <v>7891</v>
      </c>
      <c r="T3852" s="53"/>
      <c r="U3852" s="53"/>
      <c r="V3852" s="27" t="s">
        <v>20131</v>
      </c>
    </row>
    <row r="3853" spans="13:22">
      <c r="M3853" s="60" t="s">
        <v>7892</v>
      </c>
      <c r="N3853" s="51" t="s">
        <v>78</v>
      </c>
      <c r="O3853" s="51" t="s">
        <v>7699</v>
      </c>
      <c r="P3853" s="52" t="s">
        <v>20135</v>
      </c>
      <c r="Q3853" s="53" t="s">
        <v>112</v>
      </c>
      <c r="R3853" s="54">
        <v>2648</v>
      </c>
      <c r="S3853" s="52" t="s">
        <v>7893</v>
      </c>
      <c r="T3853" s="53"/>
      <c r="U3853" s="53"/>
      <c r="V3853" s="27" t="s">
        <v>20132</v>
      </c>
    </row>
    <row r="3854" spans="13:22">
      <c r="M3854" s="60" t="s">
        <v>7894</v>
      </c>
      <c r="N3854" s="51" t="s">
        <v>78</v>
      </c>
      <c r="O3854" s="51" t="s">
        <v>7699</v>
      </c>
      <c r="P3854" s="52" t="s">
        <v>20136</v>
      </c>
      <c r="Q3854" s="53" t="s">
        <v>112</v>
      </c>
      <c r="R3854" s="54">
        <v>38981</v>
      </c>
      <c r="S3854" s="52" t="s">
        <v>7895</v>
      </c>
      <c r="T3854" s="53"/>
      <c r="U3854" s="53"/>
      <c r="V3854" s="27" t="s">
        <v>20133</v>
      </c>
    </row>
    <row r="3855" spans="13:22">
      <c r="M3855" s="60" t="s">
        <v>7896</v>
      </c>
      <c r="N3855" s="51" t="s">
        <v>78</v>
      </c>
      <c r="O3855" s="51" t="s">
        <v>7699</v>
      </c>
      <c r="P3855" s="52" t="s">
        <v>20137</v>
      </c>
      <c r="Q3855" s="53" t="s">
        <v>112</v>
      </c>
      <c r="R3855" s="54">
        <v>1864</v>
      </c>
      <c r="S3855" s="52" t="s">
        <v>7897</v>
      </c>
      <c r="T3855" s="53"/>
      <c r="U3855" s="53"/>
      <c r="V3855" s="27" t="s">
        <v>20134</v>
      </c>
    </row>
    <row r="3856" spans="13:22">
      <c r="M3856" s="60" t="s">
        <v>7898</v>
      </c>
      <c r="N3856" s="51" t="s">
        <v>78</v>
      </c>
      <c r="O3856" s="51" t="s">
        <v>7699</v>
      </c>
      <c r="P3856" s="52" t="s">
        <v>20138</v>
      </c>
      <c r="Q3856" s="53" t="s">
        <v>112</v>
      </c>
      <c r="R3856" s="54">
        <v>4260</v>
      </c>
      <c r="S3856" s="52" t="s">
        <v>7899</v>
      </c>
      <c r="T3856" s="53"/>
      <c r="U3856" s="53"/>
      <c r="V3856" s="27" t="s">
        <v>20135</v>
      </c>
    </row>
    <row r="3857" spans="13:22">
      <c r="M3857" s="60" t="s">
        <v>7900</v>
      </c>
      <c r="N3857" s="51" t="s">
        <v>78</v>
      </c>
      <c r="O3857" s="51" t="s">
        <v>7699</v>
      </c>
      <c r="P3857" s="52" t="s">
        <v>20139</v>
      </c>
      <c r="Q3857" s="53" t="s">
        <v>112</v>
      </c>
      <c r="R3857" s="54">
        <v>7559</v>
      </c>
      <c r="S3857" s="52" t="s">
        <v>7901</v>
      </c>
      <c r="T3857" s="53"/>
      <c r="U3857" s="53"/>
      <c r="V3857" s="27" t="s">
        <v>20136</v>
      </c>
    </row>
    <row r="3858" spans="13:22">
      <c r="M3858" s="60" t="s">
        <v>7902</v>
      </c>
      <c r="N3858" s="51" t="s">
        <v>78</v>
      </c>
      <c r="O3858" s="51" t="s">
        <v>7699</v>
      </c>
      <c r="P3858" s="52" t="s">
        <v>20140</v>
      </c>
      <c r="Q3858" s="53" t="s">
        <v>112</v>
      </c>
      <c r="R3858" s="54">
        <v>12840</v>
      </c>
      <c r="S3858" s="52" t="s">
        <v>7903</v>
      </c>
      <c r="T3858" s="53"/>
      <c r="U3858" s="53"/>
      <c r="V3858" s="27" t="s">
        <v>20137</v>
      </c>
    </row>
    <row r="3859" spans="13:22">
      <c r="M3859" s="60" t="s">
        <v>7904</v>
      </c>
      <c r="N3859" s="51" t="s">
        <v>78</v>
      </c>
      <c r="O3859" s="51" t="s">
        <v>7699</v>
      </c>
      <c r="P3859" s="52" t="s">
        <v>20141</v>
      </c>
      <c r="Q3859" s="53" t="s">
        <v>112</v>
      </c>
      <c r="R3859" s="54">
        <v>24268</v>
      </c>
      <c r="S3859" s="52" t="s">
        <v>7905</v>
      </c>
      <c r="T3859" s="53"/>
      <c r="U3859" s="53"/>
      <c r="V3859" s="27" t="s">
        <v>20138</v>
      </c>
    </row>
    <row r="3860" spans="13:22">
      <c r="M3860" s="60" t="s">
        <v>7906</v>
      </c>
      <c r="N3860" s="51" t="s">
        <v>78</v>
      </c>
      <c r="O3860" s="51" t="s">
        <v>7699</v>
      </c>
      <c r="P3860" s="52" t="s">
        <v>20142</v>
      </c>
      <c r="Q3860" s="53" t="s">
        <v>112</v>
      </c>
      <c r="R3860" s="54">
        <v>519</v>
      </c>
      <c r="S3860" s="52" t="s">
        <v>7907</v>
      </c>
      <c r="T3860" s="53"/>
      <c r="U3860" s="53"/>
      <c r="V3860" s="27" t="s">
        <v>20139</v>
      </c>
    </row>
    <row r="3861" spans="13:22">
      <c r="M3861" s="60" t="s">
        <v>7908</v>
      </c>
      <c r="N3861" s="51" t="s">
        <v>78</v>
      </c>
      <c r="O3861" s="51" t="s">
        <v>7699</v>
      </c>
      <c r="P3861" s="52" t="s">
        <v>20143</v>
      </c>
      <c r="Q3861" s="53" t="s">
        <v>112</v>
      </c>
      <c r="R3861" s="54">
        <v>5872</v>
      </c>
      <c r="S3861" s="52" t="s">
        <v>7909</v>
      </c>
      <c r="T3861" s="53"/>
      <c r="U3861" s="53"/>
      <c r="V3861" s="27" t="s">
        <v>20140</v>
      </c>
    </row>
    <row r="3862" spans="13:22">
      <c r="M3862" s="60" t="s">
        <v>7910</v>
      </c>
      <c r="N3862" s="51" t="s">
        <v>78</v>
      </c>
      <c r="O3862" s="51" t="s">
        <v>7699</v>
      </c>
      <c r="P3862" s="52" t="s">
        <v>20144</v>
      </c>
      <c r="Q3862" s="53" t="s">
        <v>112</v>
      </c>
      <c r="R3862" s="54">
        <v>11732</v>
      </c>
      <c r="S3862" s="52" t="s">
        <v>7911</v>
      </c>
      <c r="T3862" s="53"/>
      <c r="U3862" s="53"/>
      <c r="V3862" s="27" t="s">
        <v>20141</v>
      </c>
    </row>
    <row r="3863" spans="13:22">
      <c r="M3863" s="60" t="s">
        <v>7912</v>
      </c>
      <c r="N3863" s="51" t="s">
        <v>78</v>
      </c>
      <c r="O3863" s="51" t="s">
        <v>7699</v>
      </c>
      <c r="P3863" s="52" t="s">
        <v>20145</v>
      </c>
      <c r="Q3863" s="53" t="s">
        <v>112</v>
      </c>
      <c r="R3863" s="54">
        <v>8737</v>
      </c>
      <c r="S3863" s="52" t="s">
        <v>7913</v>
      </c>
      <c r="T3863" s="53"/>
      <c r="U3863" s="53"/>
      <c r="V3863" s="27" t="s">
        <v>20142</v>
      </c>
    </row>
    <row r="3864" spans="13:22">
      <c r="M3864" s="60" t="s">
        <v>7914</v>
      </c>
      <c r="N3864" s="51" t="s">
        <v>78</v>
      </c>
      <c r="O3864" s="51" t="s">
        <v>7699</v>
      </c>
      <c r="P3864" s="52" t="s">
        <v>20146</v>
      </c>
      <c r="Q3864" s="53" t="s">
        <v>112</v>
      </c>
      <c r="R3864" s="54">
        <v>3081</v>
      </c>
      <c r="S3864" s="52" t="s">
        <v>7915</v>
      </c>
      <c r="T3864" s="53"/>
      <c r="U3864" s="53"/>
      <c r="V3864" s="27" t="s">
        <v>20143</v>
      </c>
    </row>
    <row r="3865" spans="13:22">
      <c r="M3865" s="60" t="s">
        <v>7916</v>
      </c>
      <c r="N3865" s="51" t="s">
        <v>78</v>
      </c>
      <c r="O3865" s="51" t="s">
        <v>7699</v>
      </c>
      <c r="P3865" s="52" t="s">
        <v>20147</v>
      </c>
      <c r="Q3865" s="53" t="s">
        <v>112</v>
      </c>
      <c r="R3865" s="54">
        <v>26075</v>
      </c>
      <c r="S3865" s="52" t="s">
        <v>7917</v>
      </c>
      <c r="T3865" s="53"/>
      <c r="U3865" s="53"/>
      <c r="V3865" s="27" t="s">
        <v>20144</v>
      </c>
    </row>
    <row r="3866" spans="13:22">
      <c r="M3866" s="60" t="s">
        <v>7918</v>
      </c>
      <c r="N3866" s="51" t="s">
        <v>78</v>
      </c>
      <c r="O3866" s="51" t="s">
        <v>7699</v>
      </c>
      <c r="P3866" s="52" t="s">
        <v>20148</v>
      </c>
      <c r="Q3866" s="53" t="s">
        <v>112</v>
      </c>
      <c r="R3866" s="54">
        <v>1245</v>
      </c>
      <c r="S3866" s="52" t="s">
        <v>7919</v>
      </c>
      <c r="T3866" s="53"/>
      <c r="U3866" s="53"/>
      <c r="V3866" s="27" t="s">
        <v>20145</v>
      </c>
    </row>
    <row r="3867" spans="13:22">
      <c r="M3867" s="60" t="s">
        <v>7920</v>
      </c>
      <c r="N3867" s="51" t="s">
        <v>78</v>
      </c>
      <c r="O3867" s="51" t="s">
        <v>7699</v>
      </c>
      <c r="P3867" s="52" t="s">
        <v>20149</v>
      </c>
      <c r="Q3867" s="53" t="s">
        <v>112</v>
      </c>
      <c r="R3867" s="54">
        <v>3091</v>
      </c>
      <c r="S3867" s="52" t="s">
        <v>7921</v>
      </c>
      <c r="T3867" s="53"/>
      <c r="U3867" s="53"/>
      <c r="V3867" s="27" t="s">
        <v>20146</v>
      </c>
    </row>
    <row r="3868" spans="13:22">
      <c r="M3868" s="60" t="s">
        <v>7922</v>
      </c>
      <c r="N3868" s="51" t="s">
        <v>78</v>
      </c>
      <c r="O3868" s="51" t="s">
        <v>7699</v>
      </c>
      <c r="P3868" s="79" t="s">
        <v>20150</v>
      </c>
      <c r="Q3868" s="53" t="s">
        <v>112</v>
      </c>
      <c r="R3868" s="54">
        <v>0</v>
      </c>
      <c r="S3868" s="52" t="s">
        <v>7923</v>
      </c>
      <c r="T3868" s="53" t="s">
        <v>242</v>
      </c>
      <c r="U3868" s="53"/>
      <c r="V3868" s="27" t="s">
        <v>20147</v>
      </c>
    </row>
    <row r="3869" spans="13:22">
      <c r="M3869" s="60" t="s">
        <v>7924</v>
      </c>
      <c r="N3869" s="51" t="s">
        <v>78</v>
      </c>
      <c r="O3869" s="51" t="s">
        <v>7699</v>
      </c>
      <c r="P3869" s="52" t="s">
        <v>20151</v>
      </c>
      <c r="Q3869" s="53" t="s">
        <v>112</v>
      </c>
      <c r="R3869" s="54">
        <v>2294</v>
      </c>
      <c r="S3869" s="52" t="s">
        <v>7925</v>
      </c>
      <c r="T3869" s="53"/>
      <c r="U3869" s="53"/>
      <c r="V3869" s="27" t="s">
        <v>20148</v>
      </c>
    </row>
    <row r="3870" spans="13:22">
      <c r="M3870" s="60" t="s">
        <v>7926</v>
      </c>
      <c r="N3870" s="51" t="s">
        <v>78</v>
      </c>
      <c r="O3870" s="51" t="s">
        <v>7699</v>
      </c>
      <c r="P3870" s="52" t="s">
        <v>20152</v>
      </c>
      <c r="Q3870" s="53" t="s">
        <v>112</v>
      </c>
      <c r="R3870" s="54">
        <v>111764</v>
      </c>
      <c r="S3870" s="52" t="s">
        <v>7927</v>
      </c>
      <c r="T3870" s="53"/>
      <c r="U3870" s="53"/>
      <c r="V3870" s="27" t="s">
        <v>20149</v>
      </c>
    </row>
    <row r="3871" spans="13:22">
      <c r="M3871" s="60" t="s">
        <v>7928</v>
      </c>
      <c r="N3871" s="51" t="s">
        <v>78</v>
      </c>
      <c r="O3871" s="51" t="s">
        <v>7699</v>
      </c>
      <c r="P3871" s="52" t="s">
        <v>20153</v>
      </c>
      <c r="Q3871" s="53" t="s">
        <v>112</v>
      </c>
      <c r="R3871" s="54">
        <v>1895</v>
      </c>
      <c r="S3871" s="52" t="s">
        <v>7929</v>
      </c>
      <c r="T3871" s="53"/>
      <c r="U3871" s="53"/>
      <c r="V3871" s="27" t="s">
        <v>20150</v>
      </c>
    </row>
    <row r="3872" spans="13:22">
      <c r="M3872" s="60" t="s">
        <v>7930</v>
      </c>
      <c r="N3872" s="51" t="s">
        <v>78</v>
      </c>
      <c r="O3872" s="51" t="s">
        <v>7699</v>
      </c>
      <c r="P3872" s="52" t="s">
        <v>20154</v>
      </c>
      <c r="Q3872" s="53" t="s">
        <v>112</v>
      </c>
      <c r="R3872" s="54">
        <v>6139</v>
      </c>
      <c r="S3872" s="52" t="s">
        <v>7931</v>
      </c>
      <c r="T3872" s="53"/>
      <c r="U3872" s="53"/>
      <c r="V3872" s="27" t="s">
        <v>20151</v>
      </c>
    </row>
    <row r="3873" spans="13:22">
      <c r="M3873" s="60" t="s">
        <v>7932</v>
      </c>
      <c r="N3873" s="51" t="s">
        <v>78</v>
      </c>
      <c r="O3873" s="51" t="s">
        <v>7699</v>
      </c>
      <c r="P3873" s="79" t="s">
        <v>7933</v>
      </c>
      <c r="Q3873" s="53" t="s">
        <v>112</v>
      </c>
      <c r="R3873" s="54">
        <v>6624</v>
      </c>
      <c r="S3873" s="52" t="s">
        <v>7934</v>
      </c>
      <c r="T3873" s="53" t="s">
        <v>242</v>
      </c>
      <c r="U3873" s="53"/>
      <c r="V3873" s="27" t="s">
        <v>20152</v>
      </c>
    </row>
    <row r="3874" spans="13:22">
      <c r="M3874" s="60" t="s">
        <v>7935</v>
      </c>
      <c r="N3874" s="51" t="s">
        <v>78</v>
      </c>
      <c r="O3874" s="51" t="s">
        <v>7699</v>
      </c>
      <c r="P3874" s="52" t="s">
        <v>20155</v>
      </c>
      <c r="Q3874" s="53" t="s">
        <v>112</v>
      </c>
      <c r="R3874" s="54">
        <v>1387</v>
      </c>
      <c r="S3874" s="52" t="s">
        <v>7936</v>
      </c>
      <c r="T3874" s="53"/>
      <c r="U3874" s="53"/>
      <c r="V3874" s="27" t="s">
        <v>20153</v>
      </c>
    </row>
    <row r="3875" spans="13:22">
      <c r="M3875" s="60" t="s">
        <v>7937</v>
      </c>
      <c r="N3875" s="51" t="s">
        <v>78</v>
      </c>
      <c r="O3875" s="51" t="s">
        <v>7699</v>
      </c>
      <c r="P3875" s="52" t="s">
        <v>20156</v>
      </c>
      <c r="Q3875" s="53" t="s">
        <v>112</v>
      </c>
      <c r="R3875" s="54">
        <v>786</v>
      </c>
      <c r="S3875" s="52" t="s">
        <v>7938</v>
      </c>
      <c r="T3875" s="53"/>
      <c r="U3875" s="53"/>
      <c r="V3875" s="27" t="s">
        <v>20154</v>
      </c>
    </row>
    <row r="3876" spans="13:22">
      <c r="M3876" s="60" t="s">
        <v>7939</v>
      </c>
      <c r="N3876" s="51" t="s">
        <v>78</v>
      </c>
      <c r="O3876" s="51" t="s">
        <v>7699</v>
      </c>
      <c r="P3876" s="52" t="s">
        <v>20157</v>
      </c>
      <c r="Q3876" s="53" t="s">
        <v>112</v>
      </c>
      <c r="R3876" s="54">
        <v>6829</v>
      </c>
      <c r="S3876" s="52" t="s">
        <v>7940</v>
      </c>
      <c r="T3876" s="53"/>
      <c r="U3876" s="53"/>
      <c r="V3876" s="27" t="s">
        <v>7933</v>
      </c>
    </row>
    <row r="3877" spans="13:22">
      <c r="M3877" s="60" t="s">
        <v>7941</v>
      </c>
      <c r="N3877" s="51" t="s">
        <v>7942</v>
      </c>
      <c r="O3877" s="51" t="s">
        <v>7943</v>
      </c>
      <c r="P3877" s="52" t="s">
        <v>20158</v>
      </c>
      <c r="Q3877" s="53" t="s">
        <v>112</v>
      </c>
      <c r="R3877" s="54">
        <v>1641</v>
      </c>
      <c r="S3877" s="52" t="s">
        <v>7944</v>
      </c>
      <c r="T3877" s="53"/>
      <c r="U3877" s="53"/>
      <c r="V3877" s="27" t="s">
        <v>20155</v>
      </c>
    </row>
    <row r="3878" spans="13:22">
      <c r="M3878" s="60" t="s">
        <v>7945</v>
      </c>
      <c r="N3878" s="51" t="s">
        <v>7942</v>
      </c>
      <c r="O3878" s="51" t="s">
        <v>7943</v>
      </c>
      <c r="P3878" s="52" t="s">
        <v>20159</v>
      </c>
      <c r="Q3878" s="53" t="s">
        <v>112</v>
      </c>
      <c r="R3878" s="54">
        <v>7297</v>
      </c>
      <c r="S3878" s="52" t="s">
        <v>7946</v>
      </c>
      <c r="T3878" s="53"/>
      <c r="U3878" s="53"/>
      <c r="V3878" s="27" t="s">
        <v>20156</v>
      </c>
    </row>
    <row r="3879" spans="13:22">
      <c r="M3879" s="60" t="s">
        <v>7947</v>
      </c>
      <c r="N3879" s="51" t="s">
        <v>7942</v>
      </c>
      <c r="O3879" s="51" t="s">
        <v>7943</v>
      </c>
      <c r="P3879" s="79" t="s">
        <v>20160</v>
      </c>
      <c r="Q3879" s="53" t="s">
        <v>112</v>
      </c>
      <c r="R3879" s="54">
        <v>1351</v>
      </c>
      <c r="S3879" s="52" t="s">
        <v>7948</v>
      </c>
      <c r="T3879" s="53" t="s">
        <v>242</v>
      </c>
      <c r="U3879" s="53"/>
      <c r="V3879" s="27" t="s">
        <v>20157</v>
      </c>
    </row>
    <row r="3880" spans="13:22">
      <c r="M3880" s="60" t="s">
        <v>7949</v>
      </c>
      <c r="N3880" s="51" t="s">
        <v>7942</v>
      </c>
      <c r="O3880" s="51" t="s">
        <v>7943</v>
      </c>
      <c r="P3880" s="52" t="s">
        <v>20161</v>
      </c>
      <c r="Q3880" s="53" t="s">
        <v>112</v>
      </c>
      <c r="R3880" s="54">
        <v>329</v>
      </c>
      <c r="S3880" s="52" t="s">
        <v>7950</v>
      </c>
      <c r="T3880" s="53"/>
      <c r="U3880" s="53"/>
      <c r="V3880" s="27" t="s">
        <v>20158</v>
      </c>
    </row>
    <row r="3881" spans="13:22">
      <c r="M3881" s="60" t="s">
        <v>7951</v>
      </c>
      <c r="N3881" s="51" t="s">
        <v>7942</v>
      </c>
      <c r="O3881" s="51" t="s">
        <v>7943</v>
      </c>
      <c r="P3881" s="52" t="s">
        <v>20162</v>
      </c>
      <c r="Q3881" s="53" t="s">
        <v>112</v>
      </c>
      <c r="R3881" s="54">
        <v>1674</v>
      </c>
      <c r="S3881" s="52" t="s">
        <v>7952</v>
      </c>
      <c r="T3881" s="53"/>
      <c r="U3881" s="53"/>
      <c r="V3881" s="27" t="s">
        <v>20159</v>
      </c>
    </row>
    <row r="3882" spans="13:22">
      <c r="M3882" s="60" t="s">
        <v>7953</v>
      </c>
      <c r="N3882" s="51" t="s">
        <v>7942</v>
      </c>
      <c r="O3882" s="51" t="s">
        <v>7943</v>
      </c>
      <c r="P3882" s="52" t="s">
        <v>20163</v>
      </c>
      <c r="Q3882" s="53" t="s">
        <v>112</v>
      </c>
      <c r="R3882" s="54">
        <v>3040</v>
      </c>
      <c r="S3882" s="52" t="s">
        <v>7954</v>
      </c>
      <c r="T3882" s="53"/>
      <c r="U3882" s="53"/>
      <c r="V3882" s="27" t="s">
        <v>20160</v>
      </c>
    </row>
    <row r="3883" spans="13:22">
      <c r="M3883" s="60" t="s">
        <v>7955</v>
      </c>
      <c r="N3883" s="51" t="s">
        <v>7942</v>
      </c>
      <c r="O3883" s="51" t="s">
        <v>7943</v>
      </c>
      <c r="P3883" s="52" t="s">
        <v>20164</v>
      </c>
      <c r="Q3883" s="53" t="s">
        <v>112</v>
      </c>
      <c r="R3883" s="54">
        <v>34034</v>
      </c>
      <c r="S3883" s="52" t="s">
        <v>7956</v>
      </c>
      <c r="T3883" s="53"/>
      <c r="U3883" s="53"/>
      <c r="V3883" s="27" t="s">
        <v>20161</v>
      </c>
    </row>
    <row r="3884" spans="13:22">
      <c r="M3884" s="60" t="s">
        <v>7957</v>
      </c>
      <c r="N3884" s="51" t="s">
        <v>7942</v>
      </c>
      <c r="O3884" s="51" t="s">
        <v>7943</v>
      </c>
      <c r="P3884" s="52" t="s">
        <v>20165</v>
      </c>
      <c r="Q3884" s="53" t="s">
        <v>112</v>
      </c>
      <c r="R3884" s="54">
        <v>6414</v>
      </c>
      <c r="S3884" s="52" t="s">
        <v>7958</v>
      </c>
      <c r="T3884" s="53"/>
      <c r="U3884" s="53"/>
      <c r="V3884" s="27" t="s">
        <v>20162</v>
      </c>
    </row>
    <row r="3885" spans="13:22">
      <c r="M3885" s="60" t="s">
        <v>7959</v>
      </c>
      <c r="N3885" s="51" t="s">
        <v>7942</v>
      </c>
      <c r="O3885" s="51" t="s">
        <v>7943</v>
      </c>
      <c r="P3885" s="52" t="s">
        <v>20166</v>
      </c>
      <c r="Q3885" s="53" t="s">
        <v>112</v>
      </c>
      <c r="R3885" s="54">
        <v>8054</v>
      </c>
      <c r="S3885" s="52" t="s">
        <v>7960</v>
      </c>
      <c r="T3885" s="53"/>
      <c r="U3885" s="53"/>
      <c r="V3885" s="27" t="s">
        <v>20163</v>
      </c>
    </row>
    <row r="3886" spans="13:22">
      <c r="M3886" s="60" t="s">
        <v>7961</v>
      </c>
      <c r="N3886" s="51" t="s">
        <v>7942</v>
      </c>
      <c r="O3886" s="51" t="s">
        <v>7943</v>
      </c>
      <c r="P3886" s="52" t="s">
        <v>20167</v>
      </c>
      <c r="Q3886" s="53" t="s">
        <v>112</v>
      </c>
      <c r="R3886" s="54">
        <v>1477</v>
      </c>
      <c r="S3886" s="52" t="s">
        <v>7962</v>
      </c>
      <c r="T3886" s="53"/>
      <c r="U3886" s="53"/>
      <c r="V3886" s="27" t="s">
        <v>20164</v>
      </c>
    </row>
    <row r="3887" spans="13:22">
      <c r="M3887" s="60" t="s">
        <v>7963</v>
      </c>
      <c r="N3887" s="51" t="s">
        <v>7942</v>
      </c>
      <c r="O3887" s="51" t="s">
        <v>7943</v>
      </c>
      <c r="P3887" s="52" t="s">
        <v>20168</v>
      </c>
      <c r="Q3887" s="53" t="s">
        <v>112</v>
      </c>
      <c r="R3887" s="54">
        <v>977</v>
      </c>
      <c r="S3887" s="52" t="s">
        <v>7964</v>
      </c>
      <c r="T3887" s="53"/>
      <c r="U3887" s="53"/>
      <c r="V3887" s="27" t="s">
        <v>20165</v>
      </c>
    </row>
    <row r="3888" spans="13:22">
      <c r="M3888" s="60" t="s">
        <v>7965</v>
      </c>
      <c r="N3888" s="51" t="s">
        <v>7942</v>
      </c>
      <c r="O3888" s="51" t="s">
        <v>7943</v>
      </c>
      <c r="P3888" s="52" t="s">
        <v>20169</v>
      </c>
      <c r="Q3888" s="53" t="s">
        <v>112</v>
      </c>
      <c r="R3888" s="54">
        <v>28816</v>
      </c>
      <c r="S3888" s="52" t="s">
        <v>7966</v>
      </c>
      <c r="T3888" s="53"/>
      <c r="U3888" s="53"/>
      <c r="V3888" s="27" t="s">
        <v>20166</v>
      </c>
    </row>
    <row r="3889" spans="13:22">
      <c r="M3889" s="60" t="s">
        <v>7967</v>
      </c>
      <c r="N3889" s="51" t="s">
        <v>7942</v>
      </c>
      <c r="O3889" s="51" t="s">
        <v>7943</v>
      </c>
      <c r="P3889" s="52" t="s">
        <v>20170</v>
      </c>
      <c r="Q3889" s="53" t="s">
        <v>112</v>
      </c>
      <c r="R3889" s="54">
        <v>710</v>
      </c>
      <c r="S3889" s="52" t="s">
        <v>7968</v>
      </c>
      <c r="T3889" s="53"/>
      <c r="U3889" s="53"/>
      <c r="V3889" s="27" t="s">
        <v>20167</v>
      </c>
    </row>
    <row r="3890" spans="13:22">
      <c r="M3890" s="60" t="s">
        <v>7969</v>
      </c>
      <c r="N3890" s="51" t="s">
        <v>7942</v>
      </c>
      <c r="O3890" s="51" t="s">
        <v>7943</v>
      </c>
      <c r="P3890" s="52" t="s">
        <v>20171</v>
      </c>
      <c r="Q3890" s="53" t="s">
        <v>112</v>
      </c>
      <c r="R3890" s="54">
        <v>1552</v>
      </c>
      <c r="S3890" s="52" t="s">
        <v>7970</v>
      </c>
      <c r="T3890" s="53"/>
      <c r="U3890" s="53"/>
      <c r="V3890" s="27" t="s">
        <v>20168</v>
      </c>
    </row>
    <row r="3891" spans="13:22">
      <c r="M3891" s="60" t="s">
        <v>7971</v>
      </c>
      <c r="N3891" s="51" t="s">
        <v>7942</v>
      </c>
      <c r="O3891" s="51" t="s">
        <v>7943</v>
      </c>
      <c r="P3891" s="52" t="s">
        <v>20172</v>
      </c>
      <c r="Q3891" s="53" t="s">
        <v>112</v>
      </c>
      <c r="R3891" s="54">
        <v>3704</v>
      </c>
      <c r="S3891" s="52" t="s">
        <v>7972</v>
      </c>
      <c r="T3891" s="53"/>
      <c r="U3891" s="53"/>
      <c r="V3891" s="27" t="s">
        <v>20169</v>
      </c>
    </row>
    <row r="3892" spans="13:22">
      <c r="M3892" s="60" t="s">
        <v>7973</v>
      </c>
      <c r="N3892" s="51" t="s">
        <v>7942</v>
      </c>
      <c r="O3892" s="51" t="s">
        <v>7943</v>
      </c>
      <c r="P3892" s="52" t="s">
        <v>20173</v>
      </c>
      <c r="Q3892" s="53" t="s">
        <v>112</v>
      </c>
      <c r="R3892" s="54">
        <v>11937</v>
      </c>
      <c r="S3892" s="52" t="s">
        <v>7974</v>
      </c>
      <c r="T3892" s="53"/>
      <c r="U3892" s="53"/>
      <c r="V3892" s="27" t="s">
        <v>20170</v>
      </c>
    </row>
    <row r="3893" spans="13:22">
      <c r="M3893" s="60" t="s">
        <v>7975</v>
      </c>
      <c r="N3893" s="51" t="s">
        <v>7942</v>
      </c>
      <c r="O3893" s="51" t="s">
        <v>7943</v>
      </c>
      <c r="P3893" s="52" t="s">
        <v>20174</v>
      </c>
      <c r="Q3893" s="53" t="s">
        <v>112</v>
      </c>
      <c r="R3893" s="54">
        <v>2181</v>
      </c>
      <c r="S3893" s="52" t="s">
        <v>7976</v>
      </c>
      <c r="T3893" s="53"/>
      <c r="U3893" s="53"/>
      <c r="V3893" s="27" t="s">
        <v>20171</v>
      </c>
    </row>
    <row r="3894" spans="13:22">
      <c r="M3894" s="60" t="s">
        <v>7977</v>
      </c>
      <c r="N3894" s="51" t="s">
        <v>7942</v>
      </c>
      <c r="O3894" s="51" t="s">
        <v>7943</v>
      </c>
      <c r="P3894" s="52" t="s">
        <v>20175</v>
      </c>
      <c r="Q3894" s="53" t="s">
        <v>112</v>
      </c>
      <c r="R3894" s="54">
        <v>6169</v>
      </c>
      <c r="S3894" s="52" t="s">
        <v>7978</v>
      </c>
      <c r="T3894" s="53"/>
      <c r="U3894" s="53"/>
      <c r="V3894" s="27" t="s">
        <v>20172</v>
      </c>
    </row>
    <row r="3895" spans="13:22">
      <c r="M3895" s="60" t="s">
        <v>7979</v>
      </c>
      <c r="N3895" s="51" t="s">
        <v>7942</v>
      </c>
      <c r="O3895" s="51" t="s">
        <v>7943</v>
      </c>
      <c r="P3895" s="52" t="s">
        <v>20176</v>
      </c>
      <c r="Q3895" s="53" t="s">
        <v>112</v>
      </c>
      <c r="R3895" s="54">
        <v>755</v>
      </c>
      <c r="S3895" s="52" t="s">
        <v>7980</v>
      </c>
      <c r="T3895" s="53"/>
      <c r="U3895" s="53"/>
      <c r="V3895" s="27" t="s">
        <v>20173</v>
      </c>
    </row>
    <row r="3896" spans="13:22">
      <c r="M3896" s="60" t="s">
        <v>7981</v>
      </c>
      <c r="N3896" s="51" t="s">
        <v>7942</v>
      </c>
      <c r="O3896" s="51" t="s">
        <v>7943</v>
      </c>
      <c r="P3896" s="52" t="s">
        <v>20177</v>
      </c>
      <c r="Q3896" s="53" t="s">
        <v>112</v>
      </c>
      <c r="R3896" s="54">
        <v>1536</v>
      </c>
      <c r="S3896" s="52" t="s">
        <v>7982</v>
      </c>
      <c r="T3896" s="53"/>
      <c r="U3896" s="53"/>
      <c r="V3896" s="27" t="s">
        <v>20174</v>
      </c>
    </row>
    <row r="3897" spans="13:22">
      <c r="M3897" s="60" t="s">
        <v>7983</v>
      </c>
      <c r="N3897" s="51" t="s">
        <v>7942</v>
      </c>
      <c r="O3897" s="51" t="s">
        <v>7943</v>
      </c>
      <c r="P3897" s="52" t="s">
        <v>20178</v>
      </c>
      <c r="Q3897" s="53" t="s">
        <v>112</v>
      </c>
      <c r="R3897" s="54">
        <v>1989</v>
      </c>
      <c r="S3897" s="52" t="s">
        <v>7984</v>
      </c>
      <c r="T3897" s="53"/>
      <c r="U3897" s="53"/>
      <c r="V3897" s="27" t="s">
        <v>20175</v>
      </c>
    </row>
    <row r="3898" spans="13:22">
      <c r="M3898" s="60" t="s">
        <v>7985</v>
      </c>
      <c r="N3898" s="51" t="s">
        <v>7942</v>
      </c>
      <c r="O3898" s="51" t="s">
        <v>7943</v>
      </c>
      <c r="P3898" s="52" t="s">
        <v>20179</v>
      </c>
      <c r="Q3898" s="53" t="s">
        <v>112</v>
      </c>
      <c r="R3898" s="54">
        <v>1701</v>
      </c>
      <c r="S3898" s="52" t="s">
        <v>7986</v>
      </c>
      <c r="T3898" s="53"/>
      <c r="U3898" s="53"/>
      <c r="V3898" s="27" t="s">
        <v>20176</v>
      </c>
    </row>
    <row r="3899" spans="13:22">
      <c r="M3899" s="60" t="s">
        <v>7987</v>
      </c>
      <c r="N3899" s="51" t="s">
        <v>7942</v>
      </c>
      <c r="O3899" s="51" t="s">
        <v>7943</v>
      </c>
      <c r="P3899" s="52" t="s">
        <v>20180</v>
      </c>
      <c r="Q3899" s="53" t="s">
        <v>112</v>
      </c>
      <c r="R3899" s="54">
        <v>7326</v>
      </c>
      <c r="S3899" s="52" t="s">
        <v>7988</v>
      </c>
      <c r="T3899" s="53"/>
      <c r="U3899" s="53"/>
      <c r="V3899" s="27" t="s">
        <v>20177</v>
      </c>
    </row>
    <row r="3900" spans="13:22">
      <c r="M3900" s="60" t="s">
        <v>7989</v>
      </c>
      <c r="N3900" s="51" t="s">
        <v>7942</v>
      </c>
      <c r="O3900" s="51" t="s">
        <v>7943</v>
      </c>
      <c r="P3900" s="52" t="s">
        <v>20181</v>
      </c>
      <c r="Q3900" s="53" t="s">
        <v>112</v>
      </c>
      <c r="R3900" s="54">
        <v>2857</v>
      </c>
      <c r="S3900" s="52" t="s">
        <v>7990</v>
      </c>
      <c r="T3900" s="53"/>
      <c r="U3900" s="53"/>
      <c r="V3900" s="27" t="s">
        <v>20178</v>
      </c>
    </row>
    <row r="3901" spans="13:22">
      <c r="M3901" s="60" t="s">
        <v>7991</v>
      </c>
      <c r="N3901" s="51" t="s">
        <v>7942</v>
      </c>
      <c r="O3901" s="51" t="s">
        <v>7943</v>
      </c>
      <c r="P3901" s="52" t="s">
        <v>20182</v>
      </c>
      <c r="Q3901" s="53" t="s">
        <v>112</v>
      </c>
      <c r="R3901" s="54">
        <v>1685</v>
      </c>
      <c r="S3901" s="52" t="s">
        <v>7992</v>
      </c>
      <c r="T3901" s="53"/>
      <c r="U3901" s="53"/>
      <c r="V3901" s="27" t="s">
        <v>20179</v>
      </c>
    </row>
    <row r="3902" spans="13:22">
      <c r="M3902" s="60" t="s">
        <v>7993</v>
      </c>
      <c r="N3902" s="51" t="s">
        <v>7942</v>
      </c>
      <c r="O3902" s="51" t="s">
        <v>6903</v>
      </c>
      <c r="P3902" s="52" t="s">
        <v>20183</v>
      </c>
      <c r="Q3902" s="53" t="s">
        <v>112</v>
      </c>
      <c r="R3902" s="54">
        <v>244</v>
      </c>
      <c r="S3902" s="52" t="s">
        <v>7994</v>
      </c>
      <c r="T3902" s="53"/>
      <c r="U3902" s="53"/>
      <c r="V3902" s="27" t="s">
        <v>20180</v>
      </c>
    </row>
    <row r="3903" spans="13:22">
      <c r="M3903" s="60" t="s">
        <v>7995</v>
      </c>
      <c r="N3903" s="51" t="s">
        <v>7942</v>
      </c>
      <c r="O3903" s="51" t="s">
        <v>6903</v>
      </c>
      <c r="P3903" s="52" t="s">
        <v>20184</v>
      </c>
      <c r="Q3903" s="53" t="s">
        <v>112</v>
      </c>
      <c r="R3903" s="54">
        <v>1318</v>
      </c>
      <c r="S3903" s="52" t="s">
        <v>7996</v>
      </c>
      <c r="T3903" s="53"/>
      <c r="U3903" s="53"/>
      <c r="V3903" s="27" t="s">
        <v>20181</v>
      </c>
    </row>
    <row r="3904" spans="13:22">
      <c r="M3904" s="60" t="s">
        <v>7997</v>
      </c>
      <c r="N3904" s="51" t="s">
        <v>7942</v>
      </c>
      <c r="O3904" s="51" t="s">
        <v>6903</v>
      </c>
      <c r="P3904" s="52" t="s">
        <v>20185</v>
      </c>
      <c r="Q3904" s="53" t="s">
        <v>112</v>
      </c>
      <c r="R3904" s="54">
        <v>9130</v>
      </c>
      <c r="S3904" s="52" t="s">
        <v>7998</v>
      </c>
      <c r="T3904" s="53"/>
      <c r="U3904" s="53"/>
      <c r="V3904" s="27" t="s">
        <v>20182</v>
      </c>
    </row>
    <row r="3905" spans="13:22">
      <c r="M3905" s="60" t="s">
        <v>7999</v>
      </c>
      <c r="N3905" s="51" t="s">
        <v>7942</v>
      </c>
      <c r="O3905" s="51" t="s">
        <v>6903</v>
      </c>
      <c r="P3905" s="52" t="s">
        <v>20186</v>
      </c>
      <c r="Q3905" s="53" t="s">
        <v>112</v>
      </c>
      <c r="R3905" s="54">
        <v>15753</v>
      </c>
      <c r="S3905" s="52" t="s">
        <v>8000</v>
      </c>
      <c r="T3905" s="53"/>
      <c r="U3905" s="53"/>
      <c r="V3905" s="27" t="s">
        <v>20183</v>
      </c>
    </row>
    <row r="3906" spans="13:22">
      <c r="M3906" s="60" t="s">
        <v>8001</v>
      </c>
      <c r="N3906" s="51" t="s">
        <v>7942</v>
      </c>
      <c r="O3906" s="51" t="s">
        <v>6903</v>
      </c>
      <c r="P3906" s="52" t="s">
        <v>20187</v>
      </c>
      <c r="Q3906" s="53" t="s">
        <v>112</v>
      </c>
      <c r="R3906" s="54">
        <v>243</v>
      </c>
      <c r="S3906" s="52" t="s">
        <v>8002</v>
      </c>
      <c r="T3906" s="53"/>
      <c r="U3906" s="53"/>
      <c r="V3906" s="27" t="s">
        <v>20184</v>
      </c>
    </row>
    <row r="3907" spans="13:22">
      <c r="M3907" s="60" t="s">
        <v>8003</v>
      </c>
      <c r="N3907" s="51" t="s">
        <v>7942</v>
      </c>
      <c r="O3907" s="51" t="s">
        <v>6903</v>
      </c>
      <c r="P3907" s="52" t="s">
        <v>20188</v>
      </c>
      <c r="Q3907" s="53" t="s">
        <v>112</v>
      </c>
      <c r="R3907" s="54">
        <v>9344</v>
      </c>
      <c r="S3907" s="52" t="s">
        <v>8004</v>
      </c>
      <c r="T3907" s="53"/>
      <c r="U3907" s="53"/>
      <c r="V3907" s="27" t="s">
        <v>20185</v>
      </c>
    </row>
    <row r="3908" spans="13:22">
      <c r="M3908" s="60" t="s">
        <v>8005</v>
      </c>
      <c r="N3908" s="51" t="s">
        <v>7942</v>
      </c>
      <c r="O3908" s="51" t="s">
        <v>6903</v>
      </c>
      <c r="P3908" s="52" t="s">
        <v>20189</v>
      </c>
      <c r="Q3908" s="53" t="s">
        <v>112</v>
      </c>
      <c r="R3908" s="54">
        <v>2559</v>
      </c>
      <c r="S3908" s="52" t="s">
        <v>8006</v>
      </c>
      <c r="T3908" s="53"/>
      <c r="U3908" s="53"/>
      <c r="V3908" s="27" t="s">
        <v>20186</v>
      </c>
    </row>
    <row r="3909" spans="13:22">
      <c r="M3909" s="60" t="s">
        <v>8007</v>
      </c>
      <c r="N3909" s="51" t="s">
        <v>7942</v>
      </c>
      <c r="O3909" s="51" t="s">
        <v>6903</v>
      </c>
      <c r="P3909" s="52" t="s">
        <v>20190</v>
      </c>
      <c r="Q3909" s="53" t="s">
        <v>112</v>
      </c>
      <c r="R3909" s="54">
        <v>6371</v>
      </c>
      <c r="S3909" s="52" t="s">
        <v>8008</v>
      </c>
      <c r="T3909" s="53"/>
      <c r="U3909" s="53"/>
      <c r="V3909" s="27" t="s">
        <v>20187</v>
      </c>
    </row>
    <row r="3910" spans="13:22">
      <c r="M3910" s="60" t="s">
        <v>8009</v>
      </c>
      <c r="N3910" s="51" t="s">
        <v>7942</v>
      </c>
      <c r="O3910" s="51" t="s">
        <v>6903</v>
      </c>
      <c r="P3910" s="52" t="s">
        <v>20191</v>
      </c>
      <c r="Q3910" s="53" t="s">
        <v>112</v>
      </c>
      <c r="R3910" s="54">
        <v>8404</v>
      </c>
      <c r="S3910" s="52" t="s">
        <v>8010</v>
      </c>
      <c r="T3910" s="53"/>
      <c r="U3910" s="53"/>
      <c r="V3910" s="27" t="s">
        <v>20188</v>
      </c>
    </row>
    <row r="3911" spans="13:22">
      <c r="M3911" s="60" t="s">
        <v>8011</v>
      </c>
      <c r="N3911" s="51" t="s">
        <v>7942</v>
      </c>
      <c r="O3911" s="51" t="s">
        <v>6903</v>
      </c>
      <c r="P3911" s="52" t="s">
        <v>20192</v>
      </c>
      <c r="Q3911" s="53" t="s">
        <v>112</v>
      </c>
      <c r="R3911" s="54">
        <v>834</v>
      </c>
      <c r="S3911" s="52" t="s">
        <v>8012</v>
      </c>
      <c r="T3911" s="53"/>
      <c r="U3911" s="53"/>
      <c r="V3911" s="27" t="s">
        <v>20189</v>
      </c>
    </row>
    <row r="3912" spans="13:22">
      <c r="M3912" s="60" t="s">
        <v>8013</v>
      </c>
      <c r="N3912" s="51" t="s">
        <v>7942</v>
      </c>
      <c r="O3912" s="51" t="s">
        <v>6903</v>
      </c>
      <c r="P3912" s="52" t="s">
        <v>20193</v>
      </c>
      <c r="Q3912" s="53" t="s">
        <v>112</v>
      </c>
      <c r="R3912" s="54">
        <v>1525</v>
      </c>
      <c r="S3912" s="52" t="s">
        <v>8014</v>
      </c>
      <c r="T3912" s="53"/>
      <c r="U3912" s="53"/>
      <c r="V3912" s="27" t="s">
        <v>20190</v>
      </c>
    </row>
    <row r="3913" spans="13:22">
      <c r="M3913" s="60" t="s">
        <v>8015</v>
      </c>
      <c r="N3913" s="51" t="s">
        <v>7942</v>
      </c>
      <c r="O3913" s="51" t="s">
        <v>6903</v>
      </c>
      <c r="P3913" s="52" t="s">
        <v>20194</v>
      </c>
      <c r="Q3913" s="53" t="s">
        <v>112</v>
      </c>
      <c r="R3913" s="54">
        <v>5180</v>
      </c>
      <c r="S3913" s="52" t="s">
        <v>8016</v>
      </c>
      <c r="T3913" s="53"/>
      <c r="U3913" s="53"/>
      <c r="V3913" s="27" t="s">
        <v>20191</v>
      </c>
    </row>
    <row r="3914" spans="13:22">
      <c r="M3914" s="60" t="s">
        <v>8017</v>
      </c>
      <c r="N3914" s="51" t="s">
        <v>7942</v>
      </c>
      <c r="O3914" s="51" t="s">
        <v>6903</v>
      </c>
      <c r="P3914" s="52" t="s">
        <v>20195</v>
      </c>
      <c r="Q3914" s="53" t="s">
        <v>112</v>
      </c>
      <c r="R3914" s="54">
        <v>355</v>
      </c>
      <c r="S3914" s="52" t="s">
        <v>8018</v>
      </c>
      <c r="T3914" s="53"/>
      <c r="U3914" s="53"/>
      <c r="V3914" s="27" t="s">
        <v>20192</v>
      </c>
    </row>
    <row r="3915" spans="13:22">
      <c r="M3915" s="60" t="s">
        <v>8019</v>
      </c>
      <c r="N3915" s="51" t="s">
        <v>7942</v>
      </c>
      <c r="O3915" s="51" t="s">
        <v>6903</v>
      </c>
      <c r="P3915" s="52" t="s">
        <v>20196</v>
      </c>
      <c r="Q3915" s="53" t="s">
        <v>112</v>
      </c>
      <c r="R3915" s="54">
        <v>887</v>
      </c>
      <c r="S3915" s="52" t="s">
        <v>8020</v>
      </c>
      <c r="T3915" s="53"/>
      <c r="U3915" s="53"/>
      <c r="V3915" s="27" t="s">
        <v>20193</v>
      </c>
    </row>
    <row r="3916" spans="13:22">
      <c r="M3916" s="60" t="s">
        <v>8021</v>
      </c>
      <c r="N3916" s="51" t="s">
        <v>7942</v>
      </c>
      <c r="O3916" s="51" t="s">
        <v>6903</v>
      </c>
      <c r="P3916" s="52" t="s">
        <v>20197</v>
      </c>
      <c r="Q3916" s="53" t="s">
        <v>112</v>
      </c>
      <c r="R3916" s="54">
        <v>388</v>
      </c>
      <c r="S3916" s="52" t="s">
        <v>8022</v>
      </c>
      <c r="T3916" s="53"/>
      <c r="U3916" s="53"/>
      <c r="V3916" s="27" t="s">
        <v>20194</v>
      </c>
    </row>
    <row r="3917" spans="13:22">
      <c r="M3917" s="60" t="s">
        <v>8023</v>
      </c>
      <c r="N3917" s="51" t="s">
        <v>7942</v>
      </c>
      <c r="O3917" s="51" t="s">
        <v>6903</v>
      </c>
      <c r="P3917" s="52" t="s">
        <v>20198</v>
      </c>
      <c r="Q3917" s="53" t="s">
        <v>112</v>
      </c>
      <c r="R3917" s="54">
        <v>18300</v>
      </c>
      <c r="S3917" s="52" t="s">
        <v>8024</v>
      </c>
      <c r="T3917" s="53"/>
      <c r="U3917" s="53"/>
      <c r="V3917" s="27" t="s">
        <v>20195</v>
      </c>
    </row>
    <row r="3918" spans="13:22">
      <c r="M3918" s="60" t="s">
        <v>8025</v>
      </c>
      <c r="N3918" s="51" t="s">
        <v>7942</v>
      </c>
      <c r="O3918" s="51" t="s">
        <v>6903</v>
      </c>
      <c r="P3918" s="52" t="s">
        <v>20199</v>
      </c>
      <c r="Q3918" s="53" t="s">
        <v>112</v>
      </c>
      <c r="R3918" s="54">
        <v>2762</v>
      </c>
      <c r="S3918" s="52" t="s">
        <v>8026</v>
      </c>
      <c r="T3918" s="53"/>
      <c r="U3918" s="53"/>
      <c r="V3918" s="27" t="s">
        <v>20196</v>
      </c>
    </row>
    <row r="3919" spans="13:22">
      <c r="M3919" s="60" t="s">
        <v>8027</v>
      </c>
      <c r="N3919" s="51" t="s">
        <v>7942</v>
      </c>
      <c r="O3919" s="51" t="s">
        <v>6903</v>
      </c>
      <c r="P3919" s="52" t="s">
        <v>20200</v>
      </c>
      <c r="Q3919" s="53" t="s">
        <v>112</v>
      </c>
      <c r="R3919" s="54">
        <v>369</v>
      </c>
      <c r="S3919" s="52" t="s">
        <v>8028</v>
      </c>
      <c r="T3919" s="53"/>
      <c r="U3919" s="53"/>
      <c r="V3919" s="27" t="s">
        <v>20197</v>
      </c>
    </row>
    <row r="3920" spans="13:22">
      <c r="M3920" s="60" t="s">
        <v>8029</v>
      </c>
      <c r="N3920" s="51" t="s">
        <v>7942</v>
      </c>
      <c r="O3920" s="51" t="s">
        <v>6903</v>
      </c>
      <c r="P3920" s="52" t="s">
        <v>20201</v>
      </c>
      <c r="Q3920" s="53" t="s">
        <v>112</v>
      </c>
      <c r="R3920" s="54">
        <v>1521</v>
      </c>
      <c r="S3920" s="52" t="s">
        <v>8030</v>
      </c>
      <c r="T3920" s="53"/>
      <c r="U3920" s="53"/>
      <c r="V3920" s="27" t="s">
        <v>20198</v>
      </c>
    </row>
    <row r="3921" spans="13:22">
      <c r="M3921" s="60" t="s">
        <v>8031</v>
      </c>
      <c r="N3921" s="51" t="s">
        <v>7942</v>
      </c>
      <c r="O3921" s="51" t="s">
        <v>6903</v>
      </c>
      <c r="P3921" s="52" t="s">
        <v>20202</v>
      </c>
      <c r="Q3921" s="53" t="s">
        <v>112</v>
      </c>
      <c r="R3921" s="54">
        <v>11775</v>
      </c>
      <c r="S3921" s="52" t="s">
        <v>8032</v>
      </c>
      <c r="T3921" s="53"/>
      <c r="U3921" s="53"/>
      <c r="V3921" s="27" t="s">
        <v>20199</v>
      </c>
    </row>
    <row r="3922" spans="13:22">
      <c r="M3922" s="60" t="s">
        <v>8033</v>
      </c>
      <c r="N3922" s="51" t="s">
        <v>7942</v>
      </c>
      <c r="O3922" s="51" t="s">
        <v>6903</v>
      </c>
      <c r="P3922" s="52" t="s">
        <v>20203</v>
      </c>
      <c r="Q3922" s="53" t="s">
        <v>112</v>
      </c>
      <c r="R3922" s="54">
        <v>12612</v>
      </c>
      <c r="S3922" s="52" t="s">
        <v>8034</v>
      </c>
      <c r="T3922" s="53"/>
      <c r="U3922" s="53"/>
      <c r="V3922" s="27" t="s">
        <v>20200</v>
      </c>
    </row>
    <row r="3923" spans="13:22">
      <c r="M3923" s="60" t="s">
        <v>8035</v>
      </c>
      <c r="N3923" s="51" t="s">
        <v>7942</v>
      </c>
      <c r="O3923" s="51" t="s">
        <v>6903</v>
      </c>
      <c r="P3923" s="52" t="s">
        <v>20204</v>
      </c>
      <c r="Q3923" s="53" t="s">
        <v>112</v>
      </c>
      <c r="R3923" s="54">
        <v>594</v>
      </c>
      <c r="S3923" s="52" t="s">
        <v>8036</v>
      </c>
      <c r="T3923" s="53"/>
      <c r="U3923" s="53"/>
      <c r="V3923" s="27" t="s">
        <v>20201</v>
      </c>
    </row>
    <row r="3924" spans="13:22">
      <c r="M3924" s="60" t="s">
        <v>8037</v>
      </c>
      <c r="N3924" s="51" t="s">
        <v>7942</v>
      </c>
      <c r="O3924" s="51" t="s">
        <v>6903</v>
      </c>
      <c r="P3924" s="52" t="s">
        <v>20205</v>
      </c>
      <c r="Q3924" s="53" t="s">
        <v>112</v>
      </c>
      <c r="R3924" s="54">
        <v>11758</v>
      </c>
      <c r="S3924" s="52" t="s">
        <v>8038</v>
      </c>
      <c r="T3924" s="53"/>
      <c r="U3924" s="53"/>
      <c r="V3924" s="27" t="s">
        <v>20202</v>
      </c>
    </row>
    <row r="3925" spans="13:22">
      <c r="M3925" s="60" t="s">
        <v>8039</v>
      </c>
      <c r="N3925" s="51" t="s">
        <v>7942</v>
      </c>
      <c r="O3925" s="51" t="s">
        <v>6903</v>
      </c>
      <c r="P3925" s="52" t="s">
        <v>20206</v>
      </c>
      <c r="Q3925" s="53" t="s">
        <v>112</v>
      </c>
      <c r="R3925" s="54">
        <v>1543</v>
      </c>
      <c r="S3925" s="52" t="s">
        <v>8040</v>
      </c>
      <c r="T3925" s="53"/>
      <c r="U3925" s="53"/>
      <c r="V3925" s="27" t="s">
        <v>20203</v>
      </c>
    </row>
    <row r="3926" spans="13:22">
      <c r="M3926" s="60" t="s">
        <v>8041</v>
      </c>
      <c r="N3926" s="51" t="s">
        <v>7942</v>
      </c>
      <c r="O3926" s="51" t="s">
        <v>6903</v>
      </c>
      <c r="P3926" s="52" t="s">
        <v>20207</v>
      </c>
      <c r="Q3926" s="53" t="s">
        <v>112</v>
      </c>
      <c r="R3926" s="54">
        <v>4338</v>
      </c>
      <c r="S3926" s="52" t="s">
        <v>8042</v>
      </c>
      <c r="T3926" s="53"/>
      <c r="U3926" s="53"/>
      <c r="V3926" s="27" t="s">
        <v>20204</v>
      </c>
    </row>
    <row r="3927" spans="13:22">
      <c r="M3927" s="60" t="s">
        <v>8043</v>
      </c>
      <c r="N3927" s="51" t="s">
        <v>7942</v>
      </c>
      <c r="O3927" s="51" t="s">
        <v>6903</v>
      </c>
      <c r="P3927" s="52" t="s">
        <v>20208</v>
      </c>
      <c r="Q3927" s="53" t="s">
        <v>112</v>
      </c>
      <c r="R3927" s="54">
        <v>2705</v>
      </c>
      <c r="S3927" s="52" t="s">
        <v>8044</v>
      </c>
      <c r="T3927" s="53"/>
      <c r="U3927" s="53"/>
      <c r="V3927" s="27" t="s">
        <v>20205</v>
      </c>
    </row>
    <row r="3928" spans="13:22">
      <c r="M3928" s="60" t="s">
        <v>8045</v>
      </c>
      <c r="N3928" s="51" t="s">
        <v>7942</v>
      </c>
      <c r="O3928" s="51" t="s">
        <v>6903</v>
      </c>
      <c r="P3928" s="52" t="s">
        <v>20209</v>
      </c>
      <c r="Q3928" s="53" t="s">
        <v>112</v>
      </c>
      <c r="R3928" s="54">
        <v>7760</v>
      </c>
      <c r="S3928" s="52" t="s">
        <v>8046</v>
      </c>
      <c r="T3928" s="53"/>
      <c r="U3928" s="53"/>
      <c r="V3928" s="27" t="s">
        <v>20206</v>
      </c>
    </row>
    <row r="3929" spans="13:22">
      <c r="M3929" s="60" t="s">
        <v>8047</v>
      </c>
      <c r="N3929" s="51" t="s">
        <v>7942</v>
      </c>
      <c r="O3929" s="51" t="s">
        <v>6903</v>
      </c>
      <c r="P3929" s="52" t="s">
        <v>20210</v>
      </c>
      <c r="Q3929" s="53" t="s">
        <v>112</v>
      </c>
      <c r="R3929" s="54">
        <v>1530</v>
      </c>
      <c r="S3929" s="52" t="s">
        <v>8048</v>
      </c>
      <c r="T3929" s="53"/>
      <c r="U3929" s="53"/>
      <c r="V3929" s="27" t="s">
        <v>20207</v>
      </c>
    </row>
    <row r="3930" spans="13:22">
      <c r="M3930" s="60" t="s">
        <v>8049</v>
      </c>
      <c r="N3930" s="51" t="s">
        <v>7942</v>
      </c>
      <c r="O3930" s="51" t="s">
        <v>6903</v>
      </c>
      <c r="P3930" s="52" t="s">
        <v>20211</v>
      </c>
      <c r="Q3930" s="53" t="s">
        <v>112</v>
      </c>
      <c r="R3930" s="54">
        <v>3157</v>
      </c>
      <c r="S3930" s="52" t="s">
        <v>8050</v>
      </c>
      <c r="T3930" s="53"/>
      <c r="U3930" s="53"/>
      <c r="V3930" s="27" t="s">
        <v>20208</v>
      </c>
    </row>
    <row r="3931" spans="13:22">
      <c r="M3931" s="60" t="s">
        <v>8051</v>
      </c>
      <c r="N3931" s="51" t="s">
        <v>7942</v>
      </c>
      <c r="O3931" s="51" t="s">
        <v>6903</v>
      </c>
      <c r="P3931" s="52" t="s">
        <v>20212</v>
      </c>
      <c r="Q3931" s="53" t="s">
        <v>112</v>
      </c>
      <c r="R3931" s="54">
        <v>15171</v>
      </c>
      <c r="S3931" s="52" t="s">
        <v>8052</v>
      </c>
      <c r="T3931" s="53"/>
      <c r="U3931" s="53"/>
      <c r="V3931" s="27" t="s">
        <v>20209</v>
      </c>
    </row>
    <row r="3932" spans="13:22">
      <c r="M3932" s="60" t="s">
        <v>8053</v>
      </c>
      <c r="N3932" s="51" t="s">
        <v>7942</v>
      </c>
      <c r="O3932" s="51" t="s">
        <v>6903</v>
      </c>
      <c r="P3932" s="52" t="s">
        <v>20213</v>
      </c>
      <c r="Q3932" s="53" t="s">
        <v>112</v>
      </c>
      <c r="R3932" s="54">
        <v>51714</v>
      </c>
      <c r="S3932" s="52" t="s">
        <v>8054</v>
      </c>
      <c r="T3932" s="53"/>
      <c r="U3932" s="53"/>
      <c r="V3932" s="27" t="s">
        <v>20210</v>
      </c>
    </row>
    <row r="3933" spans="13:22">
      <c r="M3933" s="60" t="s">
        <v>8055</v>
      </c>
      <c r="N3933" s="51" t="s">
        <v>7942</v>
      </c>
      <c r="O3933" s="51" t="s">
        <v>6903</v>
      </c>
      <c r="P3933" s="52" t="s">
        <v>20214</v>
      </c>
      <c r="Q3933" s="53" t="s">
        <v>112</v>
      </c>
      <c r="R3933" s="54">
        <v>8333</v>
      </c>
      <c r="S3933" s="52" t="s">
        <v>8056</v>
      </c>
      <c r="T3933" s="53"/>
      <c r="U3933" s="53"/>
      <c r="V3933" s="27" t="s">
        <v>20211</v>
      </c>
    </row>
    <row r="3934" spans="13:22">
      <c r="M3934" s="60" t="s">
        <v>8057</v>
      </c>
      <c r="N3934" s="51" t="s">
        <v>7942</v>
      </c>
      <c r="O3934" s="51" t="s">
        <v>6903</v>
      </c>
      <c r="P3934" s="52" t="s">
        <v>20215</v>
      </c>
      <c r="Q3934" s="53" t="s">
        <v>112</v>
      </c>
      <c r="R3934" s="54">
        <v>3463</v>
      </c>
      <c r="S3934" s="52" t="s">
        <v>8058</v>
      </c>
      <c r="T3934" s="53"/>
      <c r="U3934" s="53"/>
      <c r="V3934" s="27" t="s">
        <v>20212</v>
      </c>
    </row>
    <row r="3935" spans="13:22">
      <c r="M3935" s="60" t="s">
        <v>8059</v>
      </c>
      <c r="N3935" s="51" t="s">
        <v>7942</v>
      </c>
      <c r="O3935" s="51" t="s">
        <v>6903</v>
      </c>
      <c r="P3935" s="52" t="s">
        <v>20216</v>
      </c>
      <c r="Q3935" s="53" t="s">
        <v>112</v>
      </c>
      <c r="R3935" s="54">
        <v>5977</v>
      </c>
      <c r="S3935" s="52" t="s">
        <v>8060</v>
      </c>
      <c r="T3935" s="53"/>
      <c r="U3935" s="53"/>
      <c r="V3935" s="27" t="s">
        <v>20213</v>
      </c>
    </row>
    <row r="3936" spans="13:22">
      <c r="M3936" s="60" t="s">
        <v>8061</v>
      </c>
      <c r="N3936" s="51" t="s">
        <v>7942</v>
      </c>
      <c r="O3936" s="51" t="s">
        <v>6903</v>
      </c>
      <c r="P3936" s="52" t="s">
        <v>20217</v>
      </c>
      <c r="Q3936" s="53" t="s">
        <v>112</v>
      </c>
      <c r="R3936" s="54">
        <v>19977</v>
      </c>
      <c r="S3936" s="52" t="s">
        <v>8062</v>
      </c>
      <c r="T3936" s="53"/>
      <c r="U3936" s="53"/>
      <c r="V3936" s="27" t="s">
        <v>20214</v>
      </c>
    </row>
    <row r="3937" spans="13:22">
      <c r="M3937" s="60" t="s">
        <v>8063</v>
      </c>
      <c r="N3937" s="51" t="s">
        <v>7942</v>
      </c>
      <c r="O3937" s="51" t="s">
        <v>6903</v>
      </c>
      <c r="P3937" s="52" t="s">
        <v>20218</v>
      </c>
      <c r="Q3937" s="53" t="s">
        <v>112</v>
      </c>
      <c r="R3937" s="54">
        <v>4582</v>
      </c>
      <c r="S3937" s="52" t="s">
        <v>8064</v>
      </c>
      <c r="T3937" s="53"/>
      <c r="U3937" s="53"/>
      <c r="V3937" s="27" t="s">
        <v>20215</v>
      </c>
    </row>
    <row r="3938" spans="13:22">
      <c r="M3938" s="60" t="s">
        <v>8065</v>
      </c>
      <c r="N3938" s="51" t="s">
        <v>7942</v>
      </c>
      <c r="O3938" s="51" t="s">
        <v>6903</v>
      </c>
      <c r="P3938" s="52" t="s">
        <v>20219</v>
      </c>
      <c r="Q3938" s="53" t="s">
        <v>112</v>
      </c>
      <c r="R3938" s="54">
        <v>1428</v>
      </c>
      <c r="S3938" s="52" t="s">
        <v>8066</v>
      </c>
      <c r="T3938" s="53"/>
      <c r="U3938" s="53"/>
      <c r="V3938" s="27" t="s">
        <v>20216</v>
      </c>
    </row>
    <row r="3939" spans="13:22">
      <c r="M3939" s="60" t="s">
        <v>8067</v>
      </c>
      <c r="N3939" s="51" t="s">
        <v>7942</v>
      </c>
      <c r="O3939" s="51" t="s">
        <v>6903</v>
      </c>
      <c r="P3939" s="52" t="s">
        <v>20220</v>
      </c>
      <c r="Q3939" s="53" t="s">
        <v>112</v>
      </c>
      <c r="R3939" s="54">
        <v>4229</v>
      </c>
      <c r="S3939" s="52" t="s">
        <v>8068</v>
      </c>
      <c r="T3939" s="53"/>
      <c r="U3939" s="53"/>
      <c r="V3939" s="27" t="s">
        <v>20217</v>
      </c>
    </row>
    <row r="3940" spans="13:22">
      <c r="M3940" s="60" t="s">
        <v>8069</v>
      </c>
      <c r="N3940" s="51" t="s">
        <v>7942</v>
      </c>
      <c r="O3940" s="51" t="s">
        <v>6903</v>
      </c>
      <c r="P3940" s="52" t="s">
        <v>20221</v>
      </c>
      <c r="Q3940" s="53" t="s">
        <v>112</v>
      </c>
      <c r="R3940" s="54">
        <v>15246</v>
      </c>
      <c r="S3940" s="52" t="s">
        <v>8070</v>
      </c>
      <c r="T3940" s="53"/>
      <c r="U3940" s="53"/>
      <c r="V3940" s="27" t="s">
        <v>20218</v>
      </c>
    </row>
    <row r="3941" spans="13:22">
      <c r="M3941" s="60" t="s">
        <v>8071</v>
      </c>
      <c r="N3941" s="51" t="s">
        <v>7942</v>
      </c>
      <c r="O3941" s="51" t="s">
        <v>6903</v>
      </c>
      <c r="P3941" s="52" t="s">
        <v>20222</v>
      </c>
      <c r="Q3941" s="53" t="s">
        <v>112</v>
      </c>
      <c r="R3941" s="54">
        <v>2233</v>
      </c>
      <c r="S3941" s="52" t="s">
        <v>8072</v>
      </c>
      <c r="T3941" s="53"/>
      <c r="U3941" s="53"/>
      <c r="V3941" s="27" t="s">
        <v>20219</v>
      </c>
    </row>
    <row r="3942" spans="13:22">
      <c r="M3942" s="60" t="s">
        <v>8073</v>
      </c>
      <c r="N3942" s="51" t="s">
        <v>7942</v>
      </c>
      <c r="O3942" s="51" t="s">
        <v>6903</v>
      </c>
      <c r="P3942" s="52" t="s">
        <v>20223</v>
      </c>
      <c r="Q3942" s="53" t="s">
        <v>112</v>
      </c>
      <c r="R3942" s="54">
        <v>6369</v>
      </c>
      <c r="S3942" s="52" t="s">
        <v>8074</v>
      </c>
      <c r="T3942" s="53"/>
      <c r="U3942" s="53"/>
      <c r="V3942" s="27" t="s">
        <v>20220</v>
      </c>
    </row>
    <row r="3943" spans="13:22">
      <c r="M3943" s="60" t="s">
        <v>8075</v>
      </c>
      <c r="N3943" s="51" t="s">
        <v>7942</v>
      </c>
      <c r="O3943" s="51" t="s">
        <v>6903</v>
      </c>
      <c r="P3943" s="52" t="s">
        <v>20224</v>
      </c>
      <c r="Q3943" s="53" t="s">
        <v>112</v>
      </c>
      <c r="R3943" s="54">
        <v>12103</v>
      </c>
      <c r="S3943" s="52" t="s">
        <v>8076</v>
      </c>
      <c r="T3943" s="53"/>
      <c r="U3943" s="53"/>
      <c r="V3943" s="27" t="s">
        <v>20221</v>
      </c>
    </row>
    <row r="3944" spans="13:22">
      <c r="M3944" s="60" t="s">
        <v>8077</v>
      </c>
      <c r="N3944" s="51" t="s">
        <v>7942</v>
      </c>
      <c r="O3944" s="51" t="s">
        <v>6903</v>
      </c>
      <c r="P3944" s="52" t="s">
        <v>20225</v>
      </c>
      <c r="Q3944" s="53" t="s">
        <v>112</v>
      </c>
      <c r="R3944" s="54">
        <v>287</v>
      </c>
      <c r="S3944" s="52" t="s">
        <v>8078</v>
      </c>
      <c r="T3944" s="53"/>
      <c r="U3944" s="53"/>
      <c r="V3944" s="27" t="s">
        <v>20222</v>
      </c>
    </row>
    <row r="3945" spans="13:22">
      <c r="M3945" s="60" t="s">
        <v>8079</v>
      </c>
      <c r="N3945" s="51" t="s">
        <v>7942</v>
      </c>
      <c r="O3945" s="51" t="s">
        <v>6903</v>
      </c>
      <c r="P3945" s="52" t="s">
        <v>20226</v>
      </c>
      <c r="Q3945" s="53" t="s">
        <v>112</v>
      </c>
      <c r="R3945" s="54">
        <v>344</v>
      </c>
      <c r="S3945" s="52" t="s">
        <v>8080</v>
      </c>
      <c r="T3945" s="53"/>
      <c r="U3945" s="53"/>
      <c r="V3945" s="27" t="s">
        <v>20223</v>
      </c>
    </row>
    <row r="3946" spans="13:22">
      <c r="M3946" s="60" t="s">
        <v>8081</v>
      </c>
      <c r="N3946" s="51" t="s">
        <v>7942</v>
      </c>
      <c r="O3946" s="51" t="s">
        <v>6903</v>
      </c>
      <c r="P3946" s="52" t="s">
        <v>20227</v>
      </c>
      <c r="Q3946" s="53" t="s">
        <v>112</v>
      </c>
      <c r="R3946" s="54">
        <v>1809</v>
      </c>
      <c r="S3946" s="52" t="s">
        <v>8082</v>
      </c>
      <c r="T3946" s="53"/>
      <c r="U3946" s="53"/>
      <c r="V3946" s="27" t="s">
        <v>20224</v>
      </c>
    </row>
    <row r="3947" spans="13:22">
      <c r="M3947" s="60" t="s">
        <v>8083</v>
      </c>
      <c r="N3947" s="51" t="s">
        <v>7942</v>
      </c>
      <c r="O3947" s="51" t="s">
        <v>6903</v>
      </c>
      <c r="P3947" s="52" t="s">
        <v>20228</v>
      </c>
      <c r="Q3947" s="53" t="s">
        <v>112</v>
      </c>
      <c r="R3947" s="54">
        <v>1688</v>
      </c>
      <c r="S3947" s="52" t="s">
        <v>8084</v>
      </c>
      <c r="T3947" s="53"/>
      <c r="U3947" s="53"/>
      <c r="V3947" s="27" t="s">
        <v>20225</v>
      </c>
    </row>
    <row r="3948" spans="13:22">
      <c r="M3948" s="60" t="s">
        <v>8085</v>
      </c>
      <c r="N3948" s="51" t="s">
        <v>7942</v>
      </c>
      <c r="O3948" s="51" t="s">
        <v>6903</v>
      </c>
      <c r="P3948" s="52" t="s">
        <v>20229</v>
      </c>
      <c r="Q3948" s="53" t="s">
        <v>112</v>
      </c>
      <c r="R3948" s="54">
        <v>3909</v>
      </c>
      <c r="S3948" s="52" t="s">
        <v>8086</v>
      </c>
      <c r="T3948" s="53"/>
      <c r="U3948" s="53"/>
      <c r="V3948" s="27" t="s">
        <v>20226</v>
      </c>
    </row>
    <row r="3949" spans="13:22">
      <c r="M3949" s="60" t="s">
        <v>8087</v>
      </c>
      <c r="N3949" s="51" t="s">
        <v>7942</v>
      </c>
      <c r="O3949" s="51" t="s">
        <v>6903</v>
      </c>
      <c r="P3949" s="52" t="s">
        <v>20230</v>
      </c>
      <c r="Q3949" s="53" t="s">
        <v>112</v>
      </c>
      <c r="R3949" s="54">
        <v>700</v>
      </c>
      <c r="S3949" s="52" t="s">
        <v>8088</v>
      </c>
      <c r="T3949" s="53"/>
      <c r="U3949" s="53"/>
      <c r="V3949" s="27" t="s">
        <v>20227</v>
      </c>
    </row>
    <row r="3950" spans="13:22">
      <c r="M3950" s="60" t="s">
        <v>8089</v>
      </c>
      <c r="N3950" s="51" t="s">
        <v>7942</v>
      </c>
      <c r="O3950" s="51" t="s">
        <v>6903</v>
      </c>
      <c r="P3950" s="52" t="s">
        <v>20231</v>
      </c>
      <c r="Q3950" s="53" t="s">
        <v>112</v>
      </c>
      <c r="R3950" s="54">
        <v>1309</v>
      </c>
      <c r="S3950" s="52" t="s">
        <v>8090</v>
      </c>
      <c r="T3950" s="53"/>
      <c r="U3950" s="53"/>
      <c r="V3950" s="27" t="s">
        <v>20228</v>
      </c>
    </row>
    <row r="3951" spans="13:22">
      <c r="M3951" s="60" t="s">
        <v>8091</v>
      </c>
      <c r="N3951" s="51" t="s">
        <v>7942</v>
      </c>
      <c r="O3951" s="51" t="s">
        <v>6903</v>
      </c>
      <c r="P3951" s="52" t="s">
        <v>20232</v>
      </c>
      <c r="Q3951" s="53" t="s">
        <v>112</v>
      </c>
      <c r="R3951" s="54">
        <v>8489</v>
      </c>
      <c r="S3951" s="52" t="s">
        <v>8092</v>
      </c>
      <c r="T3951" s="53"/>
      <c r="U3951" s="53"/>
      <c r="V3951" s="27" t="s">
        <v>20229</v>
      </c>
    </row>
    <row r="3952" spans="13:22">
      <c r="M3952" s="60" t="s">
        <v>8093</v>
      </c>
      <c r="N3952" s="51" t="s">
        <v>7942</v>
      </c>
      <c r="O3952" s="51" t="s">
        <v>8094</v>
      </c>
      <c r="P3952" s="79" t="s">
        <v>20233</v>
      </c>
      <c r="Q3952" s="53" t="s">
        <v>112</v>
      </c>
      <c r="R3952" s="54">
        <v>8426</v>
      </c>
      <c r="S3952" s="52" t="s">
        <v>8095</v>
      </c>
      <c r="T3952" s="53" t="s">
        <v>242</v>
      </c>
      <c r="U3952" s="53"/>
      <c r="V3952" s="27" t="s">
        <v>20230</v>
      </c>
    </row>
    <row r="3953" spans="13:22">
      <c r="M3953" s="60" t="s">
        <v>8096</v>
      </c>
      <c r="N3953" s="51" t="s">
        <v>7942</v>
      </c>
      <c r="O3953" s="51" t="s">
        <v>8094</v>
      </c>
      <c r="P3953" s="52" t="s">
        <v>20234</v>
      </c>
      <c r="Q3953" s="53" t="s">
        <v>112</v>
      </c>
      <c r="R3953" s="54">
        <v>863</v>
      </c>
      <c r="S3953" s="52" t="s">
        <v>8097</v>
      </c>
      <c r="T3953" s="53"/>
      <c r="U3953" s="53"/>
      <c r="V3953" s="27" t="s">
        <v>20231</v>
      </c>
    </row>
    <row r="3954" spans="13:22">
      <c r="M3954" s="60" t="s">
        <v>8098</v>
      </c>
      <c r="N3954" s="51" t="s">
        <v>7942</v>
      </c>
      <c r="O3954" s="51" t="s">
        <v>8094</v>
      </c>
      <c r="P3954" s="52" t="s">
        <v>20235</v>
      </c>
      <c r="Q3954" s="53" t="s">
        <v>112</v>
      </c>
      <c r="R3954" s="54">
        <v>13013</v>
      </c>
      <c r="S3954" s="52" t="s">
        <v>8099</v>
      </c>
      <c r="T3954" s="53"/>
      <c r="U3954" s="53"/>
      <c r="V3954" s="27" t="s">
        <v>20232</v>
      </c>
    </row>
    <row r="3955" spans="13:22">
      <c r="M3955" s="60" t="s">
        <v>8100</v>
      </c>
      <c r="N3955" s="51" t="s">
        <v>7942</v>
      </c>
      <c r="O3955" s="51" t="s">
        <v>8094</v>
      </c>
      <c r="P3955" s="52" t="s">
        <v>20236</v>
      </c>
      <c r="Q3955" s="53" t="s">
        <v>112</v>
      </c>
      <c r="R3955" s="54">
        <v>5710</v>
      </c>
      <c r="S3955" s="52" t="s">
        <v>8101</v>
      </c>
      <c r="T3955" s="53"/>
      <c r="U3955" s="53"/>
      <c r="V3955" s="27" t="s">
        <v>20233</v>
      </c>
    </row>
    <row r="3956" spans="13:22">
      <c r="M3956" s="60" t="s">
        <v>8102</v>
      </c>
      <c r="N3956" s="51" t="s">
        <v>7942</v>
      </c>
      <c r="O3956" s="51" t="s">
        <v>8094</v>
      </c>
      <c r="P3956" s="52" t="s">
        <v>20237</v>
      </c>
      <c r="Q3956" s="53" t="s">
        <v>112</v>
      </c>
      <c r="R3956" s="54">
        <v>2030</v>
      </c>
      <c r="S3956" s="52" t="s">
        <v>8103</v>
      </c>
      <c r="T3956" s="53"/>
      <c r="U3956" s="53"/>
      <c r="V3956" s="27" t="s">
        <v>20234</v>
      </c>
    </row>
    <row r="3957" spans="13:22">
      <c r="M3957" s="60" t="s">
        <v>8104</v>
      </c>
      <c r="N3957" s="51" t="s">
        <v>7942</v>
      </c>
      <c r="O3957" s="51" t="s">
        <v>8094</v>
      </c>
      <c r="P3957" s="52" t="s">
        <v>20238</v>
      </c>
      <c r="Q3957" s="53" t="s">
        <v>112</v>
      </c>
      <c r="R3957" s="54">
        <v>203234</v>
      </c>
      <c r="S3957" s="52" t="s">
        <v>8105</v>
      </c>
      <c r="T3957" s="53"/>
      <c r="U3957" s="53"/>
      <c r="V3957" s="27" t="s">
        <v>20235</v>
      </c>
    </row>
    <row r="3958" spans="13:22">
      <c r="M3958" s="60" t="s">
        <v>8106</v>
      </c>
      <c r="N3958" s="51" t="s">
        <v>7942</v>
      </c>
      <c r="O3958" s="51" t="s">
        <v>8107</v>
      </c>
      <c r="P3958" s="52" t="s">
        <v>20239</v>
      </c>
      <c r="Q3958" s="53" t="s">
        <v>112</v>
      </c>
      <c r="R3958" s="54">
        <v>2211</v>
      </c>
      <c r="S3958" s="52" t="s">
        <v>8108</v>
      </c>
      <c r="T3958" s="53"/>
      <c r="U3958" s="53"/>
      <c r="V3958" s="27" t="s">
        <v>20236</v>
      </c>
    </row>
    <row r="3959" spans="13:22">
      <c r="M3959" s="60" t="s">
        <v>8109</v>
      </c>
      <c r="N3959" s="51" t="s">
        <v>7942</v>
      </c>
      <c r="O3959" s="51" t="s">
        <v>8107</v>
      </c>
      <c r="P3959" s="52" t="s">
        <v>20240</v>
      </c>
      <c r="Q3959" s="53" t="s">
        <v>112</v>
      </c>
      <c r="R3959" s="54">
        <v>849</v>
      </c>
      <c r="S3959" s="52" t="s">
        <v>8110</v>
      </c>
      <c r="T3959" s="53"/>
      <c r="U3959" s="53"/>
      <c r="V3959" s="27" t="s">
        <v>20237</v>
      </c>
    </row>
    <row r="3960" spans="13:22">
      <c r="M3960" s="60" t="s">
        <v>8111</v>
      </c>
      <c r="N3960" s="51" t="s">
        <v>7942</v>
      </c>
      <c r="O3960" s="51" t="s">
        <v>8107</v>
      </c>
      <c r="P3960" s="52" t="s">
        <v>20241</v>
      </c>
      <c r="Q3960" s="53" t="s">
        <v>112</v>
      </c>
      <c r="R3960" s="54">
        <v>959</v>
      </c>
      <c r="S3960" s="52" t="s">
        <v>8112</v>
      </c>
      <c r="T3960" s="53"/>
      <c r="U3960" s="53"/>
      <c r="V3960" s="27" t="s">
        <v>20238</v>
      </c>
    </row>
    <row r="3961" spans="13:22">
      <c r="M3961" s="60" t="s">
        <v>8113</v>
      </c>
      <c r="N3961" s="51" t="s">
        <v>7942</v>
      </c>
      <c r="O3961" s="51" t="s">
        <v>8107</v>
      </c>
      <c r="P3961" s="52" t="s">
        <v>20242</v>
      </c>
      <c r="Q3961" s="53" t="s">
        <v>112</v>
      </c>
      <c r="R3961" s="54">
        <v>3225</v>
      </c>
      <c r="S3961" s="52" t="s">
        <v>8114</v>
      </c>
      <c r="T3961" s="53"/>
      <c r="U3961" s="53"/>
      <c r="V3961" s="27" t="s">
        <v>20239</v>
      </c>
    </row>
    <row r="3962" spans="13:22">
      <c r="M3962" s="60" t="s">
        <v>8115</v>
      </c>
      <c r="N3962" s="51" t="s">
        <v>7942</v>
      </c>
      <c r="O3962" s="51" t="s">
        <v>8107</v>
      </c>
      <c r="P3962" s="52" t="s">
        <v>20243</v>
      </c>
      <c r="Q3962" s="53" t="s">
        <v>112</v>
      </c>
      <c r="R3962" s="54">
        <v>2068</v>
      </c>
      <c r="S3962" s="52" t="s">
        <v>8116</v>
      </c>
      <c r="T3962" s="53"/>
      <c r="U3962" s="53"/>
      <c r="V3962" s="27" t="s">
        <v>20240</v>
      </c>
    </row>
    <row r="3963" spans="13:22">
      <c r="M3963" s="60" t="s">
        <v>8117</v>
      </c>
      <c r="N3963" s="51" t="s">
        <v>7942</v>
      </c>
      <c r="O3963" s="51" t="s">
        <v>8107</v>
      </c>
      <c r="P3963" s="52" t="s">
        <v>20244</v>
      </c>
      <c r="Q3963" s="53" t="s">
        <v>112</v>
      </c>
      <c r="R3963" s="54">
        <v>2885</v>
      </c>
      <c r="S3963" s="52" t="s">
        <v>8118</v>
      </c>
      <c r="T3963" s="53"/>
      <c r="U3963" s="53"/>
      <c r="V3963" s="27" t="s">
        <v>20241</v>
      </c>
    </row>
    <row r="3964" spans="13:22">
      <c r="M3964" s="60" t="s">
        <v>8119</v>
      </c>
      <c r="N3964" s="51" t="s">
        <v>7942</v>
      </c>
      <c r="O3964" s="51" t="s">
        <v>8107</v>
      </c>
      <c r="P3964" s="52" t="s">
        <v>20245</v>
      </c>
      <c r="Q3964" s="53" t="s">
        <v>112</v>
      </c>
      <c r="R3964" s="54">
        <v>1710</v>
      </c>
      <c r="S3964" s="52" t="s">
        <v>8120</v>
      </c>
      <c r="T3964" s="53"/>
      <c r="U3964" s="53"/>
      <c r="V3964" s="27" t="s">
        <v>20242</v>
      </c>
    </row>
    <row r="3965" spans="13:22">
      <c r="M3965" s="60" t="s">
        <v>8121</v>
      </c>
      <c r="N3965" s="51" t="s">
        <v>7942</v>
      </c>
      <c r="O3965" s="51" t="s">
        <v>8107</v>
      </c>
      <c r="P3965" s="52" t="s">
        <v>20246</v>
      </c>
      <c r="Q3965" s="53" t="s">
        <v>112</v>
      </c>
      <c r="R3965" s="54">
        <v>3428</v>
      </c>
      <c r="S3965" s="52" t="s">
        <v>8122</v>
      </c>
      <c r="T3965" s="53"/>
      <c r="U3965" s="53"/>
      <c r="V3965" s="27" t="s">
        <v>20243</v>
      </c>
    </row>
    <row r="3966" spans="13:22">
      <c r="M3966" s="60" t="s">
        <v>8123</v>
      </c>
      <c r="N3966" s="51" t="s">
        <v>7942</v>
      </c>
      <c r="O3966" s="51" t="s">
        <v>8107</v>
      </c>
      <c r="P3966" s="52" t="s">
        <v>20247</v>
      </c>
      <c r="Q3966" s="53" t="s">
        <v>112</v>
      </c>
      <c r="R3966" s="54">
        <v>5290</v>
      </c>
      <c r="S3966" s="52" t="s">
        <v>8124</v>
      </c>
      <c r="T3966" s="53"/>
      <c r="U3966" s="53"/>
      <c r="V3966" s="27" t="s">
        <v>20244</v>
      </c>
    </row>
    <row r="3967" spans="13:22">
      <c r="M3967" s="60" t="s">
        <v>8125</v>
      </c>
      <c r="N3967" s="51" t="s">
        <v>7942</v>
      </c>
      <c r="O3967" s="51" t="s">
        <v>8107</v>
      </c>
      <c r="P3967" s="52" t="s">
        <v>20248</v>
      </c>
      <c r="Q3967" s="53" t="s">
        <v>112</v>
      </c>
      <c r="R3967" s="54">
        <v>2418</v>
      </c>
      <c r="S3967" s="52" t="s">
        <v>8126</v>
      </c>
      <c r="T3967" s="53"/>
      <c r="U3967" s="53"/>
      <c r="V3967" s="27" t="s">
        <v>20245</v>
      </c>
    </row>
    <row r="3968" spans="13:22">
      <c r="M3968" s="60" t="s">
        <v>8127</v>
      </c>
      <c r="N3968" s="51" t="s">
        <v>7942</v>
      </c>
      <c r="O3968" s="51" t="s">
        <v>8107</v>
      </c>
      <c r="P3968" s="52" t="s">
        <v>20249</v>
      </c>
      <c r="Q3968" s="53" t="s">
        <v>112</v>
      </c>
      <c r="R3968" s="54">
        <v>1821</v>
      </c>
      <c r="S3968" s="52" t="s">
        <v>8128</v>
      </c>
      <c r="T3968" s="53"/>
      <c r="U3968" s="53"/>
      <c r="V3968" s="27" t="s">
        <v>20246</v>
      </c>
    </row>
    <row r="3969" spans="13:22">
      <c r="M3969" s="60" t="s">
        <v>8129</v>
      </c>
      <c r="N3969" s="51" t="s">
        <v>7942</v>
      </c>
      <c r="O3969" s="51" t="s">
        <v>8107</v>
      </c>
      <c r="P3969" s="52" t="s">
        <v>20250</v>
      </c>
      <c r="Q3969" s="53" t="s">
        <v>112</v>
      </c>
      <c r="R3969" s="54">
        <v>710</v>
      </c>
      <c r="S3969" s="52" t="s">
        <v>8130</v>
      </c>
      <c r="T3969" s="53"/>
      <c r="U3969" s="53"/>
      <c r="V3969" s="27" t="s">
        <v>20247</v>
      </c>
    </row>
    <row r="3970" spans="13:22">
      <c r="M3970" s="60" t="s">
        <v>8131</v>
      </c>
      <c r="N3970" s="51" t="s">
        <v>7942</v>
      </c>
      <c r="O3970" s="51" t="s">
        <v>8107</v>
      </c>
      <c r="P3970" s="52" t="s">
        <v>20251</v>
      </c>
      <c r="Q3970" s="53" t="s">
        <v>112</v>
      </c>
      <c r="R3970" s="54">
        <v>6435</v>
      </c>
      <c r="S3970" s="52" t="s">
        <v>8132</v>
      </c>
      <c r="T3970" s="53"/>
      <c r="U3970" s="53"/>
      <c r="V3970" s="27" t="s">
        <v>20248</v>
      </c>
    </row>
    <row r="3971" spans="13:22">
      <c r="M3971" s="60" t="s">
        <v>8133</v>
      </c>
      <c r="N3971" s="51" t="s">
        <v>7942</v>
      </c>
      <c r="O3971" s="51" t="s">
        <v>8107</v>
      </c>
      <c r="P3971" s="52" t="s">
        <v>20252</v>
      </c>
      <c r="Q3971" s="53" t="s">
        <v>112</v>
      </c>
      <c r="R3971" s="54">
        <v>3930</v>
      </c>
      <c r="S3971" s="52" t="s">
        <v>8134</v>
      </c>
      <c r="T3971" s="53"/>
      <c r="U3971" s="53"/>
      <c r="V3971" s="27" t="s">
        <v>20249</v>
      </c>
    </row>
    <row r="3972" spans="13:22">
      <c r="M3972" s="60" t="s">
        <v>8135</v>
      </c>
      <c r="N3972" s="51" t="s">
        <v>7942</v>
      </c>
      <c r="O3972" s="51" t="s">
        <v>8107</v>
      </c>
      <c r="P3972" s="52" t="s">
        <v>20253</v>
      </c>
      <c r="Q3972" s="53" t="s">
        <v>112</v>
      </c>
      <c r="R3972" s="54">
        <v>1577</v>
      </c>
      <c r="S3972" s="52" t="s">
        <v>8136</v>
      </c>
      <c r="T3972" s="53"/>
      <c r="U3972" s="53"/>
      <c r="V3972" s="27" t="s">
        <v>20250</v>
      </c>
    </row>
    <row r="3973" spans="13:22">
      <c r="M3973" s="60" t="s">
        <v>8137</v>
      </c>
      <c r="N3973" s="51" t="s">
        <v>7942</v>
      </c>
      <c r="O3973" s="51" t="s">
        <v>8107</v>
      </c>
      <c r="P3973" s="52" t="s">
        <v>20254</v>
      </c>
      <c r="Q3973" s="53" t="s">
        <v>112</v>
      </c>
      <c r="R3973" s="54">
        <v>7872</v>
      </c>
      <c r="S3973" s="52" t="s">
        <v>8138</v>
      </c>
      <c r="T3973" s="53"/>
      <c r="U3973" s="53"/>
      <c r="V3973" s="27" t="s">
        <v>20251</v>
      </c>
    </row>
    <row r="3974" spans="13:22">
      <c r="M3974" s="60" t="s">
        <v>8139</v>
      </c>
      <c r="N3974" s="51" t="s">
        <v>7942</v>
      </c>
      <c r="O3974" s="51" t="s">
        <v>8107</v>
      </c>
      <c r="P3974" s="52" t="s">
        <v>20255</v>
      </c>
      <c r="Q3974" s="53" t="s">
        <v>112</v>
      </c>
      <c r="R3974" s="54">
        <v>1136</v>
      </c>
      <c r="S3974" s="52" t="s">
        <v>8140</v>
      </c>
      <c r="T3974" s="53"/>
      <c r="U3974" s="53"/>
      <c r="V3974" s="27" t="s">
        <v>20252</v>
      </c>
    </row>
    <row r="3975" spans="13:22">
      <c r="M3975" s="60" t="s">
        <v>8141</v>
      </c>
      <c r="N3975" s="51" t="s">
        <v>7942</v>
      </c>
      <c r="O3975" s="51" t="s">
        <v>8107</v>
      </c>
      <c r="P3975" s="52" t="s">
        <v>20256</v>
      </c>
      <c r="Q3975" s="53" t="s">
        <v>112</v>
      </c>
      <c r="R3975" s="54">
        <v>2775</v>
      </c>
      <c r="S3975" s="52" t="s">
        <v>8142</v>
      </c>
      <c r="T3975" s="53"/>
      <c r="U3975" s="53"/>
      <c r="V3975" s="27" t="s">
        <v>20253</v>
      </c>
    </row>
    <row r="3976" spans="13:22">
      <c r="M3976" s="60" t="s">
        <v>8143</v>
      </c>
      <c r="N3976" s="51" t="s">
        <v>7942</v>
      </c>
      <c r="O3976" s="51" t="s">
        <v>8107</v>
      </c>
      <c r="P3976" s="52" t="s">
        <v>20257</v>
      </c>
      <c r="Q3976" s="53" t="s">
        <v>112</v>
      </c>
      <c r="R3976" s="54">
        <v>2862</v>
      </c>
      <c r="S3976" s="52" t="s">
        <v>8144</v>
      </c>
      <c r="T3976" s="53"/>
      <c r="U3976" s="53"/>
      <c r="V3976" s="27" t="s">
        <v>20254</v>
      </c>
    </row>
    <row r="3977" spans="13:22">
      <c r="M3977" s="60" t="s">
        <v>8145</v>
      </c>
      <c r="N3977" s="51" t="s">
        <v>7942</v>
      </c>
      <c r="O3977" s="51" t="s">
        <v>8107</v>
      </c>
      <c r="P3977" s="52" t="s">
        <v>20258</v>
      </c>
      <c r="Q3977" s="53" t="s">
        <v>112</v>
      </c>
      <c r="R3977" s="54">
        <v>3746</v>
      </c>
      <c r="S3977" s="52" t="s">
        <v>8146</v>
      </c>
      <c r="T3977" s="53"/>
      <c r="U3977" s="53"/>
      <c r="V3977" s="27" t="s">
        <v>20255</v>
      </c>
    </row>
    <row r="3978" spans="13:22">
      <c r="M3978" s="60" t="s">
        <v>8147</v>
      </c>
      <c r="N3978" s="51" t="s">
        <v>7942</v>
      </c>
      <c r="O3978" s="51" t="s">
        <v>8107</v>
      </c>
      <c r="P3978" s="52" t="s">
        <v>20259</v>
      </c>
      <c r="Q3978" s="53" t="s">
        <v>112</v>
      </c>
      <c r="R3978" s="54">
        <v>987</v>
      </c>
      <c r="S3978" s="52" t="s">
        <v>8148</v>
      </c>
      <c r="T3978" s="53"/>
      <c r="U3978" s="53"/>
      <c r="V3978" s="27" t="s">
        <v>20256</v>
      </c>
    </row>
    <row r="3979" spans="13:22">
      <c r="M3979" s="60" t="s">
        <v>8149</v>
      </c>
      <c r="N3979" s="51" t="s">
        <v>7942</v>
      </c>
      <c r="O3979" s="51" t="s">
        <v>8107</v>
      </c>
      <c r="P3979" s="52" t="s">
        <v>20260</v>
      </c>
      <c r="Q3979" s="53" t="s">
        <v>112</v>
      </c>
      <c r="R3979" s="54">
        <v>667</v>
      </c>
      <c r="S3979" s="52" t="s">
        <v>8150</v>
      </c>
      <c r="T3979" s="53"/>
      <c r="U3979" s="53"/>
      <c r="V3979" s="27" t="s">
        <v>20257</v>
      </c>
    </row>
    <row r="3980" spans="13:22">
      <c r="M3980" s="60" t="s">
        <v>8151</v>
      </c>
      <c r="N3980" s="51" t="s">
        <v>7942</v>
      </c>
      <c r="O3980" s="51" t="s">
        <v>8107</v>
      </c>
      <c r="P3980" s="52" t="s">
        <v>20261</v>
      </c>
      <c r="Q3980" s="53" t="s">
        <v>112</v>
      </c>
      <c r="R3980" s="54">
        <v>13781</v>
      </c>
      <c r="S3980" s="52" t="s">
        <v>8152</v>
      </c>
      <c r="T3980" s="53"/>
      <c r="U3980" s="53"/>
      <c r="V3980" s="27" t="s">
        <v>20258</v>
      </c>
    </row>
    <row r="3981" spans="13:22">
      <c r="M3981" s="60" t="s">
        <v>8153</v>
      </c>
      <c r="N3981" s="51" t="s">
        <v>7942</v>
      </c>
      <c r="O3981" s="51" t="s">
        <v>8107</v>
      </c>
      <c r="P3981" s="52" t="s">
        <v>20262</v>
      </c>
      <c r="Q3981" s="53" t="s">
        <v>112</v>
      </c>
      <c r="R3981" s="54">
        <v>651</v>
      </c>
      <c r="S3981" s="52" t="s">
        <v>8154</v>
      </c>
      <c r="T3981" s="53"/>
      <c r="U3981" s="53"/>
      <c r="V3981" s="27" t="s">
        <v>20259</v>
      </c>
    </row>
    <row r="3982" spans="13:22">
      <c r="M3982" s="60" t="s">
        <v>8155</v>
      </c>
      <c r="N3982" s="51" t="s">
        <v>7942</v>
      </c>
      <c r="O3982" s="51" t="s">
        <v>8107</v>
      </c>
      <c r="P3982" s="52" t="s">
        <v>20263</v>
      </c>
      <c r="Q3982" s="53" t="s">
        <v>112</v>
      </c>
      <c r="R3982" s="54">
        <v>621</v>
      </c>
      <c r="S3982" s="52" t="s">
        <v>8156</v>
      </c>
      <c r="T3982" s="53"/>
      <c r="U3982" s="53"/>
      <c r="V3982" s="27" t="s">
        <v>20260</v>
      </c>
    </row>
    <row r="3983" spans="13:22">
      <c r="M3983" s="60" t="s">
        <v>8157</v>
      </c>
      <c r="N3983" s="51" t="s">
        <v>7942</v>
      </c>
      <c r="O3983" s="51" t="s">
        <v>8107</v>
      </c>
      <c r="P3983" s="52" t="s">
        <v>20264</v>
      </c>
      <c r="Q3983" s="53" t="s">
        <v>112</v>
      </c>
      <c r="R3983" s="54">
        <v>11095</v>
      </c>
      <c r="S3983" s="52" t="s">
        <v>8158</v>
      </c>
      <c r="T3983" s="53"/>
      <c r="U3983" s="53"/>
      <c r="V3983" s="27" t="s">
        <v>20261</v>
      </c>
    </row>
    <row r="3984" spans="13:22">
      <c r="M3984" s="60" t="s">
        <v>8159</v>
      </c>
      <c r="N3984" s="51" t="s">
        <v>7942</v>
      </c>
      <c r="O3984" s="51" t="s">
        <v>8107</v>
      </c>
      <c r="P3984" s="52" t="s">
        <v>20265</v>
      </c>
      <c r="Q3984" s="53" t="s">
        <v>112</v>
      </c>
      <c r="R3984" s="54">
        <v>16098</v>
      </c>
      <c r="S3984" s="52" t="s">
        <v>8160</v>
      </c>
      <c r="T3984" s="53"/>
      <c r="U3984" s="53"/>
      <c r="V3984" s="27" t="s">
        <v>20262</v>
      </c>
    </row>
    <row r="3985" spans="13:22">
      <c r="M3985" s="60" t="s">
        <v>8161</v>
      </c>
      <c r="N3985" s="51" t="s">
        <v>7942</v>
      </c>
      <c r="O3985" s="51" t="s">
        <v>8107</v>
      </c>
      <c r="P3985" s="52" t="s">
        <v>20266</v>
      </c>
      <c r="Q3985" s="53" t="s">
        <v>112</v>
      </c>
      <c r="R3985" s="54">
        <v>2179</v>
      </c>
      <c r="S3985" s="52" t="s">
        <v>8162</v>
      </c>
      <c r="T3985" s="53"/>
      <c r="U3985" s="53"/>
      <c r="V3985" s="27" t="s">
        <v>20263</v>
      </c>
    </row>
    <row r="3986" spans="13:22">
      <c r="M3986" s="60" t="s">
        <v>8163</v>
      </c>
      <c r="N3986" s="51" t="s">
        <v>7942</v>
      </c>
      <c r="O3986" s="51" t="s">
        <v>8107</v>
      </c>
      <c r="P3986" s="52" t="s">
        <v>20267</v>
      </c>
      <c r="Q3986" s="53" t="s">
        <v>112</v>
      </c>
      <c r="R3986" s="54">
        <v>461</v>
      </c>
      <c r="S3986" s="52" t="s">
        <v>8164</v>
      </c>
      <c r="T3986" s="53"/>
      <c r="U3986" s="53"/>
      <c r="V3986" s="27" t="s">
        <v>20264</v>
      </c>
    </row>
    <row r="3987" spans="13:22">
      <c r="M3987" s="60" t="s">
        <v>8165</v>
      </c>
      <c r="N3987" s="51" t="s">
        <v>7942</v>
      </c>
      <c r="O3987" s="51" t="s">
        <v>8107</v>
      </c>
      <c r="P3987" s="52" t="s">
        <v>20268</v>
      </c>
      <c r="Q3987" s="53" t="s">
        <v>112</v>
      </c>
      <c r="R3987" s="54">
        <v>3117</v>
      </c>
      <c r="S3987" s="52" t="s">
        <v>8166</v>
      </c>
      <c r="T3987" s="53"/>
      <c r="U3987" s="53"/>
      <c r="V3987" s="27" t="s">
        <v>20265</v>
      </c>
    </row>
    <row r="3988" spans="13:22">
      <c r="M3988" s="60" t="s">
        <v>8167</v>
      </c>
      <c r="N3988" s="51" t="s">
        <v>7942</v>
      </c>
      <c r="O3988" s="51" t="s">
        <v>8107</v>
      </c>
      <c r="P3988" s="52" t="s">
        <v>20269</v>
      </c>
      <c r="Q3988" s="53" t="s">
        <v>112</v>
      </c>
      <c r="R3988" s="54">
        <v>2123</v>
      </c>
      <c r="S3988" s="52" t="s">
        <v>8168</v>
      </c>
      <c r="T3988" s="53"/>
      <c r="U3988" s="53"/>
      <c r="V3988" s="27" t="s">
        <v>20266</v>
      </c>
    </row>
    <row r="3989" spans="13:22">
      <c r="M3989" s="60" t="s">
        <v>8169</v>
      </c>
      <c r="N3989" s="51" t="s">
        <v>7942</v>
      </c>
      <c r="O3989" s="51" t="s">
        <v>8107</v>
      </c>
      <c r="P3989" s="52" t="s">
        <v>20270</v>
      </c>
      <c r="Q3989" s="53" t="s">
        <v>112</v>
      </c>
      <c r="R3989" s="54">
        <v>2287</v>
      </c>
      <c r="S3989" s="52" t="s">
        <v>8170</v>
      </c>
      <c r="T3989" s="53"/>
      <c r="U3989" s="53"/>
      <c r="V3989" s="27" t="s">
        <v>20267</v>
      </c>
    </row>
    <row r="3990" spans="13:22">
      <c r="M3990" s="60" t="s">
        <v>8171</v>
      </c>
      <c r="N3990" s="51" t="s">
        <v>7942</v>
      </c>
      <c r="O3990" s="51" t="s">
        <v>8107</v>
      </c>
      <c r="P3990" s="52" t="s">
        <v>20271</v>
      </c>
      <c r="Q3990" s="53" t="s">
        <v>112</v>
      </c>
      <c r="R3990" s="54">
        <v>157</v>
      </c>
      <c r="S3990" s="52" t="s">
        <v>8172</v>
      </c>
      <c r="T3990" s="53"/>
      <c r="U3990" s="53"/>
      <c r="V3990" s="27" t="s">
        <v>20268</v>
      </c>
    </row>
    <row r="3991" spans="13:22">
      <c r="M3991" s="60" t="s">
        <v>8173</v>
      </c>
      <c r="N3991" s="51" t="s">
        <v>7942</v>
      </c>
      <c r="O3991" s="51" t="s">
        <v>8107</v>
      </c>
      <c r="P3991" s="52" t="s">
        <v>20272</v>
      </c>
      <c r="Q3991" s="53" t="s">
        <v>112</v>
      </c>
      <c r="R3991" s="54">
        <v>102</v>
      </c>
      <c r="S3991" s="52" t="s">
        <v>8174</v>
      </c>
      <c r="T3991" s="53"/>
      <c r="U3991" s="53"/>
      <c r="V3991" s="27" t="s">
        <v>20269</v>
      </c>
    </row>
    <row r="3992" spans="13:22">
      <c r="M3992" s="60" t="s">
        <v>8175</v>
      </c>
      <c r="N3992" s="51" t="s">
        <v>7942</v>
      </c>
      <c r="O3992" s="51" t="s">
        <v>8107</v>
      </c>
      <c r="P3992" s="52" t="s">
        <v>20273</v>
      </c>
      <c r="Q3992" s="53" t="s">
        <v>112</v>
      </c>
      <c r="R3992" s="54">
        <v>1313</v>
      </c>
      <c r="S3992" s="52" t="s">
        <v>8176</v>
      </c>
      <c r="T3992" s="53"/>
      <c r="U3992" s="53"/>
      <c r="V3992" s="27" t="s">
        <v>20270</v>
      </c>
    </row>
    <row r="3993" spans="13:22">
      <c r="M3993" s="60" t="s">
        <v>8177</v>
      </c>
      <c r="N3993" s="51" t="s">
        <v>7942</v>
      </c>
      <c r="O3993" s="51" t="s">
        <v>8107</v>
      </c>
      <c r="P3993" s="52" t="s">
        <v>20274</v>
      </c>
      <c r="Q3993" s="53" t="s">
        <v>112</v>
      </c>
      <c r="R3993" s="54">
        <v>2829</v>
      </c>
      <c r="S3993" s="52" t="s">
        <v>8178</v>
      </c>
      <c r="T3993" s="53"/>
      <c r="U3993" s="53"/>
      <c r="V3993" s="27" t="s">
        <v>20271</v>
      </c>
    </row>
    <row r="3994" spans="13:22">
      <c r="M3994" s="60" t="s">
        <v>8179</v>
      </c>
      <c r="N3994" s="51" t="s">
        <v>7942</v>
      </c>
      <c r="O3994" s="51" t="s">
        <v>8107</v>
      </c>
      <c r="P3994" s="52" t="s">
        <v>20275</v>
      </c>
      <c r="Q3994" s="53" t="s">
        <v>112</v>
      </c>
      <c r="R3994" s="54">
        <v>6120</v>
      </c>
      <c r="S3994" s="52" t="s">
        <v>8180</v>
      </c>
      <c r="T3994" s="53"/>
      <c r="U3994" s="53"/>
      <c r="V3994" s="27" t="s">
        <v>20272</v>
      </c>
    </row>
    <row r="3995" spans="13:22">
      <c r="M3995" s="60" t="s">
        <v>8181</v>
      </c>
      <c r="N3995" s="51" t="s">
        <v>7942</v>
      </c>
      <c r="O3995" s="51" t="s">
        <v>8107</v>
      </c>
      <c r="P3995" s="52" t="s">
        <v>20276</v>
      </c>
      <c r="Q3995" s="53" t="s">
        <v>112</v>
      </c>
      <c r="R3995" s="54">
        <v>6283</v>
      </c>
      <c r="S3995" s="52" t="s">
        <v>8182</v>
      </c>
      <c r="T3995" s="53"/>
      <c r="U3995" s="53"/>
      <c r="V3995" s="27" t="s">
        <v>20273</v>
      </c>
    </row>
    <row r="3996" spans="13:22">
      <c r="M3996" s="60" t="s">
        <v>8183</v>
      </c>
      <c r="N3996" s="51" t="s">
        <v>7942</v>
      </c>
      <c r="O3996" s="51" t="s">
        <v>8107</v>
      </c>
      <c r="P3996" s="52" t="s">
        <v>20277</v>
      </c>
      <c r="Q3996" s="53" t="s">
        <v>112</v>
      </c>
      <c r="R3996" s="54">
        <v>1102</v>
      </c>
      <c r="S3996" s="52" t="s">
        <v>8184</v>
      </c>
      <c r="T3996" s="53"/>
      <c r="U3996" s="53"/>
      <c r="V3996" s="27" t="s">
        <v>20274</v>
      </c>
    </row>
    <row r="3997" spans="13:22">
      <c r="M3997" s="60" t="s">
        <v>8185</v>
      </c>
      <c r="N3997" s="51" t="s">
        <v>7942</v>
      </c>
      <c r="O3997" s="51" t="s">
        <v>8107</v>
      </c>
      <c r="P3997" s="52" t="s">
        <v>20278</v>
      </c>
      <c r="Q3997" s="53" t="s">
        <v>112</v>
      </c>
      <c r="R3997" s="54">
        <v>1740</v>
      </c>
      <c r="S3997" s="52" t="s">
        <v>8186</v>
      </c>
      <c r="T3997" s="53"/>
      <c r="U3997" s="53"/>
      <c r="V3997" s="27" t="s">
        <v>20275</v>
      </c>
    </row>
    <row r="3998" spans="13:22">
      <c r="M3998" s="60" t="s">
        <v>8187</v>
      </c>
      <c r="N3998" s="51" t="s">
        <v>7942</v>
      </c>
      <c r="O3998" s="51" t="s">
        <v>8107</v>
      </c>
      <c r="P3998" s="52" t="s">
        <v>20279</v>
      </c>
      <c r="Q3998" s="53" t="s">
        <v>112</v>
      </c>
      <c r="R3998" s="54">
        <v>551</v>
      </c>
      <c r="S3998" s="52" t="s">
        <v>8188</v>
      </c>
      <c r="T3998" s="53"/>
      <c r="U3998" s="53"/>
      <c r="V3998" s="27" t="s">
        <v>20276</v>
      </c>
    </row>
    <row r="3999" spans="13:22">
      <c r="M3999" s="60" t="s">
        <v>8189</v>
      </c>
      <c r="N3999" s="51" t="s">
        <v>7942</v>
      </c>
      <c r="O3999" s="51" t="s">
        <v>8107</v>
      </c>
      <c r="P3999" s="52" t="s">
        <v>20280</v>
      </c>
      <c r="Q3999" s="53" t="s">
        <v>112</v>
      </c>
      <c r="R3999" s="54">
        <v>910</v>
      </c>
      <c r="S3999" s="52" t="s">
        <v>8190</v>
      </c>
      <c r="T3999" s="53"/>
      <c r="U3999" s="53"/>
      <c r="V3999" s="27" t="s">
        <v>20277</v>
      </c>
    </row>
    <row r="4000" spans="13:22">
      <c r="M4000" s="60" t="s">
        <v>8191</v>
      </c>
      <c r="N4000" s="51" t="s">
        <v>7942</v>
      </c>
      <c r="O4000" s="51" t="s">
        <v>8107</v>
      </c>
      <c r="P4000" s="52" t="s">
        <v>20281</v>
      </c>
      <c r="Q4000" s="53" t="s">
        <v>112</v>
      </c>
      <c r="R4000" s="54">
        <v>572</v>
      </c>
      <c r="S4000" s="52" t="s">
        <v>8192</v>
      </c>
      <c r="T4000" s="53"/>
      <c r="U4000" s="53"/>
      <c r="V4000" s="27" t="s">
        <v>20278</v>
      </c>
    </row>
    <row r="4001" spans="13:22">
      <c r="M4001" s="60" t="s">
        <v>8193</v>
      </c>
      <c r="N4001" s="51" t="s">
        <v>7942</v>
      </c>
      <c r="O4001" s="51" t="s">
        <v>8107</v>
      </c>
      <c r="P4001" s="52" t="s">
        <v>20282</v>
      </c>
      <c r="Q4001" s="53" t="s">
        <v>112</v>
      </c>
      <c r="R4001" s="54">
        <v>10778</v>
      </c>
      <c r="S4001" s="52" t="s">
        <v>8194</v>
      </c>
      <c r="T4001" s="53"/>
      <c r="U4001" s="53"/>
      <c r="V4001" s="27" t="s">
        <v>20279</v>
      </c>
    </row>
    <row r="4002" spans="13:22">
      <c r="M4002" s="60" t="s">
        <v>8195</v>
      </c>
      <c r="N4002" s="51" t="s">
        <v>7942</v>
      </c>
      <c r="O4002" s="51" t="s">
        <v>8107</v>
      </c>
      <c r="P4002" s="52" t="s">
        <v>20283</v>
      </c>
      <c r="Q4002" s="53" t="s">
        <v>112</v>
      </c>
      <c r="R4002" s="54">
        <v>4684</v>
      </c>
      <c r="S4002" s="52" t="s">
        <v>8196</v>
      </c>
      <c r="T4002" s="53"/>
      <c r="U4002" s="53"/>
      <c r="V4002" s="27" t="s">
        <v>20280</v>
      </c>
    </row>
    <row r="4003" spans="13:22">
      <c r="M4003" s="60" t="s">
        <v>8197</v>
      </c>
      <c r="N4003" s="51" t="s">
        <v>7942</v>
      </c>
      <c r="O4003" s="51" t="s">
        <v>8107</v>
      </c>
      <c r="P4003" s="52" t="s">
        <v>20284</v>
      </c>
      <c r="Q4003" s="53" t="s">
        <v>112</v>
      </c>
      <c r="R4003" s="54">
        <v>313</v>
      </c>
      <c r="S4003" s="52" t="s">
        <v>8198</v>
      </c>
      <c r="T4003" s="53"/>
      <c r="U4003" s="53"/>
      <c r="V4003" s="27" t="s">
        <v>20281</v>
      </c>
    </row>
    <row r="4004" spans="13:22">
      <c r="M4004" s="60" t="s">
        <v>8199</v>
      </c>
      <c r="N4004" s="51" t="s">
        <v>7942</v>
      </c>
      <c r="O4004" s="51" t="s">
        <v>8107</v>
      </c>
      <c r="P4004" s="52" t="s">
        <v>20285</v>
      </c>
      <c r="Q4004" s="53" t="s">
        <v>112</v>
      </c>
      <c r="R4004" s="54">
        <v>13372</v>
      </c>
      <c r="S4004" s="52" t="s">
        <v>8200</v>
      </c>
      <c r="T4004" s="53"/>
      <c r="U4004" s="53"/>
      <c r="V4004" s="27" t="s">
        <v>20282</v>
      </c>
    </row>
    <row r="4005" spans="13:22">
      <c r="M4005" s="60" t="s">
        <v>8201</v>
      </c>
      <c r="N4005" s="51" t="s">
        <v>7942</v>
      </c>
      <c r="O4005" s="51" t="s">
        <v>8107</v>
      </c>
      <c r="P4005" s="52" t="s">
        <v>20286</v>
      </c>
      <c r="Q4005" s="53" t="s">
        <v>112</v>
      </c>
      <c r="R4005" s="54">
        <v>678</v>
      </c>
      <c r="S4005" s="52" t="s">
        <v>8202</v>
      </c>
      <c r="T4005" s="53"/>
      <c r="U4005" s="53"/>
      <c r="V4005" s="27" t="s">
        <v>20283</v>
      </c>
    </row>
    <row r="4006" spans="13:22">
      <c r="M4006" s="60" t="s">
        <v>8203</v>
      </c>
      <c r="N4006" s="51" t="s">
        <v>7942</v>
      </c>
      <c r="O4006" s="51" t="s">
        <v>8107</v>
      </c>
      <c r="P4006" s="52" t="s">
        <v>20287</v>
      </c>
      <c r="Q4006" s="53" t="s">
        <v>112</v>
      </c>
      <c r="R4006" s="54">
        <v>3709</v>
      </c>
      <c r="S4006" s="52" t="s">
        <v>8204</v>
      </c>
      <c r="T4006" s="53"/>
      <c r="U4006" s="53"/>
      <c r="V4006" s="27" t="s">
        <v>20284</v>
      </c>
    </row>
    <row r="4007" spans="13:22">
      <c r="M4007" s="60" t="s">
        <v>8205</v>
      </c>
      <c r="N4007" s="51" t="s">
        <v>7942</v>
      </c>
      <c r="O4007" s="51" t="s">
        <v>8107</v>
      </c>
      <c r="P4007" s="52" t="s">
        <v>20288</v>
      </c>
      <c r="Q4007" s="53" t="s">
        <v>112</v>
      </c>
      <c r="R4007" s="54">
        <v>6837</v>
      </c>
      <c r="S4007" s="52" t="s">
        <v>8206</v>
      </c>
      <c r="T4007" s="53"/>
      <c r="U4007" s="53"/>
      <c r="V4007" s="27" t="s">
        <v>20285</v>
      </c>
    </row>
    <row r="4008" spans="13:22">
      <c r="M4008" s="60" t="s">
        <v>8207</v>
      </c>
      <c r="N4008" s="51" t="s">
        <v>7942</v>
      </c>
      <c r="O4008" s="51" t="s">
        <v>8107</v>
      </c>
      <c r="P4008" s="52" t="s">
        <v>20289</v>
      </c>
      <c r="Q4008" s="53" t="s">
        <v>112</v>
      </c>
      <c r="R4008" s="54">
        <v>607</v>
      </c>
      <c r="S4008" s="52" t="s">
        <v>8208</v>
      </c>
      <c r="T4008" s="53"/>
      <c r="U4008" s="53"/>
      <c r="V4008" s="27" t="s">
        <v>20286</v>
      </c>
    </row>
    <row r="4009" spans="13:22">
      <c r="M4009" s="60" t="s">
        <v>8209</v>
      </c>
      <c r="N4009" s="51" t="s">
        <v>7942</v>
      </c>
      <c r="O4009" s="51" t="s">
        <v>8107</v>
      </c>
      <c r="P4009" s="52" t="s">
        <v>20290</v>
      </c>
      <c r="Q4009" s="53" t="s">
        <v>112</v>
      </c>
      <c r="R4009" s="54">
        <v>2303</v>
      </c>
      <c r="S4009" s="52" t="s">
        <v>8210</v>
      </c>
      <c r="T4009" s="53"/>
      <c r="U4009" s="53"/>
      <c r="V4009" s="27" t="s">
        <v>20287</v>
      </c>
    </row>
    <row r="4010" spans="13:22">
      <c r="M4010" s="60" t="s">
        <v>8211</v>
      </c>
      <c r="N4010" s="51" t="s">
        <v>7942</v>
      </c>
      <c r="O4010" s="51" t="s">
        <v>8107</v>
      </c>
      <c r="P4010" s="52" t="s">
        <v>20291</v>
      </c>
      <c r="Q4010" s="53" t="s">
        <v>112</v>
      </c>
      <c r="R4010" s="54">
        <v>5911</v>
      </c>
      <c r="S4010" s="52" t="s">
        <v>8212</v>
      </c>
      <c r="T4010" s="53"/>
      <c r="U4010" s="53"/>
      <c r="V4010" s="27" t="s">
        <v>20288</v>
      </c>
    </row>
    <row r="4011" spans="13:22">
      <c r="M4011" s="60" t="s">
        <v>8213</v>
      </c>
      <c r="N4011" s="51" t="s">
        <v>7942</v>
      </c>
      <c r="O4011" s="51" t="s">
        <v>8107</v>
      </c>
      <c r="P4011" s="52" t="s">
        <v>20292</v>
      </c>
      <c r="Q4011" s="53" t="s">
        <v>112</v>
      </c>
      <c r="R4011" s="54">
        <v>908</v>
      </c>
      <c r="S4011" s="52" t="s">
        <v>8214</v>
      </c>
      <c r="T4011" s="53"/>
      <c r="U4011" s="53"/>
      <c r="V4011" s="27" t="s">
        <v>20289</v>
      </c>
    </row>
    <row r="4012" spans="13:22">
      <c r="M4012" s="60" t="s">
        <v>8215</v>
      </c>
      <c r="N4012" s="51" t="s">
        <v>7942</v>
      </c>
      <c r="O4012" s="51" t="s">
        <v>8107</v>
      </c>
      <c r="P4012" s="52" t="s">
        <v>20293</v>
      </c>
      <c r="Q4012" s="53" t="s">
        <v>112</v>
      </c>
      <c r="R4012" s="54">
        <v>6409</v>
      </c>
      <c r="S4012" s="52" t="s">
        <v>8216</v>
      </c>
      <c r="T4012" s="53"/>
      <c r="U4012" s="53"/>
      <c r="V4012" s="27" t="s">
        <v>20290</v>
      </c>
    </row>
    <row r="4013" spans="13:22">
      <c r="M4013" s="60" t="s">
        <v>8217</v>
      </c>
      <c r="N4013" s="51" t="s">
        <v>7942</v>
      </c>
      <c r="O4013" s="51" t="s">
        <v>8107</v>
      </c>
      <c r="P4013" s="52" t="s">
        <v>20294</v>
      </c>
      <c r="Q4013" s="53" t="s">
        <v>112</v>
      </c>
      <c r="R4013" s="54">
        <v>1782</v>
      </c>
      <c r="S4013" s="52" t="s">
        <v>8218</v>
      </c>
      <c r="T4013" s="53"/>
      <c r="U4013" s="53"/>
      <c r="V4013" s="27" t="s">
        <v>20291</v>
      </c>
    </row>
    <row r="4014" spans="13:22">
      <c r="M4014" s="60" t="s">
        <v>8219</v>
      </c>
      <c r="N4014" s="51" t="s">
        <v>7942</v>
      </c>
      <c r="O4014" s="51" t="s">
        <v>8107</v>
      </c>
      <c r="P4014" s="52" t="s">
        <v>20295</v>
      </c>
      <c r="Q4014" s="53" t="s">
        <v>112</v>
      </c>
      <c r="R4014" s="54">
        <v>6875</v>
      </c>
      <c r="S4014" s="52" t="s">
        <v>8220</v>
      </c>
      <c r="T4014" s="53"/>
      <c r="U4014" s="53"/>
      <c r="V4014" s="27" t="s">
        <v>20292</v>
      </c>
    </row>
    <row r="4015" spans="13:22">
      <c r="M4015" s="60" t="s">
        <v>8221</v>
      </c>
      <c r="N4015" s="51" t="s">
        <v>7942</v>
      </c>
      <c r="O4015" s="51" t="s">
        <v>8107</v>
      </c>
      <c r="P4015" s="52" t="s">
        <v>20296</v>
      </c>
      <c r="Q4015" s="53" t="s">
        <v>112</v>
      </c>
      <c r="R4015" s="54">
        <v>2574</v>
      </c>
      <c r="S4015" s="52" t="s">
        <v>8222</v>
      </c>
      <c r="T4015" s="53"/>
      <c r="U4015" s="53"/>
      <c r="V4015" s="27" t="s">
        <v>20293</v>
      </c>
    </row>
    <row r="4016" spans="13:22">
      <c r="M4016" s="60" t="s">
        <v>8223</v>
      </c>
      <c r="N4016" s="51" t="s">
        <v>7942</v>
      </c>
      <c r="O4016" s="51" t="s">
        <v>8107</v>
      </c>
      <c r="P4016" s="52" t="s">
        <v>20297</v>
      </c>
      <c r="Q4016" s="53" t="s">
        <v>112</v>
      </c>
      <c r="R4016" s="54">
        <v>1676</v>
      </c>
      <c r="S4016" s="52" t="s">
        <v>8224</v>
      </c>
      <c r="T4016" s="53"/>
      <c r="U4016" s="53"/>
      <c r="V4016" s="27" t="s">
        <v>20294</v>
      </c>
    </row>
    <row r="4017" spans="13:22">
      <c r="M4017" s="60" t="s">
        <v>8225</v>
      </c>
      <c r="N4017" s="51" t="s">
        <v>7942</v>
      </c>
      <c r="O4017" s="51" t="s">
        <v>8107</v>
      </c>
      <c r="P4017" s="52" t="s">
        <v>20298</v>
      </c>
      <c r="Q4017" s="53" t="s">
        <v>112</v>
      </c>
      <c r="R4017" s="54">
        <v>1653</v>
      </c>
      <c r="S4017" s="52" t="s">
        <v>8226</v>
      </c>
      <c r="T4017" s="53"/>
      <c r="U4017" s="53"/>
      <c r="V4017" s="27" t="s">
        <v>20295</v>
      </c>
    </row>
    <row r="4018" spans="13:22">
      <c r="M4018" s="60" t="s">
        <v>8227</v>
      </c>
      <c r="N4018" s="51" t="s">
        <v>7942</v>
      </c>
      <c r="O4018" s="51" t="s">
        <v>8107</v>
      </c>
      <c r="P4018" s="52" t="s">
        <v>20299</v>
      </c>
      <c r="Q4018" s="53" t="s">
        <v>112</v>
      </c>
      <c r="R4018" s="54">
        <v>496</v>
      </c>
      <c r="S4018" s="52" t="s">
        <v>8228</v>
      </c>
      <c r="T4018" s="53"/>
      <c r="U4018" s="53"/>
      <c r="V4018" s="27" t="s">
        <v>20296</v>
      </c>
    </row>
    <row r="4019" spans="13:22">
      <c r="M4019" s="60" t="s">
        <v>8229</v>
      </c>
      <c r="N4019" s="51" t="s">
        <v>7942</v>
      </c>
      <c r="O4019" s="51" t="s">
        <v>8107</v>
      </c>
      <c r="P4019" s="52" t="s">
        <v>20300</v>
      </c>
      <c r="Q4019" s="53" t="s">
        <v>112</v>
      </c>
      <c r="R4019" s="54">
        <v>4909</v>
      </c>
      <c r="S4019" s="52" t="s">
        <v>8230</v>
      </c>
      <c r="T4019" s="53"/>
      <c r="U4019" s="53"/>
      <c r="V4019" s="27" t="s">
        <v>20297</v>
      </c>
    </row>
    <row r="4020" spans="13:22">
      <c r="M4020" s="60" t="s">
        <v>8231</v>
      </c>
      <c r="N4020" s="51" t="s">
        <v>7942</v>
      </c>
      <c r="O4020" s="51" t="s">
        <v>8107</v>
      </c>
      <c r="P4020" s="52" t="s">
        <v>20301</v>
      </c>
      <c r="Q4020" s="53" t="s">
        <v>112</v>
      </c>
      <c r="R4020" s="54">
        <v>2470</v>
      </c>
      <c r="S4020" s="52" t="s">
        <v>8232</v>
      </c>
      <c r="T4020" s="53"/>
      <c r="U4020" s="53"/>
      <c r="V4020" s="27" t="s">
        <v>20298</v>
      </c>
    </row>
    <row r="4021" spans="13:22">
      <c r="M4021" s="60" t="s">
        <v>8233</v>
      </c>
      <c r="N4021" s="51" t="s">
        <v>7942</v>
      </c>
      <c r="O4021" s="51" t="s">
        <v>8107</v>
      </c>
      <c r="P4021" s="52" t="s">
        <v>20302</v>
      </c>
      <c r="Q4021" s="53" t="s">
        <v>112</v>
      </c>
      <c r="R4021" s="54">
        <v>2454</v>
      </c>
      <c r="S4021" s="52" t="s">
        <v>8234</v>
      </c>
      <c r="T4021" s="53"/>
      <c r="U4021" s="53"/>
      <c r="V4021" s="27" t="s">
        <v>20299</v>
      </c>
    </row>
    <row r="4022" spans="13:22">
      <c r="M4022" s="60" t="s">
        <v>8235</v>
      </c>
      <c r="N4022" s="51" t="s">
        <v>7942</v>
      </c>
      <c r="O4022" s="51" t="s">
        <v>8107</v>
      </c>
      <c r="P4022" s="52" t="s">
        <v>20303</v>
      </c>
      <c r="Q4022" s="53" t="s">
        <v>112</v>
      </c>
      <c r="R4022" s="54">
        <v>2643</v>
      </c>
      <c r="S4022" s="52" t="s">
        <v>8236</v>
      </c>
      <c r="T4022" s="53"/>
      <c r="U4022" s="53"/>
      <c r="V4022" s="27" t="s">
        <v>20300</v>
      </c>
    </row>
    <row r="4023" spans="13:22">
      <c r="M4023" s="60" t="s">
        <v>8237</v>
      </c>
      <c r="N4023" s="51" t="s">
        <v>7942</v>
      </c>
      <c r="O4023" s="51" t="s">
        <v>8107</v>
      </c>
      <c r="P4023" s="52" t="s">
        <v>20304</v>
      </c>
      <c r="Q4023" s="53" t="s">
        <v>112</v>
      </c>
      <c r="R4023" s="54">
        <v>2858</v>
      </c>
      <c r="S4023" s="52" t="s">
        <v>8238</v>
      </c>
      <c r="T4023" s="53"/>
      <c r="U4023" s="53"/>
      <c r="V4023" s="27" t="s">
        <v>20301</v>
      </c>
    </row>
    <row r="4024" spans="13:22">
      <c r="M4024" s="60" t="s">
        <v>8239</v>
      </c>
      <c r="N4024" s="51" t="s">
        <v>7942</v>
      </c>
      <c r="O4024" s="51" t="s">
        <v>8107</v>
      </c>
      <c r="P4024" s="52" t="s">
        <v>20305</v>
      </c>
      <c r="Q4024" s="53" t="s">
        <v>112</v>
      </c>
      <c r="R4024" s="54">
        <v>1835</v>
      </c>
      <c r="S4024" s="52" t="s">
        <v>8240</v>
      </c>
      <c r="T4024" s="53"/>
      <c r="U4024" s="53"/>
      <c r="V4024" s="27" t="s">
        <v>20302</v>
      </c>
    </row>
    <row r="4025" spans="13:22">
      <c r="M4025" s="60" t="s">
        <v>8241</v>
      </c>
      <c r="N4025" s="51" t="s">
        <v>7942</v>
      </c>
      <c r="O4025" s="51" t="s">
        <v>8107</v>
      </c>
      <c r="P4025" s="52" t="s">
        <v>20306</v>
      </c>
      <c r="Q4025" s="53" t="s">
        <v>112</v>
      </c>
      <c r="R4025" s="54">
        <v>5120</v>
      </c>
      <c r="S4025" s="52" t="s">
        <v>8242</v>
      </c>
      <c r="T4025" s="53"/>
      <c r="U4025" s="53"/>
      <c r="V4025" s="27" t="s">
        <v>20303</v>
      </c>
    </row>
    <row r="4026" spans="13:22">
      <c r="M4026" s="60" t="s">
        <v>8243</v>
      </c>
      <c r="N4026" s="51" t="s">
        <v>7942</v>
      </c>
      <c r="O4026" s="51" t="s">
        <v>8107</v>
      </c>
      <c r="P4026" s="52" t="s">
        <v>20307</v>
      </c>
      <c r="Q4026" s="53" t="s">
        <v>112</v>
      </c>
      <c r="R4026" s="54">
        <v>2934</v>
      </c>
      <c r="S4026" s="52" t="s">
        <v>8244</v>
      </c>
      <c r="T4026" s="53"/>
      <c r="U4026" s="53"/>
      <c r="V4026" s="27" t="s">
        <v>20304</v>
      </c>
    </row>
    <row r="4027" spans="13:22">
      <c r="M4027" s="60" t="s">
        <v>8245</v>
      </c>
      <c r="N4027" s="51" t="s">
        <v>7942</v>
      </c>
      <c r="O4027" s="51" t="s">
        <v>8107</v>
      </c>
      <c r="P4027" s="52" t="s">
        <v>20308</v>
      </c>
      <c r="Q4027" s="53" t="s">
        <v>112</v>
      </c>
      <c r="R4027" s="54">
        <v>5447</v>
      </c>
      <c r="S4027" s="52" t="s">
        <v>8246</v>
      </c>
      <c r="T4027" s="53"/>
      <c r="U4027" s="53"/>
      <c r="V4027" s="27" t="s">
        <v>20305</v>
      </c>
    </row>
    <row r="4028" spans="13:22">
      <c r="M4028" s="60" t="s">
        <v>8247</v>
      </c>
      <c r="N4028" s="51" t="s">
        <v>7942</v>
      </c>
      <c r="O4028" s="51" t="s">
        <v>8107</v>
      </c>
      <c r="P4028" s="52" t="s">
        <v>20309</v>
      </c>
      <c r="Q4028" s="53" t="s">
        <v>112</v>
      </c>
      <c r="R4028" s="54">
        <v>2056</v>
      </c>
      <c r="S4028" s="52" t="s">
        <v>8248</v>
      </c>
      <c r="T4028" s="53"/>
      <c r="U4028" s="53"/>
      <c r="V4028" s="27" t="s">
        <v>20306</v>
      </c>
    </row>
    <row r="4029" spans="13:22">
      <c r="M4029" s="60" t="s">
        <v>8249</v>
      </c>
      <c r="N4029" s="51" t="s">
        <v>7942</v>
      </c>
      <c r="O4029" s="51" t="s">
        <v>8107</v>
      </c>
      <c r="P4029" s="52" t="s">
        <v>20310</v>
      </c>
      <c r="Q4029" s="53" t="s">
        <v>112</v>
      </c>
      <c r="R4029" s="54">
        <v>9418</v>
      </c>
      <c r="S4029" s="52" t="s">
        <v>8250</v>
      </c>
      <c r="T4029" s="53"/>
      <c r="U4029" s="53"/>
      <c r="V4029" s="27" t="s">
        <v>20307</v>
      </c>
    </row>
    <row r="4030" spans="13:22">
      <c r="M4030" s="60" t="s">
        <v>8251</v>
      </c>
      <c r="N4030" s="51" t="s">
        <v>7942</v>
      </c>
      <c r="O4030" s="51" t="s">
        <v>8107</v>
      </c>
      <c r="P4030" s="52" t="s">
        <v>20311</v>
      </c>
      <c r="Q4030" s="53" t="s">
        <v>112</v>
      </c>
      <c r="R4030" s="54">
        <v>2457</v>
      </c>
      <c r="S4030" s="52" t="s">
        <v>8252</v>
      </c>
      <c r="T4030" s="53"/>
      <c r="U4030" s="53"/>
      <c r="V4030" s="27" t="s">
        <v>20308</v>
      </c>
    </row>
    <row r="4031" spans="13:22">
      <c r="M4031" s="60" t="s">
        <v>8253</v>
      </c>
      <c r="N4031" s="51" t="s">
        <v>7942</v>
      </c>
      <c r="O4031" s="51" t="s">
        <v>8107</v>
      </c>
      <c r="P4031" s="52" t="s">
        <v>20312</v>
      </c>
      <c r="Q4031" s="53" t="s">
        <v>112</v>
      </c>
      <c r="R4031" s="54">
        <v>5510</v>
      </c>
      <c r="S4031" s="52" t="s">
        <v>8254</v>
      </c>
      <c r="T4031" s="53"/>
      <c r="U4031" s="53"/>
      <c r="V4031" s="27" t="s">
        <v>20309</v>
      </c>
    </row>
    <row r="4032" spans="13:22">
      <c r="M4032" s="60" t="s">
        <v>8255</v>
      </c>
      <c r="N4032" s="51" t="s">
        <v>7942</v>
      </c>
      <c r="O4032" s="51" t="s">
        <v>8107</v>
      </c>
      <c r="P4032" s="52" t="s">
        <v>20313</v>
      </c>
      <c r="Q4032" s="53" t="s">
        <v>112</v>
      </c>
      <c r="R4032" s="54">
        <v>2440</v>
      </c>
      <c r="S4032" s="52" t="s">
        <v>8256</v>
      </c>
      <c r="T4032" s="53"/>
      <c r="U4032" s="53"/>
      <c r="V4032" s="27" t="s">
        <v>20310</v>
      </c>
    </row>
    <row r="4033" spans="13:22">
      <c r="M4033" s="60" t="s">
        <v>8257</v>
      </c>
      <c r="N4033" s="51" t="s">
        <v>7942</v>
      </c>
      <c r="O4033" s="51" t="s">
        <v>8107</v>
      </c>
      <c r="P4033" s="52" t="s">
        <v>20314</v>
      </c>
      <c r="Q4033" s="53" t="s">
        <v>112</v>
      </c>
      <c r="R4033" s="54">
        <v>1348</v>
      </c>
      <c r="S4033" s="52" t="s">
        <v>8258</v>
      </c>
      <c r="T4033" s="53"/>
      <c r="U4033" s="53"/>
      <c r="V4033" s="27" t="s">
        <v>20311</v>
      </c>
    </row>
    <row r="4034" spans="13:22">
      <c r="M4034" s="60" t="s">
        <v>8259</v>
      </c>
      <c r="N4034" s="51" t="s">
        <v>7942</v>
      </c>
      <c r="O4034" s="51" t="s">
        <v>8107</v>
      </c>
      <c r="P4034" s="52" t="s">
        <v>20315</v>
      </c>
      <c r="Q4034" s="53" t="s">
        <v>112</v>
      </c>
      <c r="R4034" s="54">
        <v>2526</v>
      </c>
      <c r="S4034" s="52" t="s">
        <v>8260</v>
      </c>
      <c r="T4034" s="53"/>
      <c r="U4034" s="53"/>
      <c r="V4034" s="27" t="s">
        <v>20312</v>
      </c>
    </row>
    <row r="4035" spans="13:22">
      <c r="M4035" s="60" t="s">
        <v>8261</v>
      </c>
      <c r="N4035" s="51" t="s">
        <v>7942</v>
      </c>
      <c r="O4035" s="51" t="s">
        <v>8107</v>
      </c>
      <c r="P4035" s="52" t="s">
        <v>20316</v>
      </c>
      <c r="Q4035" s="53" t="s">
        <v>112</v>
      </c>
      <c r="R4035" s="54">
        <v>5474</v>
      </c>
      <c r="S4035" s="52" t="s">
        <v>8262</v>
      </c>
      <c r="T4035" s="53"/>
      <c r="U4035" s="53"/>
      <c r="V4035" s="27" t="s">
        <v>20313</v>
      </c>
    </row>
    <row r="4036" spans="13:22">
      <c r="M4036" s="60" t="s">
        <v>8263</v>
      </c>
      <c r="N4036" s="51" t="s">
        <v>7942</v>
      </c>
      <c r="O4036" s="51" t="s">
        <v>8107</v>
      </c>
      <c r="P4036" s="52" t="s">
        <v>20317</v>
      </c>
      <c r="Q4036" s="53" t="s">
        <v>112</v>
      </c>
      <c r="R4036" s="54">
        <v>6953</v>
      </c>
      <c r="S4036" s="52" t="s">
        <v>8264</v>
      </c>
      <c r="T4036" s="53"/>
      <c r="U4036" s="53"/>
      <c r="V4036" s="27" t="s">
        <v>20314</v>
      </c>
    </row>
    <row r="4037" spans="13:22">
      <c r="M4037" s="60" t="s">
        <v>8265</v>
      </c>
      <c r="N4037" s="51" t="s">
        <v>7942</v>
      </c>
      <c r="O4037" s="51" t="s">
        <v>8107</v>
      </c>
      <c r="P4037" s="52" t="s">
        <v>20318</v>
      </c>
      <c r="Q4037" s="53" t="s">
        <v>112</v>
      </c>
      <c r="R4037" s="54">
        <v>3589</v>
      </c>
      <c r="S4037" s="52" t="s">
        <v>8266</v>
      </c>
      <c r="T4037" s="53"/>
      <c r="U4037" s="53"/>
      <c r="V4037" s="27" t="s">
        <v>20315</v>
      </c>
    </row>
    <row r="4038" spans="13:22">
      <c r="M4038" s="60" t="s">
        <v>8267</v>
      </c>
      <c r="N4038" s="51" t="s">
        <v>7942</v>
      </c>
      <c r="O4038" s="51" t="s">
        <v>8107</v>
      </c>
      <c r="P4038" s="52" t="s">
        <v>20319</v>
      </c>
      <c r="Q4038" s="53" t="s">
        <v>112</v>
      </c>
      <c r="R4038" s="54">
        <v>880</v>
      </c>
      <c r="S4038" s="52" t="s">
        <v>8268</v>
      </c>
      <c r="T4038" s="53"/>
      <c r="U4038" s="53"/>
      <c r="V4038" s="27" t="s">
        <v>20316</v>
      </c>
    </row>
    <row r="4039" spans="13:22">
      <c r="M4039" s="60" t="s">
        <v>8269</v>
      </c>
      <c r="N4039" s="51" t="s">
        <v>7942</v>
      </c>
      <c r="O4039" s="51" t="s">
        <v>8107</v>
      </c>
      <c r="P4039" s="52" t="s">
        <v>20320</v>
      </c>
      <c r="Q4039" s="53" t="s">
        <v>112</v>
      </c>
      <c r="R4039" s="54">
        <v>1457</v>
      </c>
      <c r="S4039" s="52" t="s">
        <v>8270</v>
      </c>
      <c r="T4039" s="53"/>
      <c r="U4039" s="53"/>
      <c r="V4039" s="27" t="s">
        <v>20317</v>
      </c>
    </row>
    <row r="4040" spans="13:22">
      <c r="M4040" s="60" t="s">
        <v>8271</v>
      </c>
      <c r="N4040" s="51" t="s">
        <v>7942</v>
      </c>
      <c r="O4040" s="51" t="s">
        <v>8107</v>
      </c>
      <c r="P4040" s="52" t="s">
        <v>20321</v>
      </c>
      <c r="Q4040" s="53" t="s">
        <v>112</v>
      </c>
      <c r="R4040" s="54">
        <v>4019</v>
      </c>
      <c r="S4040" s="52" t="s">
        <v>8272</v>
      </c>
      <c r="T4040" s="53"/>
      <c r="U4040" s="53"/>
      <c r="V4040" s="27" t="s">
        <v>20318</v>
      </c>
    </row>
    <row r="4041" spans="13:22">
      <c r="M4041" s="60" t="s">
        <v>8273</v>
      </c>
      <c r="N4041" s="51" t="s">
        <v>7942</v>
      </c>
      <c r="O4041" s="51" t="s">
        <v>8107</v>
      </c>
      <c r="P4041" s="52" t="s">
        <v>20322</v>
      </c>
      <c r="Q4041" s="53" t="s">
        <v>112</v>
      </c>
      <c r="R4041" s="54">
        <v>250</v>
      </c>
      <c r="S4041" s="52" t="s">
        <v>8274</v>
      </c>
      <c r="T4041" s="53"/>
      <c r="U4041" s="53"/>
      <c r="V4041" s="27" t="s">
        <v>20319</v>
      </c>
    </row>
    <row r="4042" spans="13:22">
      <c r="M4042" s="60" t="s">
        <v>8275</v>
      </c>
      <c r="N4042" s="51" t="s">
        <v>7942</v>
      </c>
      <c r="O4042" s="51" t="s">
        <v>8107</v>
      </c>
      <c r="P4042" s="52" t="s">
        <v>20323</v>
      </c>
      <c r="Q4042" s="53" t="s">
        <v>112</v>
      </c>
      <c r="R4042" s="54">
        <v>740</v>
      </c>
      <c r="S4042" s="52" t="s">
        <v>8276</v>
      </c>
      <c r="T4042" s="53"/>
      <c r="U4042" s="53"/>
      <c r="V4042" s="27" t="s">
        <v>20320</v>
      </c>
    </row>
    <row r="4043" spans="13:22">
      <c r="M4043" s="60" t="s">
        <v>8277</v>
      </c>
      <c r="N4043" s="51" t="s">
        <v>7942</v>
      </c>
      <c r="O4043" s="51" t="s">
        <v>8107</v>
      </c>
      <c r="P4043" s="52" t="s">
        <v>20324</v>
      </c>
      <c r="Q4043" s="53" t="s">
        <v>112</v>
      </c>
      <c r="R4043" s="54">
        <v>876</v>
      </c>
      <c r="S4043" s="52" t="s">
        <v>8278</v>
      </c>
      <c r="T4043" s="53"/>
      <c r="U4043" s="53"/>
      <c r="V4043" s="27" t="s">
        <v>20321</v>
      </c>
    </row>
    <row r="4044" spans="13:22">
      <c r="M4044" s="60" t="s">
        <v>8279</v>
      </c>
      <c r="N4044" s="51" t="s">
        <v>7942</v>
      </c>
      <c r="O4044" s="51" t="s">
        <v>8107</v>
      </c>
      <c r="P4044" s="52" t="s">
        <v>20325</v>
      </c>
      <c r="Q4044" s="53" t="s">
        <v>112</v>
      </c>
      <c r="R4044" s="54">
        <v>2834</v>
      </c>
      <c r="S4044" s="52" t="s">
        <v>8280</v>
      </c>
      <c r="T4044" s="53"/>
      <c r="U4044" s="53"/>
      <c r="V4044" s="27" t="s">
        <v>20322</v>
      </c>
    </row>
    <row r="4045" spans="13:22">
      <c r="M4045" s="60" t="s">
        <v>8281</v>
      </c>
      <c r="N4045" s="51" t="s">
        <v>7942</v>
      </c>
      <c r="O4045" s="51" t="s">
        <v>8107</v>
      </c>
      <c r="P4045" s="52" t="s">
        <v>20326</v>
      </c>
      <c r="Q4045" s="53" t="s">
        <v>112</v>
      </c>
      <c r="R4045" s="54">
        <v>501</v>
      </c>
      <c r="S4045" s="52" t="s">
        <v>8282</v>
      </c>
      <c r="T4045" s="53"/>
      <c r="U4045" s="53"/>
      <c r="V4045" s="27" t="s">
        <v>20323</v>
      </c>
    </row>
    <row r="4046" spans="13:22">
      <c r="M4046" s="60" t="s">
        <v>8283</v>
      </c>
      <c r="N4046" s="51" t="s">
        <v>7942</v>
      </c>
      <c r="O4046" s="51" t="s">
        <v>8107</v>
      </c>
      <c r="P4046" s="52" t="s">
        <v>20327</v>
      </c>
      <c r="Q4046" s="53" t="s">
        <v>112</v>
      </c>
      <c r="R4046" s="54">
        <v>450</v>
      </c>
      <c r="S4046" s="52" t="s">
        <v>8284</v>
      </c>
      <c r="T4046" s="53"/>
      <c r="U4046" s="53"/>
      <c r="V4046" s="27" t="s">
        <v>20324</v>
      </c>
    </row>
    <row r="4047" spans="13:22">
      <c r="M4047" s="60" t="s">
        <v>8285</v>
      </c>
      <c r="N4047" s="51" t="s">
        <v>7942</v>
      </c>
      <c r="O4047" s="51" t="s">
        <v>8107</v>
      </c>
      <c r="P4047" s="52" t="s">
        <v>20328</v>
      </c>
      <c r="Q4047" s="53" t="s">
        <v>112</v>
      </c>
      <c r="R4047" s="54">
        <v>4837</v>
      </c>
      <c r="S4047" s="52" t="s">
        <v>8286</v>
      </c>
      <c r="T4047" s="53"/>
      <c r="U4047" s="53"/>
      <c r="V4047" s="27" t="s">
        <v>20325</v>
      </c>
    </row>
    <row r="4048" spans="13:22">
      <c r="M4048" s="60" t="s">
        <v>8287</v>
      </c>
      <c r="N4048" s="51" t="s">
        <v>7942</v>
      </c>
      <c r="O4048" s="51" t="s">
        <v>8107</v>
      </c>
      <c r="P4048" s="52" t="s">
        <v>20329</v>
      </c>
      <c r="Q4048" s="53" t="s">
        <v>112</v>
      </c>
      <c r="R4048" s="54">
        <v>6173</v>
      </c>
      <c r="S4048" s="52" t="s">
        <v>8288</v>
      </c>
      <c r="T4048" s="53"/>
      <c r="U4048" s="53"/>
      <c r="V4048" s="27" t="s">
        <v>20326</v>
      </c>
    </row>
    <row r="4049" spans="13:22">
      <c r="M4049" s="60" t="s">
        <v>8289</v>
      </c>
      <c r="N4049" s="51" t="s">
        <v>7942</v>
      </c>
      <c r="O4049" s="51" t="s">
        <v>8107</v>
      </c>
      <c r="P4049" s="52" t="s">
        <v>20330</v>
      </c>
      <c r="Q4049" s="53" t="s">
        <v>112</v>
      </c>
      <c r="R4049" s="54">
        <v>944</v>
      </c>
      <c r="S4049" s="52" t="s">
        <v>8290</v>
      </c>
      <c r="T4049" s="53"/>
      <c r="U4049" s="53"/>
      <c r="V4049" s="27" t="s">
        <v>20327</v>
      </c>
    </row>
    <row r="4050" spans="13:22">
      <c r="M4050" s="60" t="s">
        <v>8291</v>
      </c>
      <c r="N4050" s="51" t="s">
        <v>7942</v>
      </c>
      <c r="O4050" s="51" t="s">
        <v>8107</v>
      </c>
      <c r="P4050" s="52" t="s">
        <v>20331</v>
      </c>
      <c r="Q4050" s="53" t="s">
        <v>112</v>
      </c>
      <c r="R4050" s="54">
        <v>284</v>
      </c>
      <c r="S4050" s="52" t="s">
        <v>8292</v>
      </c>
      <c r="T4050" s="53"/>
      <c r="U4050" s="53"/>
      <c r="V4050" s="27" t="s">
        <v>20328</v>
      </c>
    </row>
    <row r="4051" spans="13:22">
      <c r="M4051" s="60" t="s">
        <v>8293</v>
      </c>
      <c r="N4051" s="51" t="s">
        <v>7942</v>
      </c>
      <c r="O4051" s="51" t="s">
        <v>8107</v>
      </c>
      <c r="P4051" s="52" t="s">
        <v>20332</v>
      </c>
      <c r="Q4051" s="53" t="s">
        <v>112</v>
      </c>
      <c r="R4051" s="54">
        <v>395</v>
      </c>
      <c r="S4051" s="52" t="s">
        <v>8294</v>
      </c>
      <c r="T4051" s="53"/>
      <c r="U4051" s="53"/>
      <c r="V4051" s="27" t="s">
        <v>20329</v>
      </c>
    </row>
    <row r="4052" spans="13:22">
      <c r="M4052" s="60" t="s">
        <v>8295</v>
      </c>
      <c r="N4052" s="51" t="s">
        <v>7942</v>
      </c>
      <c r="O4052" s="51" t="s">
        <v>8107</v>
      </c>
      <c r="P4052" s="52" t="s">
        <v>20333</v>
      </c>
      <c r="Q4052" s="53" t="s">
        <v>112</v>
      </c>
      <c r="R4052" s="54">
        <v>2392</v>
      </c>
      <c r="S4052" s="52" t="s">
        <v>8296</v>
      </c>
      <c r="T4052" s="53"/>
      <c r="U4052" s="53"/>
      <c r="V4052" s="27" t="s">
        <v>20330</v>
      </c>
    </row>
    <row r="4053" spans="13:22">
      <c r="M4053" s="60" t="s">
        <v>8297</v>
      </c>
      <c r="N4053" s="51" t="s">
        <v>7942</v>
      </c>
      <c r="O4053" s="51" t="s">
        <v>8107</v>
      </c>
      <c r="P4053" s="52" t="s">
        <v>20334</v>
      </c>
      <c r="Q4053" s="53" t="s">
        <v>112</v>
      </c>
      <c r="R4053" s="54">
        <v>6229</v>
      </c>
      <c r="S4053" s="52" t="s">
        <v>8298</v>
      </c>
      <c r="T4053" s="53"/>
      <c r="U4053" s="53"/>
      <c r="V4053" s="27" t="s">
        <v>20331</v>
      </c>
    </row>
    <row r="4054" spans="13:22">
      <c r="M4054" s="60" t="s">
        <v>8299</v>
      </c>
      <c r="N4054" s="51" t="s">
        <v>7942</v>
      </c>
      <c r="O4054" s="51" t="s">
        <v>8107</v>
      </c>
      <c r="P4054" s="52" t="s">
        <v>20335</v>
      </c>
      <c r="Q4054" s="53" t="s">
        <v>112</v>
      </c>
      <c r="R4054" s="54">
        <v>1995</v>
      </c>
      <c r="S4054" s="52" t="s">
        <v>8300</v>
      </c>
      <c r="T4054" s="53"/>
      <c r="U4054" s="53"/>
      <c r="V4054" s="27" t="s">
        <v>20332</v>
      </c>
    </row>
    <row r="4055" spans="13:22">
      <c r="M4055" s="60" t="s">
        <v>8301</v>
      </c>
      <c r="N4055" s="51" t="s">
        <v>7942</v>
      </c>
      <c r="O4055" s="51" t="s">
        <v>8107</v>
      </c>
      <c r="P4055" s="52" t="s">
        <v>20336</v>
      </c>
      <c r="Q4055" s="53" t="s">
        <v>112</v>
      </c>
      <c r="R4055" s="54">
        <v>2859</v>
      </c>
      <c r="S4055" s="52" t="s">
        <v>8302</v>
      </c>
      <c r="T4055" s="53"/>
      <c r="U4055" s="53"/>
      <c r="V4055" s="27" t="s">
        <v>20333</v>
      </c>
    </row>
    <row r="4056" spans="13:22">
      <c r="M4056" s="60" t="s">
        <v>8303</v>
      </c>
      <c r="N4056" s="51" t="s">
        <v>7942</v>
      </c>
      <c r="O4056" s="51" t="s">
        <v>8107</v>
      </c>
      <c r="P4056" s="52" t="s">
        <v>20337</v>
      </c>
      <c r="Q4056" s="53" t="s">
        <v>112</v>
      </c>
      <c r="R4056" s="54">
        <v>8010</v>
      </c>
      <c r="S4056" s="52" t="s">
        <v>8304</v>
      </c>
      <c r="T4056" s="53"/>
      <c r="U4056" s="53"/>
      <c r="V4056" s="27" t="s">
        <v>20334</v>
      </c>
    </row>
    <row r="4057" spans="13:22">
      <c r="M4057" s="60" t="s">
        <v>8305</v>
      </c>
      <c r="N4057" s="51" t="s">
        <v>7942</v>
      </c>
      <c r="O4057" s="51" t="s">
        <v>8107</v>
      </c>
      <c r="P4057" s="52" t="s">
        <v>20338</v>
      </c>
      <c r="Q4057" s="53" t="s">
        <v>112</v>
      </c>
      <c r="R4057" s="54">
        <v>7432</v>
      </c>
      <c r="S4057" s="52" t="s">
        <v>8306</v>
      </c>
      <c r="T4057" s="53"/>
      <c r="U4057" s="53"/>
      <c r="V4057" s="27" t="s">
        <v>20335</v>
      </c>
    </row>
    <row r="4058" spans="13:22">
      <c r="M4058" s="60" t="s">
        <v>8307</v>
      </c>
      <c r="N4058" s="51" t="s">
        <v>7942</v>
      </c>
      <c r="O4058" s="51" t="s">
        <v>8107</v>
      </c>
      <c r="P4058" s="52" t="s">
        <v>20339</v>
      </c>
      <c r="Q4058" s="53" t="s">
        <v>112</v>
      </c>
      <c r="R4058" s="54">
        <v>6096</v>
      </c>
      <c r="S4058" s="52" t="s">
        <v>8308</v>
      </c>
      <c r="T4058" s="53"/>
      <c r="U4058" s="53"/>
      <c r="V4058" s="27" t="s">
        <v>20336</v>
      </c>
    </row>
    <row r="4059" spans="13:22">
      <c r="M4059" s="60" t="s">
        <v>8309</v>
      </c>
      <c r="N4059" s="51" t="s">
        <v>7942</v>
      </c>
      <c r="O4059" s="51" t="s">
        <v>8107</v>
      </c>
      <c r="P4059" s="52" t="s">
        <v>20340</v>
      </c>
      <c r="Q4059" s="53" t="s">
        <v>112</v>
      </c>
      <c r="R4059" s="54">
        <v>1069</v>
      </c>
      <c r="S4059" s="52" t="s">
        <v>8310</v>
      </c>
      <c r="T4059" s="53"/>
      <c r="U4059" s="53"/>
      <c r="V4059" s="27" t="s">
        <v>20337</v>
      </c>
    </row>
    <row r="4060" spans="13:22">
      <c r="M4060" s="60" t="s">
        <v>8311</v>
      </c>
      <c r="N4060" s="51" t="s">
        <v>7942</v>
      </c>
      <c r="O4060" s="51" t="s">
        <v>8107</v>
      </c>
      <c r="P4060" s="52" t="s">
        <v>20341</v>
      </c>
      <c r="Q4060" s="53" t="s">
        <v>112</v>
      </c>
      <c r="R4060" s="54">
        <v>2113</v>
      </c>
      <c r="S4060" s="52" t="s">
        <v>8312</v>
      </c>
      <c r="T4060" s="53"/>
      <c r="U4060" s="53"/>
      <c r="V4060" s="27" t="s">
        <v>20338</v>
      </c>
    </row>
    <row r="4061" spans="13:22">
      <c r="M4061" s="60" t="s">
        <v>8313</v>
      </c>
      <c r="N4061" s="51" t="s">
        <v>7942</v>
      </c>
      <c r="O4061" s="51" t="s">
        <v>8107</v>
      </c>
      <c r="P4061" s="52" t="s">
        <v>20342</v>
      </c>
      <c r="Q4061" s="53" t="s">
        <v>112</v>
      </c>
      <c r="R4061" s="54">
        <v>1248</v>
      </c>
      <c r="S4061" s="52" t="s">
        <v>8314</v>
      </c>
      <c r="T4061" s="53"/>
      <c r="U4061" s="53"/>
      <c r="V4061" s="27" t="s">
        <v>20339</v>
      </c>
    </row>
    <row r="4062" spans="13:22">
      <c r="M4062" s="60" t="s">
        <v>8315</v>
      </c>
      <c r="N4062" s="51" t="s">
        <v>7942</v>
      </c>
      <c r="O4062" s="51" t="s">
        <v>8107</v>
      </c>
      <c r="P4062" s="52" t="s">
        <v>20343</v>
      </c>
      <c r="Q4062" s="53" t="s">
        <v>112</v>
      </c>
      <c r="R4062" s="54">
        <v>1703</v>
      </c>
      <c r="S4062" s="52" t="s">
        <v>8316</v>
      </c>
      <c r="T4062" s="53"/>
      <c r="U4062" s="53"/>
      <c r="V4062" s="27" t="s">
        <v>20340</v>
      </c>
    </row>
    <row r="4063" spans="13:22">
      <c r="M4063" s="60" t="s">
        <v>8317</v>
      </c>
      <c r="N4063" s="51" t="s">
        <v>7942</v>
      </c>
      <c r="O4063" s="51" t="s">
        <v>8107</v>
      </c>
      <c r="P4063" s="52" t="s">
        <v>20344</v>
      </c>
      <c r="Q4063" s="53" t="s">
        <v>112</v>
      </c>
      <c r="R4063" s="54">
        <v>2314</v>
      </c>
      <c r="S4063" s="52" t="s">
        <v>8318</v>
      </c>
      <c r="T4063" s="53"/>
      <c r="U4063" s="53"/>
      <c r="V4063" s="27" t="s">
        <v>20341</v>
      </c>
    </row>
    <row r="4064" spans="13:22">
      <c r="M4064" s="60" t="s">
        <v>8319</v>
      </c>
      <c r="N4064" s="51" t="s">
        <v>7942</v>
      </c>
      <c r="O4064" s="51" t="s">
        <v>8107</v>
      </c>
      <c r="P4064" s="52" t="s">
        <v>20345</v>
      </c>
      <c r="Q4064" s="53" t="s">
        <v>112</v>
      </c>
      <c r="R4064" s="54">
        <v>1315</v>
      </c>
      <c r="S4064" s="52" t="s">
        <v>8320</v>
      </c>
      <c r="T4064" s="53"/>
      <c r="U4064" s="53"/>
      <c r="V4064" s="27" t="s">
        <v>20342</v>
      </c>
    </row>
    <row r="4065" spans="13:22">
      <c r="M4065" s="60" t="s">
        <v>8321</v>
      </c>
      <c r="N4065" s="51" t="s">
        <v>7942</v>
      </c>
      <c r="O4065" s="51" t="s">
        <v>8107</v>
      </c>
      <c r="P4065" s="52" t="s">
        <v>20346</v>
      </c>
      <c r="Q4065" s="53" t="s">
        <v>112</v>
      </c>
      <c r="R4065" s="54">
        <v>394</v>
      </c>
      <c r="S4065" s="52" t="s">
        <v>8322</v>
      </c>
      <c r="T4065" s="53"/>
      <c r="U4065" s="53"/>
      <c r="V4065" s="27" t="s">
        <v>20343</v>
      </c>
    </row>
    <row r="4066" spans="13:22">
      <c r="M4066" s="60" t="s">
        <v>8323</v>
      </c>
      <c r="N4066" s="51" t="s">
        <v>7942</v>
      </c>
      <c r="O4066" s="51" t="s">
        <v>8107</v>
      </c>
      <c r="P4066" s="52" t="s">
        <v>20347</v>
      </c>
      <c r="Q4066" s="53" t="s">
        <v>112</v>
      </c>
      <c r="R4066" s="54">
        <v>361</v>
      </c>
      <c r="S4066" s="52" t="s">
        <v>8324</v>
      </c>
      <c r="T4066" s="53"/>
      <c r="U4066" s="53"/>
      <c r="V4066" s="27" t="s">
        <v>20344</v>
      </c>
    </row>
    <row r="4067" spans="13:22">
      <c r="M4067" s="60" t="s">
        <v>8325</v>
      </c>
      <c r="N4067" s="51" t="s">
        <v>7942</v>
      </c>
      <c r="O4067" s="51" t="s">
        <v>8107</v>
      </c>
      <c r="P4067" s="52" t="s">
        <v>20348</v>
      </c>
      <c r="Q4067" s="53" t="s">
        <v>112</v>
      </c>
      <c r="R4067" s="54">
        <v>3745</v>
      </c>
      <c r="S4067" s="52" t="s">
        <v>8326</v>
      </c>
      <c r="T4067" s="53"/>
      <c r="U4067" s="53"/>
      <c r="V4067" s="27" t="s">
        <v>20345</v>
      </c>
    </row>
    <row r="4068" spans="13:22">
      <c r="M4068" s="60" t="s">
        <v>8327</v>
      </c>
      <c r="N4068" s="51" t="s">
        <v>7942</v>
      </c>
      <c r="O4068" s="51" t="s">
        <v>8107</v>
      </c>
      <c r="P4068" s="52" t="s">
        <v>20349</v>
      </c>
      <c r="Q4068" s="53" t="s">
        <v>112</v>
      </c>
      <c r="R4068" s="54">
        <v>883</v>
      </c>
      <c r="S4068" s="52" t="s">
        <v>8328</v>
      </c>
      <c r="T4068" s="53"/>
      <c r="U4068" s="53"/>
      <c r="V4068" s="27" t="s">
        <v>20346</v>
      </c>
    </row>
    <row r="4069" spans="13:22">
      <c r="M4069" s="60" t="s">
        <v>8329</v>
      </c>
      <c r="N4069" s="51" t="s">
        <v>7942</v>
      </c>
      <c r="O4069" s="51" t="s">
        <v>8107</v>
      </c>
      <c r="P4069" s="52" t="s">
        <v>20350</v>
      </c>
      <c r="Q4069" s="53" t="s">
        <v>112</v>
      </c>
      <c r="R4069" s="54">
        <v>327</v>
      </c>
      <c r="S4069" s="52" t="s">
        <v>8330</v>
      </c>
      <c r="T4069" s="53"/>
      <c r="U4069" s="53"/>
      <c r="V4069" s="27" t="s">
        <v>20347</v>
      </c>
    </row>
    <row r="4070" spans="13:22">
      <c r="M4070" s="60" t="s">
        <v>8331</v>
      </c>
      <c r="N4070" s="51" t="s">
        <v>7942</v>
      </c>
      <c r="O4070" s="51" t="s">
        <v>8107</v>
      </c>
      <c r="P4070" s="52" t="s">
        <v>20351</v>
      </c>
      <c r="Q4070" s="53" t="s">
        <v>112</v>
      </c>
      <c r="R4070" s="54">
        <v>1267</v>
      </c>
      <c r="S4070" s="52" t="s">
        <v>8332</v>
      </c>
      <c r="T4070" s="53"/>
      <c r="U4070" s="53"/>
      <c r="V4070" s="27" t="s">
        <v>20348</v>
      </c>
    </row>
    <row r="4071" spans="13:22">
      <c r="M4071" s="60" t="s">
        <v>8333</v>
      </c>
      <c r="N4071" s="51" t="s">
        <v>7942</v>
      </c>
      <c r="O4071" s="51" t="s">
        <v>8107</v>
      </c>
      <c r="P4071" s="52" t="s">
        <v>20352</v>
      </c>
      <c r="Q4071" s="53" t="s">
        <v>112</v>
      </c>
      <c r="R4071" s="54">
        <v>565</v>
      </c>
      <c r="S4071" s="52" t="s">
        <v>8334</v>
      </c>
      <c r="T4071" s="53"/>
      <c r="U4071" s="53"/>
      <c r="V4071" s="27" t="s">
        <v>20349</v>
      </c>
    </row>
    <row r="4072" spans="13:22">
      <c r="M4072" s="60" t="s">
        <v>8335</v>
      </c>
      <c r="N4072" s="51" t="s">
        <v>7942</v>
      </c>
      <c r="O4072" s="51" t="s">
        <v>8107</v>
      </c>
      <c r="P4072" s="52" t="s">
        <v>20353</v>
      </c>
      <c r="Q4072" s="53" t="s">
        <v>112</v>
      </c>
      <c r="R4072" s="54">
        <v>3966</v>
      </c>
      <c r="S4072" s="52" t="s">
        <v>8336</v>
      </c>
      <c r="T4072" s="53"/>
      <c r="U4072" s="53"/>
      <c r="V4072" s="27" t="s">
        <v>20350</v>
      </c>
    </row>
    <row r="4073" spans="13:22">
      <c r="M4073" s="60" t="s">
        <v>8337</v>
      </c>
      <c r="N4073" s="51" t="s">
        <v>7942</v>
      </c>
      <c r="O4073" s="51" t="s">
        <v>8107</v>
      </c>
      <c r="P4073" s="52" t="s">
        <v>20354</v>
      </c>
      <c r="Q4073" s="53" t="s">
        <v>112</v>
      </c>
      <c r="R4073" s="54">
        <v>8919</v>
      </c>
      <c r="S4073" s="52" t="s">
        <v>8338</v>
      </c>
      <c r="T4073" s="53"/>
      <c r="U4073" s="53"/>
      <c r="V4073" s="27" t="s">
        <v>20351</v>
      </c>
    </row>
    <row r="4074" spans="13:22">
      <c r="M4074" s="60" t="s">
        <v>8339</v>
      </c>
      <c r="N4074" s="51" t="s">
        <v>7942</v>
      </c>
      <c r="O4074" s="51" t="s">
        <v>8107</v>
      </c>
      <c r="P4074" s="52" t="s">
        <v>20355</v>
      </c>
      <c r="Q4074" s="53" t="s">
        <v>112</v>
      </c>
      <c r="R4074" s="54">
        <v>4140</v>
      </c>
      <c r="S4074" s="52" t="s">
        <v>8340</v>
      </c>
      <c r="T4074" s="53"/>
      <c r="U4074" s="53"/>
      <c r="V4074" s="27" t="s">
        <v>20352</v>
      </c>
    </row>
    <row r="4075" spans="13:22">
      <c r="M4075" s="60" t="s">
        <v>8341</v>
      </c>
      <c r="N4075" s="51" t="s">
        <v>7942</v>
      </c>
      <c r="O4075" s="51" t="s">
        <v>8107</v>
      </c>
      <c r="P4075" s="52" t="s">
        <v>20356</v>
      </c>
      <c r="Q4075" s="53" t="s">
        <v>112</v>
      </c>
      <c r="R4075" s="54">
        <v>14865</v>
      </c>
      <c r="S4075" s="52" t="s">
        <v>8342</v>
      </c>
      <c r="T4075" s="53"/>
      <c r="U4075" s="53"/>
      <c r="V4075" s="27" t="s">
        <v>20353</v>
      </c>
    </row>
    <row r="4076" spans="13:22">
      <c r="M4076" s="60" t="s">
        <v>8343</v>
      </c>
      <c r="N4076" s="51" t="s">
        <v>7942</v>
      </c>
      <c r="O4076" s="51" t="s">
        <v>8107</v>
      </c>
      <c r="P4076" s="52" t="s">
        <v>20357</v>
      </c>
      <c r="Q4076" s="53" t="s">
        <v>112</v>
      </c>
      <c r="R4076" s="54">
        <v>2791</v>
      </c>
      <c r="S4076" s="52" t="s">
        <v>8344</v>
      </c>
      <c r="T4076" s="53"/>
      <c r="U4076" s="53"/>
      <c r="V4076" s="27" t="s">
        <v>20354</v>
      </c>
    </row>
    <row r="4077" spans="13:22">
      <c r="M4077" s="60" t="s">
        <v>8345</v>
      </c>
      <c r="N4077" s="51" t="s">
        <v>7942</v>
      </c>
      <c r="O4077" s="51" t="s">
        <v>8107</v>
      </c>
      <c r="P4077" s="52" t="s">
        <v>20358</v>
      </c>
      <c r="Q4077" s="53" t="s">
        <v>112</v>
      </c>
      <c r="R4077" s="54">
        <v>10090</v>
      </c>
      <c r="S4077" s="52" t="s">
        <v>8346</v>
      </c>
      <c r="T4077" s="53"/>
      <c r="U4077" s="53"/>
      <c r="V4077" s="27" t="s">
        <v>20355</v>
      </c>
    </row>
    <row r="4078" spans="13:22">
      <c r="M4078" s="60" t="s">
        <v>8347</v>
      </c>
      <c r="N4078" s="51" t="s">
        <v>7942</v>
      </c>
      <c r="O4078" s="51" t="s">
        <v>8107</v>
      </c>
      <c r="P4078" s="52" t="s">
        <v>20359</v>
      </c>
      <c r="Q4078" s="53" t="s">
        <v>112</v>
      </c>
      <c r="R4078" s="54">
        <v>2085</v>
      </c>
      <c r="S4078" s="52" t="s">
        <v>8348</v>
      </c>
      <c r="T4078" s="53"/>
      <c r="U4078" s="53"/>
      <c r="V4078" s="27" t="s">
        <v>20356</v>
      </c>
    </row>
    <row r="4079" spans="13:22">
      <c r="M4079" s="60" t="s">
        <v>8349</v>
      </c>
      <c r="N4079" s="51" t="s">
        <v>7942</v>
      </c>
      <c r="O4079" s="51" t="s">
        <v>8107</v>
      </c>
      <c r="P4079" s="52" t="s">
        <v>20360</v>
      </c>
      <c r="Q4079" s="53" t="s">
        <v>112</v>
      </c>
      <c r="R4079" s="54">
        <v>2714</v>
      </c>
      <c r="S4079" s="52" t="s">
        <v>8350</v>
      </c>
      <c r="T4079" s="53"/>
      <c r="U4079" s="53"/>
      <c r="V4079" s="27" t="s">
        <v>20357</v>
      </c>
    </row>
    <row r="4080" spans="13:22">
      <c r="M4080" s="60" t="s">
        <v>8351</v>
      </c>
      <c r="N4080" s="51" t="s">
        <v>7942</v>
      </c>
      <c r="O4080" s="51" t="s">
        <v>8107</v>
      </c>
      <c r="P4080" s="52" t="s">
        <v>20361</v>
      </c>
      <c r="Q4080" s="53" t="s">
        <v>112</v>
      </c>
      <c r="R4080" s="54">
        <v>2171</v>
      </c>
      <c r="S4080" s="52" t="s">
        <v>8352</v>
      </c>
      <c r="T4080" s="53"/>
      <c r="U4080" s="53"/>
      <c r="V4080" s="27" t="s">
        <v>20358</v>
      </c>
    </row>
    <row r="4081" spans="13:22">
      <c r="M4081" s="60" t="s">
        <v>8353</v>
      </c>
      <c r="N4081" s="51" t="s">
        <v>7942</v>
      </c>
      <c r="O4081" s="51" t="s">
        <v>8107</v>
      </c>
      <c r="P4081" s="52" t="s">
        <v>20362</v>
      </c>
      <c r="Q4081" s="53" t="s">
        <v>112</v>
      </c>
      <c r="R4081" s="54">
        <v>1703</v>
      </c>
      <c r="S4081" s="52" t="s">
        <v>8354</v>
      </c>
      <c r="T4081" s="53"/>
      <c r="U4081" s="53"/>
      <c r="V4081" s="27" t="s">
        <v>20359</v>
      </c>
    </row>
    <row r="4082" spans="13:22">
      <c r="M4082" s="60" t="s">
        <v>8355</v>
      </c>
      <c r="N4082" s="51" t="s">
        <v>7942</v>
      </c>
      <c r="O4082" s="51" t="s">
        <v>8107</v>
      </c>
      <c r="P4082" s="52" t="s">
        <v>20363</v>
      </c>
      <c r="Q4082" s="53" t="s">
        <v>112</v>
      </c>
      <c r="R4082" s="54">
        <v>710</v>
      </c>
      <c r="S4082" s="52" t="s">
        <v>8356</v>
      </c>
      <c r="T4082" s="53"/>
      <c r="U4082" s="53"/>
      <c r="V4082" s="27" t="s">
        <v>20360</v>
      </c>
    </row>
    <row r="4083" spans="13:22">
      <c r="M4083" s="60" t="s">
        <v>8357</v>
      </c>
      <c r="N4083" s="51" t="s">
        <v>7942</v>
      </c>
      <c r="O4083" s="51" t="s">
        <v>8107</v>
      </c>
      <c r="P4083" s="52" t="s">
        <v>20364</v>
      </c>
      <c r="Q4083" s="53" t="s">
        <v>112</v>
      </c>
      <c r="R4083" s="54">
        <v>7693</v>
      </c>
      <c r="S4083" s="52" t="s">
        <v>8358</v>
      </c>
      <c r="T4083" s="53"/>
      <c r="U4083" s="53"/>
      <c r="V4083" s="27" t="s">
        <v>20361</v>
      </c>
    </row>
    <row r="4084" spans="13:22">
      <c r="M4084" s="60" t="s">
        <v>8359</v>
      </c>
      <c r="N4084" s="51" t="s">
        <v>7942</v>
      </c>
      <c r="O4084" s="51" t="s">
        <v>8107</v>
      </c>
      <c r="P4084" s="52" t="s">
        <v>20365</v>
      </c>
      <c r="Q4084" s="53" t="s">
        <v>112</v>
      </c>
      <c r="R4084" s="54">
        <v>1595</v>
      </c>
      <c r="S4084" s="52" t="s">
        <v>8360</v>
      </c>
      <c r="T4084" s="53"/>
      <c r="U4084" s="53"/>
      <c r="V4084" s="27" t="s">
        <v>20362</v>
      </c>
    </row>
    <row r="4085" spans="13:22">
      <c r="M4085" s="60" t="s">
        <v>8361</v>
      </c>
      <c r="N4085" s="51" t="s">
        <v>7942</v>
      </c>
      <c r="O4085" s="51" t="s">
        <v>8107</v>
      </c>
      <c r="P4085" s="52" t="s">
        <v>20366</v>
      </c>
      <c r="Q4085" s="53" t="s">
        <v>112</v>
      </c>
      <c r="R4085" s="54">
        <v>99051</v>
      </c>
      <c r="S4085" s="52" t="s">
        <v>8362</v>
      </c>
      <c r="T4085" s="53"/>
      <c r="U4085" s="53"/>
      <c r="V4085" s="27" t="s">
        <v>20363</v>
      </c>
    </row>
    <row r="4086" spans="13:22">
      <c r="M4086" s="60" t="s">
        <v>8363</v>
      </c>
      <c r="N4086" s="51" t="s">
        <v>7942</v>
      </c>
      <c r="O4086" s="51" t="s">
        <v>8107</v>
      </c>
      <c r="P4086" s="52" t="s">
        <v>20367</v>
      </c>
      <c r="Q4086" s="53" t="s">
        <v>112</v>
      </c>
      <c r="R4086" s="54">
        <v>2710</v>
      </c>
      <c r="S4086" s="52" t="s">
        <v>8364</v>
      </c>
      <c r="T4086" s="53"/>
      <c r="U4086" s="53"/>
      <c r="V4086" s="27" t="s">
        <v>20364</v>
      </c>
    </row>
    <row r="4087" spans="13:22">
      <c r="M4087" s="60" t="s">
        <v>8365</v>
      </c>
      <c r="N4087" s="51" t="s">
        <v>7942</v>
      </c>
      <c r="O4087" s="51" t="s">
        <v>8107</v>
      </c>
      <c r="P4087" s="52" t="s">
        <v>20368</v>
      </c>
      <c r="Q4087" s="53" t="s">
        <v>112</v>
      </c>
      <c r="R4087" s="54">
        <v>1998</v>
      </c>
      <c r="S4087" s="52" t="s">
        <v>8366</v>
      </c>
      <c r="T4087" s="53"/>
      <c r="U4087" s="53"/>
      <c r="V4087" s="27" t="s">
        <v>20365</v>
      </c>
    </row>
    <row r="4088" spans="13:22">
      <c r="M4088" s="60" t="s">
        <v>8367</v>
      </c>
      <c r="N4088" s="51" t="s">
        <v>7942</v>
      </c>
      <c r="O4088" s="51" t="s">
        <v>8107</v>
      </c>
      <c r="P4088" s="52" t="s">
        <v>20369</v>
      </c>
      <c r="Q4088" s="53" t="s">
        <v>112</v>
      </c>
      <c r="R4088" s="54">
        <v>875</v>
      </c>
      <c r="S4088" s="52" t="s">
        <v>8368</v>
      </c>
      <c r="T4088" s="53"/>
      <c r="U4088" s="53"/>
      <c r="V4088" s="27" t="s">
        <v>20366</v>
      </c>
    </row>
    <row r="4089" spans="13:22">
      <c r="M4089" s="60" t="s">
        <v>8369</v>
      </c>
      <c r="N4089" s="51" t="s">
        <v>7942</v>
      </c>
      <c r="O4089" s="51" t="s">
        <v>8107</v>
      </c>
      <c r="P4089" s="52" t="s">
        <v>20370</v>
      </c>
      <c r="Q4089" s="53" t="s">
        <v>112</v>
      </c>
      <c r="R4089" s="54">
        <v>2200</v>
      </c>
      <c r="S4089" s="52" t="s">
        <v>8370</v>
      </c>
      <c r="T4089" s="53"/>
      <c r="U4089" s="53"/>
      <c r="V4089" s="27" t="s">
        <v>20367</v>
      </c>
    </row>
    <row r="4090" spans="13:22">
      <c r="M4090" s="60" t="s">
        <v>8371</v>
      </c>
      <c r="N4090" s="51" t="s">
        <v>7942</v>
      </c>
      <c r="O4090" s="51" t="s">
        <v>8107</v>
      </c>
      <c r="P4090" s="52" t="s">
        <v>20371</v>
      </c>
      <c r="Q4090" s="53" t="s">
        <v>112</v>
      </c>
      <c r="R4090" s="54">
        <v>794</v>
      </c>
      <c r="S4090" s="52" t="s">
        <v>8372</v>
      </c>
      <c r="T4090" s="53"/>
      <c r="U4090" s="53"/>
      <c r="V4090" s="27" t="s">
        <v>20368</v>
      </c>
    </row>
    <row r="4091" spans="13:22">
      <c r="M4091" s="60" t="s">
        <v>8373</v>
      </c>
      <c r="N4091" s="51" t="s">
        <v>7942</v>
      </c>
      <c r="O4091" s="51" t="s">
        <v>8107</v>
      </c>
      <c r="P4091" s="52" t="s">
        <v>20372</v>
      </c>
      <c r="Q4091" s="53" t="s">
        <v>112</v>
      </c>
      <c r="R4091" s="54">
        <v>570</v>
      </c>
      <c r="S4091" s="52" t="s">
        <v>8374</v>
      </c>
      <c r="T4091" s="53"/>
      <c r="U4091" s="53"/>
      <c r="V4091" s="27" t="s">
        <v>20369</v>
      </c>
    </row>
    <row r="4092" spans="13:22">
      <c r="M4092" s="60" t="s">
        <v>8375</v>
      </c>
      <c r="N4092" s="51" t="s">
        <v>81</v>
      </c>
      <c r="O4092" s="51" t="s">
        <v>82</v>
      </c>
      <c r="P4092" s="52" t="s">
        <v>20373</v>
      </c>
      <c r="Q4092" s="53" t="s">
        <v>112</v>
      </c>
      <c r="R4092" s="54">
        <v>6949</v>
      </c>
      <c r="S4092" s="52" t="s">
        <v>8376</v>
      </c>
      <c r="T4092" s="53"/>
      <c r="U4092" s="53"/>
      <c r="V4092" s="27" t="s">
        <v>20370</v>
      </c>
    </row>
    <row r="4093" spans="13:22">
      <c r="M4093" s="60" t="s">
        <v>8377</v>
      </c>
      <c r="N4093" s="51" t="s">
        <v>81</v>
      </c>
      <c r="O4093" s="51" t="s">
        <v>82</v>
      </c>
      <c r="P4093" s="52" t="s">
        <v>20374</v>
      </c>
      <c r="Q4093" s="53" t="s">
        <v>112</v>
      </c>
      <c r="R4093" s="54">
        <v>12389</v>
      </c>
      <c r="S4093" s="52" t="s">
        <v>8378</v>
      </c>
      <c r="T4093" s="53"/>
      <c r="U4093" s="53"/>
      <c r="V4093" s="27" t="s">
        <v>20371</v>
      </c>
    </row>
    <row r="4094" spans="13:22">
      <c r="M4094" s="60" t="s">
        <v>8379</v>
      </c>
      <c r="N4094" s="51" t="s">
        <v>81</v>
      </c>
      <c r="O4094" s="51" t="s">
        <v>82</v>
      </c>
      <c r="P4094" s="52" t="s">
        <v>20375</v>
      </c>
      <c r="Q4094" s="53" t="s">
        <v>112</v>
      </c>
      <c r="R4094" s="54">
        <v>9769</v>
      </c>
      <c r="S4094" s="52" t="s">
        <v>8380</v>
      </c>
      <c r="T4094" s="53"/>
      <c r="U4094" s="53"/>
      <c r="V4094" s="27" t="s">
        <v>20372</v>
      </c>
    </row>
    <row r="4095" spans="13:22">
      <c r="M4095" s="60" t="s">
        <v>8381</v>
      </c>
      <c r="N4095" s="51" t="s">
        <v>81</v>
      </c>
      <c r="O4095" s="51" t="s">
        <v>82</v>
      </c>
      <c r="P4095" s="52" t="s">
        <v>20376</v>
      </c>
      <c r="Q4095" s="53" t="s">
        <v>112</v>
      </c>
      <c r="R4095" s="54">
        <v>7254</v>
      </c>
      <c r="S4095" s="52" t="s">
        <v>8382</v>
      </c>
      <c r="T4095" s="53"/>
      <c r="U4095" s="53"/>
      <c r="V4095" s="27" t="s">
        <v>20373</v>
      </c>
    </row>
    <row r="4096" spans="13:22">
      <c r="M4096" s="60" t="s">
        <v>8383</v>
      </c>
      <c r="N4096" s="51" t="s">
        <v>81</v>
      </c>
      <c r="O4096" s="51" t="s">
        <v>82</v>
      </c>
      <c r="P4096" s="52" t="s">
        <v>20377</v>
      </c>
      <c r="Q4096" s="53" t="s">
        <v>112</v>
      </c>
      <c r="R4096" s="54">
        <v>5715</v>
      </c>
      <c r="S4096" s="52" t="s">
        <v>8384</v>
      </c>
      <c r="T4096" s="53"/>
      <c r="U4096" s="53"/>
      <c r="V4096" s="27" t="s">
        <v>20374</v>
      </c>
    </row>
    <row r="4097" spans="13:22">
      <c r="M4097" s="60" t="s">
        <v>8385</v>
      </c>
      <c r="N4097" s="51" t="s">
        <v>81</v>
      </c>
      <c r="O4097" s="51" t="s">
        <v>82</v>
      </c>
      <c r="P4097" s="52" t="s">
        <v>16369</v>
      </c>
      <c r="Q4097" s="53" t="s">
        <v>112</v>
      </c>
      <c r="R4097" s="54">
        <v>390625</v>
      </c>
      <c r="S4097" s="52" t="s">
        <v>8386</v>
      </c>
      <c r="T4097" s="53"/>
      <c r="U4097" s="53"/>
      <c r="V4097" s="27" t="s">
        <v>20375</v>
      </c>
    </row>
    <row r="4098" spans="13:22">
      <c r="M4098" s="60" t="s">
        <v>8387</v>
      </c>
      <c r="N4098" s="51" t="s">
        <v>81</v>
      </c>
      <c r="O4098" s="51" t="s">
        <v>82</v>
      </c>
      <c r="P4098" s="52" t="s">
        <v>20378</v>
      </c>
      <c r="Q4098" s="53" t="s">
        <v>112</v>
      </c>
      <c r="R4098" s="54">
        <v>3273</v>
      </c>
      <c r="S4098" s="52" t="s">
        <v>8388</v>
      </c>
      <c r="T4098" s="53"/>
      <c r="U4098" s="53"/>
      <c r="V4098" s="27" t="s">
        <v>20376</v>
      </c>
    </row>
    <row r="4099" spans="13:22">
      <c r="M4099" s="60" t="s">
        <v>8389</v>
      </c>
      <c r="N4099" s="51" t="s">
        <v>81</v>
      </c>
      <c r="O4099" s="51" t="s">
        <v>82</v>
      </c>
      <c r="P4099" s="52" t="s">
        <v>20379</v>
      </c>
      <c r="Q4099" s="53" t="s">
        <v>112</v>
      </c>
      <c r="R4099" s="54">
        <v>18545</v>
      </c>
      <c r="S4099" s="52" t="s">
        <v>8390</v>
      </c>
      <c r="T4099" s="53"/>
      <c r="U4099" s="53"/>
      <c r="V4099" s="27" t="s">
        <v>20377</v>
      </c>
    </row>
    <row r="4100" spans="13:22">
      <c r="M4100" s="60" t="s">
        <v>8391</v>
      </c>
      <c r="N4100" s="51" t="s">
        <v>81</v>
      </c>
      <c r="O4100" s="51" t="s">
        <v>82</v>
      </c>
      <c r="P4100" s="52" t="s">
        <v>20380</v>
      </c>
      <c r="Q4100" s="53" t="s">
        <v>112</v>
      </c>
      <c r="R4100" s="54">
        <v>13392</v>
      </c>
      <c r="S4100" s="52" t="s">
        <v>8392</v>
      </c>
      <c r="T4100" s="53"/>
      <c r="U4100" s="53"/>
      <c r="V4100" s="27" t="s">
        <v>16369</v>
      </c>
    </row>
    <row r="4101" spans="13:22">
      <c r="M4101" s="60" t="s">
        <v>8393</v>
      </c>
      <c r="N4101" s="51" t="s">
        <v>81</v>
      </c>
      <c r="O4101" s="51" t="s">
        <v>82</v>
      </c>
      <c r="P4101" s="52" t="s">
        <v>20381</v>
      </c>
      <c r="Q4101" s="53" t="s">
        <v>112</v>
      </c>
      <c r="R4101" s="54">
        <v>1843</v>
      </c>
      <c r="S4101" s="52" t="s">
        <v>8394</v>
      </c>
      <c r="T4101" s="53"/>
      <c r="U4101" s="53"/>
      <c r="V4101" s="27" t="s">
        <v>20378</v>
      </c>
    </row>
    <row r="4102" spans="13:22">
      <c r="M4102" s="60" t="s">
        <v>8395</v>
      </c>
      <c r="N4102" s="51" t="s">
        <v>81</v>
      </c>
      <c r="O4102" s="51" t="s">
        <v>82</v>
      </c>
      <c r="P4102" s="52" t="s">
        <v>20382</v>
      </c>
      <c r="Q4102" s="53" t="s">
        <v>112</v>
      </c>
      <c r="R4102" s="54">
        <v>36685</v>
      </c>
      <c r="S4102" s="52" t="s">
        <v>8396</v>
      </c>
      <c r="T4102" s="53"/>
      <c r="U4102" s="53"/>
      <c r="V4102" s="27" t="s">
        <v>20379</v>
      </c>
    </row>
    <row r="4103" spans="13:22">
      <c r="M4103" s="60" t="s">
        <v>8397</v>
      </c>
      <c r="N4103" s="51" t="s">
        <v>81</v>
      </c>
      <c r="O4103" s="51" t="s">
        <v>82</v>
      </c>
      <c r="P4103" s="52" t="s">
        <v>20383</v>
      </c>
      <c r="Q4103" s="53" t="s">
        <v>112</v>
      </c>
      <c r="R4103" s="54">
        <v>3422</v>
      </c>
      <c r="S4103" s="52" t="s">
        <v>8398</v>
      </c>
      <c r="T4103" s="53"/>
      <c r="U4103" s="53"/>
      <c r="V4103" s="27" t="s">
        <v>20380</v>
      </c>
    </row>
    <row r="4104" spans="13:22">
      <c r="M4104" s="60" t="s">
        <v>8399</v>
      </c>
      <c r="N4104" s="51" t="s">
        <v>81</v>
      </c>
      <c r="O4104" s="51" t="s">
        <v>82</v>
      </c>
      <c r="P4104" s="52" t="s">
        <v>20384</v>
      </c>
      <c r="Q4104" s="53" t="s">
        <v>112</v>
      </c>
      <c r="R4104" s="54">
        <v>1854</v>
      </c>
      <c r="S4104" s="52" t="s">
        <v>8400</v>
      </c>
      <c r="T4104" s="53"/>
      <c r="U4104" s="53"/>
      <c r="V4104" s="27" t="s">
        <v>20381</v>
      </c>
    </row>
    <row r="4105" spans="13:22">
      <c r="M4105" s="60" t="s">
        <v>8401</v>
      </c>
      <c r="N4105" s="51" t="s">
        <v>81</v>
      </c>
      <c r="O4105" s="51" t="s">
        <v>82</v>
      </c>
      <c r="P4105" s="52" t="s">
        <v>20385</v>
      </c>
      <c r="Q4105" s="53" t="s">
        <v>112</v>
      </c>
      <c r="R4105" s="54">
        <v>1208</v>
      </c>
      <c r="S4105" s="52" t="s">
        <v>8402</v>
      </c>
      <c r="T4105" s="53"/>
      <c r="U4105" s="53"/>
      <c r="V4105" s="27" t="s">
        <v>20382</v>
      </c>
    </row>
    <row r="4106" spans="13:22">
      <c r="M4106" s="60" t="s">
        <v>8403</v>
      </c>
      <c r="N4106" s="51" t="s">
        <v>81</v>
      </c>
      <c r="O4106" s="51" t="s">
        <v>82</v>
      </c>
      <c r="P4106" s="52" t="s">
        <v>20386</v>
      </c>
      <c r="Q4106" s="53" t="s">
        <v>112</v>
      </c>
      <c r="R4106" s="54">
        <v>3371</v>
      </c>
      <c r="S4106" s="52" t="s">
        <v>8404</v>
      </c>
      <c r="T4106" s="53"/>
      <c r="U4106" s="53"/>
      <c r="V4106" s="27" t="s">
        <v>20383</v>
      </c>
    </row>
    <row r="4107" spans="13:22">
      <c r="M4107" s="60" t="s">
        <v>8405</v>
      </c>
      <c r="N4107" s="51" t="s">
        <v>81</v>
      </c>
      <c r="O4107" s="51" t="s">
        <v>82</v>
      </c>
      <c r="P4107" s="52" t="s">
        <v>20387</v>
      </c>
      <c r="Q4107" s="53" t="s">
        <v>112</v>
      </c>
      <c r="R4107" s="54">
        <v>4534</v>
      </c>
      <c r="S4107" s="52" t="s">
        <v>8406</v>
      </c>
      <c r="T4107" s="53"/>
      <c r="U4107" s="53"/>
      <c r="V4107" s="27" t="s">
        <v>20384</v>
      </c>
    </row>
    <row r="4108" spans="13:22">
      <c r="M4108" s="60" t="s">
        <v>8407</v>
      </c>
      <c r="N4108" s="51" t="s">
        <v>81</v>
      </c>
      <c r="O4108" s="51" t="s">
        <v>82</v>
      </c>
      <c r="P4108" s="52" t="s">
        <v>20388</v>
      </c>
      <c r="Q4108" s="53" t="s">
        <v>112</v>
      </c>
      <c r="R4108" s="54">
        <v>18622</v>
      </c>
      <c r="S4108" s="52" t="s">
        <v>8408</v>
      </c>
      <c r="T4108" s="53"/>
      <c r="U4108" s="53"/>
      <c r="V4108" s="27" t="s">
        <v>20385</v>
      </c>
    </row>
    <row r="4109" spans="13:22">
      <c r="M4109" s="60" t="s">
        <v>8409</v>
      </c>
      <c r="N4109" s="51" t="s">
        <v>81</v>
      </c>
      <c r="O4109" s="51" t="s">
        <v>82</v>
      </c>
      <c r="P4109" s="52" t="s">
        <v>20389</v>
      </c>
      <c r="Q4109" s="53" t="s">
        <v>112</v>
      </c>
      <c r="R4109" s="54">
        <v>20967</v>
      </c>
      <c r="S4109" s="52" t="s">
        <v>8410</v>
      </c>
      <c r="T4109" s="53"/>
      <c r="U4109" s="53"/>
      <c r="V4109" s="27" t="s">
        <v>20386</v>
      </c>
    </row>
    <row r="4110" spans="13:22">
      <c r="M4110" s="60" t="s">
        <v>8411</v>
      </c>
      <c r="N4110" s="51" t="s">
        <v>81</v>
      </c>
      <c r="O4110" s="51" t="s">
        <v>82</v>
      </c>
      <c r="P4110" s="52" t="s">
        <v>20390</v>
      </c>
      <c r="Q4110" s="53" t="s">
        <v>112</v>
      </c>
      <c r="R4110" s="54">
        <v>6586</v>
      </c>
      <c r="S4110" s="52" t="s">
        <v>8412</v>
      </c>
      <c r="T4110" s="53"/>
      <c r="U4110" s="53"/>
      <c r="V4110" s="27" t="s">
        <v>20387</v>
      </c>
    </row>
    <row r="4111" spans="13:22">
      <c r="M4111" s="60" t="s">
        <v>8413</v>
      </c>
      <c r="N4111" s="51" t="s">
        <v>81</v>
      </c>
      <c r="O4111" s="51" t="s">
        <v>82</v>
      </c>
      <c r="P4111" s="52" t="s">
        <v>20391</v>
      </c>
      <c r="Q4111" s="53" t="s">
        <v>112</v>
      </c>
      <c r="R4111" s="54">
        <v>15686</v>
      </c>
      <c r="S4111" s="52" t="s">
        <v>8414</v>
      </c>
      <c r="T4111" s="53"/>
      <c r="U4111" s="53"/>
      <c r="V4111" s="27" t="s">
        <v>20388</v>
      </c>
    </row>
    <row r="4112" spans="13:22">
      <c r="M4112" s="60" t="s">
        <v>8415</v>
      </c>
      <c r="N4112" s="51" t="s">
        <v>81</v>
      </c>
      <c r="O4112" s="51" t="s">
        <v>82</v>
      </c>
      <c r="P4112" s="52" t="s">
        <v>20392</v>
      </c>
      <c r="Q4112" s="53" t="s">
        <v>112</v>
      </c>
      <c r="R4112" s="54">
        <v>5448</v>
      </c>
      <c r="S4112" s="52" t="s">
        <v>8416</v>
      </c>
      <c r="T4112" s="53"/>
      <c r="U4112" s="53"/>
      <c r="V4112" s="27" t="s">
        <v>20389</v>
      </c>
    </row>
    <row r="4113" spans="13:22">
      <c r="M4113" s="60" t="s">
        <v>8417</v>
      </c>
      <c r="N4113" s="51" t="s">
        <v>81</v>
      </c>
      <c r="O4113" s="51" t="s">
        <v>82</v>
      </c>
      <c r="P4113" s="52" t="s">
        <v>20393</v>
      </c>
      <c r="Q4113" s="53" t="s">
        <v>112</v>
      </c>
      <c r="R4113" s="54">
        <v>13784</v>
      </c>
      <c r="S4113" s="52" t="s">
        <v>8418</v>
      </c>
      <c r="T4113" s="53"/>
      <c r="U4113" s="53"/>
      <c r="V4113" s="27" t="s">
        <v>20390</v>
      </c>
    </row>
    <row r="4114" spans="13:22">
      <c r="M4114" s="60" t="s">
        <v>8419</v>
      </c>
      <c r="N4114" s="51" t="s">
        <v>81</v>
      </c>
      <c r="O4114" s="51" t="s">
        <v>82</v>
      </c>
      <c r="P4114" s="52" t="s">
        <v>20394</v>
      </c>
      <c r="Q4114" s="53" t="s">
        <v>112</v>
      </c>
      <c r="R4114" s="54">
        <v>6629</v>
      </c>
      <c r="S4114" s="52" t="s">
        <v>8420</v>
      </c>
      <c r="T4114" s="53"/>
      <c r="U4114" s="53"/>
      <c r="V4114" s="27" t="s">
        <v>20391</v>
      </c>
    </row>
    <row r="4115" spans="13:22">
      <c r="M4115" s="60" t="s">
        <v>8421</v>
      </c>
      <c r="N4115" s="51" t="s">
        <v>81</v>
      </c>
      <c r="O4115" s="51" t="s">
        <v>82</v>
      </c>
      <c r="P4115" s="52" t="s">
        <v>20395</v>
      </c>
      <c r="Q4115" s="53" t="s">
        <v>112</v>
      </c>
      <c r="R4115" s="54">
        <v>1955</v>
      </c>
      <c r="S4115" s="52" t="s">
        <v>8422</v>
      </c>
      <c r="T4115" s="53"/>
      <c r="U4115" s="53"/>
      <c r="V4115" s="27" t="s">
        <v>20392</v>
      </c>
    </row>
    <row r="4116" spans="13:22">
      <c r="M4116" s="60" t="s">
        <v>8423</v>
      </c>
      <c r="N4116" s="51" t="s">
        <v>81</v>
      </c>
      <c r="O4116" s="51" t="s">
        <v>82</v>
      </c>
      <c r="P4116" s="52" t="s">
        <v>20396</v>
      </c>
      <c r="Q4116" s="53" t="s">
        <v>112</v>
      </c>
      <c r="R4116" s="54">
        <v>4899</v>
      </c>
      <c r="S4116" s="52" t="s">
        <v>8424</v>
      </c>
      <c r="T4116" s="53"/>
      <c r="U4116" s="53"/>
      <c r="V4116" s="27" t="s">
        <v>20393</v>
      </c>
    </row>
    <row r="4117" spans="13:22">
      <c r="M4117" s="60" t="s">
        <v>8425</v>
      </c>
      <c r="N4117" s="51" t="s">
        <v>81</v>
      </c>
      <c r="O4117" s="51" t="s">
        <v>82</v>
      </c>
      <c r="P4117" s="52" t="s">
        <v>20397</v>
      </c>
      <c r="Q4117" s="53" t="s">
        <v>112</v>
      </c>
      <c r="R4117" s="54">
        <v>5532</v>
      </c>
      <c r="S4117" s="52" t="s">
        <v>8426</v>
      </c>
      <c r="T4117" s="53"/>
      <c r="U4117" s="53"/>
      <c r="V4117" s="27" t="s">
        <v>20394</v>
      </c>
    </row>
    <row r="4118" spans="13:22">
      <c r="M4118" s="60" t="s">
        <v>8427</v>
      </c>
      <c r="N4118" s="51" t="s">
        <v>81</v>
      </c>
      <c r="O4118" s="51" t="s">
        <v>82</v>
      </c>
      <c r="P4118" s="52" t="s">
        <v>20398</v>
      </c>
      <c r="Q4118" s="53" t="s">
        <v>112</v>
      </c>
      <c r="R4118" s="54">
        <v>12369</v>
      </c>
      <c r="S4118" s="52" t="s">
        <v>8428</v>
      </c>
      <c r="T4118" s="53"/>
      <c r="U4118" s="53"/>
      <c r="V4118" s="27" t="s">
        <v>20395</v>
      </c>
    </row>
    <row r="4119" spans="13:22">
      <c r="M4119" s="60" t="s">
        <v>8429</v>
      </c>
      <c r="N4119" s="51" t="s">
        <v>81</v>
      </c>
      <c r="O4119" s="51" t="s">
        <v>82</v>
      </c>
      <c r="P4119" s="52" t="s">
        <v>20399</v>
      </c>
      <c r="Q4119" s="53" t="s">
        <v>112</v>
      </c>
      <c r="R4119" s="54">
        <v>3892</v>
      </c>
      <c r="S4119" s="52" t="s">
        <v>8430</v>
      </c>
      <c r="T4119" s="53"/>
      <c r="U4119" s="53"/>
      <c r="V4119" s="27" t="s">
        <v>20396</v>
      </c>
    </row>
    <row r="4120" spans="13:22">
      <c r="M4120" s="60" t="s">
        <v>8431</v>
      </c>
      <c r="N4120" s="51" t="s">
        <v>81</v>
      </c>
      <c r="O4120" s="51" t="s">
        <v>82</v>
      </c>
      <c r="P4120" s="52" t="s">
        <v>20400</v>
      </c>
      <c r="Q4120" s="53" t="s">
        <v>112</v>
      </c>
      <c r="R4120" s="54">
        <v>70000</v>
      </c>
      <c r="S4120" s="52" t="s">
        <v>8432</v>
      </c>
      <c r="T4120" s="53"/>
      <c r="U4120" s="53"/>
      <c r="V4120" s="27" t="s">
        <v>20397</v>
      </c>
    </row>
    <row r="4121" spans="13:22">
      <c r="M4121" s="60" t="s">
        <v>8433</v>
      </c>
      <c r="N4121" s="51" t="s">
        <v>81</v>
      </c>
      <c r="O4121" s="51" t="s">
        <v>82</v>
      </c>
      <c r="P4121" s="52" t="s">
        <v>20401</v>
      </c>
      <c r="Q4121" s="53" t="s">
        <v>112</v>
      </c>
      <c r="R4121" s="54">
        <v>2183</v>
      </c>
      <c r="S4121" s="52" t="s">
        <v>8434</v>
      </c>
      <c r="T4121" s="53"/>
      <c r="U4121" s="53"/>
      <c r="V4121" s="27" t="s">
        <v>20398</v>
      </c>
    </row>
    <row r="4122" spans="13:22">
      <c r="M4122" s="60" t="s">
        <v>8435</v>
      </c>
      <c r="N4122" s="51" t="s">
        <v>81</v>
      </c>
      <c r="O4122" s="51" t="s">
        <v>82</v>
      </c>
      <c r="P4122" s="52" t="s">
        <v>20402</v>
      </c>
      <c r="Q4122" s="53" t="s">
        <v>112</v>
      </c>
      <c r="R4122" s="54">
        <v>4381</v>
      </c>
      <c r="S4122" s="52" t="s">
        <v>8436</v>
      </c>
      <c r="T4122" s="53"/>
      <c r="U4122" s="53"/>
      <c r="V4122" s="27" t="s">
        <v>20399</v>
      </c>
    </row>
    <row r="4123" spans="13:22">
      <c r="M4123" s="60" t="s">
        <v>8437</v>
      </c>
      <c r="N4123" s="51" t="s">
        <v>81</v>
      </c>
      <c r="O4123" s="51" t="s">
        <v>82</v>
      </c>
      <c r="P4123" s="52" t="s">
        <v>20403</v>
      </c>
      <c r="Q4123" s="53" t="s">
        <v>112</v>
      </c>
      <c r="R4123" s="54">
        <v>9107</v>
      </c>
      <c r="S4123" s="52" t="s">
        <v>8438</v>
      </c>
      <c r="T4123" s="53"/>
      <c r="U4123" s="53"/>
      <c r="V4123" s="27" t="s">
        <v>20400</v>
      </c>
    </row>
    <row r="4124" spans="13:22">
      <c r="M4124" s="60" t="s">
        <v>8439</v>
      </c>
      <c r="N4124" s="51" t="s">
        <v>81</v>
      </c>
      <c r="O4124" s="51" t="s">
        <v>82</v>
      </c>
      <c r="P4124" s="52" t="s">
        <v>20404</v>
      </c>
      <c r="Q4124" s="53" t="s">
        <v>112</v>
      </c>
      <c r="R4124" s="54">
        <v>6831</v>
      </c>
      <c r="S4124" s="52" t="s">
        <v>8440</v>
      </c>
      <c r="T4124" s="53"/>
      <c r="U4124" s="53"/>
      <c r="V4124" s="27" t="s">
        <v>20401</v>
      </c>
    </row>
    <row r="4125" spans="13:22">
      <c r="M4125" s="60" t="s">
        <v>8441</v>
      </c>
      <c r="N4125" s="51" t="s">
        <v>81</v>
      </c>
      <c r="O4125" s="51" t="s">
        <v>82</v>
      </c>
      <c r="P4125" s="52" t="s">
        <v>20405</v>
      </c>
      <c r="Q4125" s="53" t="s">
        <v>112</v>
      </c>
      <c r="R4125" s="54">
        <v>16835</v>
      </c>
      <c r="S4125" s="52" t="s">
        <v>8442</v>
      </c>
      <c r="T4125" s="53"/>
      <c r="U4125" s="53"/>
      <c r="V4125" s="27" t="s">
        <v>20402</v>
      </c>
    </row>
    <row r="4126" spans="13:22">
      <c r="M4126" s="60" t="s">
        <v>8443</v>
      </c>
      <c r="N4126" s="51" t="s">
        <v>81</v>
      </c>
      <c r="O4126" s="51" t="s">
        <v>82</v>
      </c>
      <c r="P4126" s="52" t="s">
        <v>20406</v>
      </c>
      <c r="Q4126" s="53" t="s">
        <v>112</v>
      </c>
      <c r="R4126" s="54">
        <v>8897</v>
      </c>
      <c r="S4126" s="52" t="s">
        <v>8444</v>
      </c>
      <c r="T4126" s="53"/>
      <c r="U4126" s="53"/>
      <c r="V4126" s="27" t="s">
        <v>20403</v>
      </c>
    </row>
    <row r="4127" spans="13:22">
      <c r="M4127" s="60" t="s">
        <v>8445</v>
      </c>
      <c r="N4127" s="51" t="s">
        <v>81</v>
      </c>
      <c r="O4127" s="51" t="s">
        <v>82</v>
      </c>
      <c r="P4127" s="52" t="s">
        <v>20407</v>
      </c>
      <c r="Q4127" s="53" t="s">
        <v>112</v>
      </c>
      <c r="R4127" s="54">
        <v>15677</v>
      </c>
      <c r="S4127" s="52" t="s">
        <v>8446</v>
      </c>
      <c r="T4127" s="53"/>
      <c r="U4127" s="53"/>
      <c r="V4127" s="27" t="s">
        <v>20404</v>
      </c>
    </row>
    <row r="4128" spans="13:22">
      <c r="M4128" s="60" t="s">
        <v>8447</v>
      </c>
      <c r="N4128" s="51" t="s">
        <v>81</v>
      </c>
      <c r="O4128" s="51" t="s">
        <v>82</v>
      </c>
      <c r="P4128" s="52" t="s">
        <v>20408</v>
      </c>
      <c r="Q4128" s="53" t="s">
        <v>112</v>
      </c>
      <c r="R4128" s="54">
        <v>3704</v>
      </c>
      <c r="S4128" s="52" t="s">
        <v>8448</v>
      </c>
      <c r="T4128" s="53"/>
      <c r="U4128" s="53"/>
      <c r="V4128" s="27" t="s">
        <v>20405</v>
      </c>
    </row>
    <row r="4129" spans="13:22">
      <c r="M4129" s="60" t="s">
        <v>8449</v>
      </c>
      <c r="N4129" s="51" t="s">
        <v>81</v>
      </c>
      <c r="O4129" s="51" t="s">
        <v>82</v>
      </c>
      <c r="P4129" s="52" t="s">
        <v>20409</v>
      </c>
      <c r="Q4129" s="53" t="s">
        <v>112</v>
      </c>
      <c r="R4129" s="54">
        <v>10795</v>
      </c>
      <c r="S4129" s="52" t="s">
        <v>8450</v>
      </c>
      <c r="T4129" s="53"/>
      <c r="U4129" s="53"/>
      <c r="V4129" s="27" t="s">
        <v>20406</v>
      </c>
    </row>
    <row r="4130" spans="13:22">
      <c r="M4130" s="60" t="s">
        <v>8451</v>
      </c>
      <c r="N4130" s="51" t="s">
        <v>81</v>
      </c>
      <c r="O4130" s="51" t="s">
        <v>82</v>
      </c>
      <c r="P4130" s="52" t="s">
        <v>20410</v>
      </c>
      <c r="Q4130" s="53" t="s">
        <v>112</v>
      </c>
      <c r="R4130" s="54">
        <v>6213</v>
      </c>
      <c r="S4130" s="52" t="s">
        <v>8452</v>
      </c>
      <c r="T4130" s="53"/>
      <c r="U4130" s="53"/>
      <c r="V4130" s="27" t="s">
        <v>20407</v>
      </c>
    </row>
    <row r="4131" spans="13:22">
      <c r="M4131" s="60" t="s">
        <v>8453</v>
      </c>
      <c r="N4131" s="51" t="s">
        <v>81</v>
      </c>
      <c r="O4131" s="51" t="s">
        <v>82</v>
      </c>
      <c r="P4131" s="52" t="s">
        <v>20411</v>
      </c>
      <c r="Q4131" s="53" t="s">
        <v>112</v>
      </c>
      <c r="R4131" s="54">
        <v>6386</v>
      </c>
      <c r="S4131" s="52" t="s">
        <v>8454</v>
      </c>
      <c r="T4131" s="53"/>
      <c r="U4131" s="53"/>
      <c r="V4131" s="27" t="s">
        <v>20408</v>
      </c>
    </row>
    <row r="4132" spans="13:22">
      <c r="M4132" s="60" t="s">
        <v>8455</v>
      </c>
      <c r="N4132" s="51" t="s">
        <v>81</v>
      </c>
      <c r="O4132" s="51" t="s">
        <v>82</v>
      </c>
      <c r="P4132" s="52" t="s">
        <v>20412</v>
      </c>
      <c r="Q4132" s="53" t="s">
        <v>112</v>
      </c>
      <c r="R4132" s="54">
        <v>4739</v>
      </c>
      <c r="S4132" s="52" t="s">
        <v>8456</v>
      </c>
      <c r="T4132" s="53"/>
      <c r="U4132" s="53"/>
      <c r="V4132" s="27" t="s">
        <v>20409</v>
      </c>
    </row>
    <row r="4133" spans="13:22">
      <c r="M4133" s="60" t="s">
        <v>8457</v>
      </c>
      <c r="N4133" s="51" t="s">
        <v>81</v>
      </c>
      <c r="O4133" s="51" t="s">
        <v>82</v>
      </c>
      <c r="P4133" s="52" t="s">
        <v>20413</v>
      </c>
      <c r="Q4133" s="53" t="s">
        <v>112</v>
      </c>
      <c r="R4133" s="54">
        <v>13928</v>
      </c>
      <c r="S4133" s="52" t="s">
        <v>8458</v>
      </c>
      <c r="T4133" s="53"/>
      <c r="U4133" s="53"/>
      <c r="V4133" s="27" t="s">
        <v>20410</v>
      </c>
    </row>
    <row r="4134" spans="13:22">
      <c r="M4134" s="60" t="s">
        <v>8459</v>
      </c>
      <c r="N4134" s="51" t="s">
        <v>81</v>
      </c>
      <c r="O4134" s="51" t="s">
        <v>82</v>
      </c>
      <c r="P4134" s="52" t="s">
        <v>20414</v>
      </c>
      <c r="Q4134" s="53" t="s">
        <v>112</v>
      </c>
      <c r="R4134" s="54">
        <v>17625</v>
      </c>
      <c r="S4134" s="52" t="s">
        <v>8460</v>
      </c>
      <c r="T4134" s="53"/>
      <c r="U4134" s="53"/>
      <c r="V4134" s="27" t="s">
        <v>20411</v>
      </c>
    </row>
    <row r="4135" spans="13:22">
      <c r="M4135" s="60" t="s">
        <v>8461</v>
      </c>
      <c r="N4135" s="51" t="s">
        <v>81</v>
      </c>
      <c r="O4135" s="51" t="s">
        <v>82</v>
      </c>
      <c r="P4135" s="52" t="s">
        <v>20415</v>
      </c>
      <c r="Q4135" s="53" t="s">
        <v>112</v>
      </c>
      <c r="R4135" s="54">
        <v>7163</v>
      </c>
      <c r="S4135" s="52" t="s">
        <v>8462</v>
      </c>
      <c r="T4135" s="53"/>
      <c r="U4135" s="53"/>
      <c r="V4135" s="27" t="s">
        <v>20412</v>
      </c>
    </row>
    <row r="4136" spans="13:22">
      <c r="M4136" s="60" t="s">
        <v>8463</v>
      </c>
      <c r="N4136" s="51" t="s">
        <v>81</v>
      </c>
      <c r="O4136" s="51" t="s">
        <v>82</v>
      </c>
      <c r="P4136" s="52" t="s">
        <v>20416</v>
      </c>
      <c r="Q4136" s="53" t="s">
        <v>112</v>
      </c>
      <c r="R4136" s="54">
        <v>8471</v>
      </c>
      <c r="S4136" s="52" t="s">
        <v>8464</v>
      </c>
      <c r="T4136" s="53"/>
      <c r="U4136" s="53"/>
      <c r="V4136" s="27" t="s">
        <v>20413</v>
      </c>
    </row>
    <row r="4137" spans="13:22">
      <c r="M4137" s="60" t="s">
        <v>8465</v>
      </c>
      <c r="N4137" s="51" t="s">
        <v>81</v>
      </c>
      <c r="O4137" s="51" t="s">
        <v>82</v>
      </c>
      <c r="P4137" s="52" t="s">
        <v>20417</v>
      </c>
      <c r="Q4137" s="53" t="s">
        <v>112</v>
      </c>
      <c r="R4137" s="54">
        <v>4174</v>
      </c>
      <c r="S4137" s="52" t="s">
        <v>8466</v>
      </c>
      <c r="T4137" s="53"/>
      <c r="U4137" s="53"/>
      <c r="V4137" s="27" t="s">
        <v>20414</v>
      </c>
    </row>
    <row r="4138" spans="13:22">
      <c r="M4138" s="60" t="s">
        <v>8467</v>
      </c>
      <c r="N4138" s="51" t="s">
        <v>81</v>
      </c>
      <c r="O4138" s="51" t="s">
        <v>82</v>
      </c>
      <c r="P4138" s="52" t="s">
        <v>20418</v>
      </c>
      <c r="Q4138" s="53" t="s">
        <v>112</v>
      </c>
      <c r="R4138" s="54">
        <v>9035</v>
      </c>
      <c r="S4138" s="52" t="s">
        <v>8468</v>
      </c>
      <c r="T4138" s="53"/>
      <c r="U4138" s="53"/>
      <c r="V4138" s="27" t="s">
        <v>20415</v>
      </c>
    </row>
    <row r="4139" spans="13:22">
      <c r="M4139" s="60" t="s">
        <v>8469</v>
      </c>
      <c r="N4139" s="51" t="s">
        <v>81</v>
      </c>
      <c r="O4139" s="51" t="s">
        <v>82</v>
      </c>
      <c r="P4139" s="52" t="s">
        <v>20419</v>
      </c>
      <c r="Q4139" s="53" t="s">
        <v>112</v>
      </c>
      <c r="R4139" s="54">
        <v>28254</v>
      </c>
      <c r="S4139" s="52" t="s">
        <v>8470</v>
      </c>
      <c r="T4139" s="53"/>
      <c r="U4139" s="53"/>
      <c r="V4139" s="27" t="s">
        <v>20416</v>
      </c>
    </row>
    <row r="4140" spans="13:22">
      <c r="M4140" s="60" t="s">
        <v>8471</v>
      </c>
      <c r="N4140" s="51" t="s">
        <v>81</v>
      </c>
      <c r="O4140" s="51" t="s">
        <v>82</v>
      </c>
      <c r="P4140" s="52" t="s">
        <v>20420</v>
      </c>
      <c r="Q4140" s="53" t="s">
        <v>112</v>
      </c>
      <c r="R4140" s="54">
        <v>32792</v>
      </c>
      <c r="S4140" s="52" t="s">
        <v>8472</v>
      </c>
      <c r="T4140" s="53"/>
      <c r="U4140" s="53"/>
      <c r="V4140" s="27" t="s">
        <v>20417</v>
      </c>
    </row>
    <row r="4141" spans="13:22">
      <c r="M4141" s="60" t="s">
        <v>8473</v>
      </c>
      <c r="N4141" s="51" t="s">
        <v>81</v>
      </c>
      <c r="O4141" s="51" t="s">
        <v>82</v>
      </c>
      <c r="P4141" s="52" t="s">
        <v>20421</v>
      </c>
      <c r="Q4141" s="53" t="s">
        <v>112</v>
      </c>
      <c r="R4141" s="54">
        <v>12664</v>
      </c>
      <c r="S4141" s="52" t="s">
        <v>8474</v>
      </c>
      <c r="T4141" s="53"/>
      <c r="U4141" s="53"/>
      <c r="V4141" s="27" t="s">
        <v>20418</v>
      </c>
    </row>
    <row r="4142" spans="13:22">
      <c r="M4142" s="60" t="s">
        <v>8475</v>
      </c>
      <c r="N4142" s="51" t="s">
        <v>81</v>
      </c>
      <c r="O4142" s="51" t="s">
        <v>82</v>
      </c>
      <c r="P4142" s="52" t="s">
        <v>20422</v>
      </c>
      <c r="Q4142" s="53" t="s">
        <v>112</v>
      </c>
      <c r="R4142" s="54">
        <v>7473</v>
      </c>
      <c r="S4142" s="52" t="s">
        <v>8476</v>
      </c>
      <c r="T4142" s="53"/>
      <c r="U4142" s="53"/>
      <c r="V4142" s="27" t="s">
        <v>20419</v>
      </c>
    </row>
    <row r="4143" spans="13:22">
      <c r="M4143" s="60" t="s">
        <v>8477</v>
      </c>
      <c r="N4143" s="51" t="s">
        <v>81</v>
      </c>
      <c r="O4143" s="51" t="s">
        <v>82</v>
      </c>
      <c r="P4143" s="52" t="s">
        <v>20423</v>
      </c>
      <c r="Q4143" s="53" t="s">
        <v>112</v>
      </c>
      <c r="R4143" s="54">
        <v>14953</v>
      </c>
      <c r="S4143" s="52" t="s">
        <v>8478</v>
      </c>
      <c r="T4143" s="53"/>
      <c r="U4143" s="53"/>
      <c r="V4143" s="27" t="s">
        <v>20420</v>
      </c>
    </row>
    <row r="4144" spans="13:22">
      <c r="M4144" s="60" t="s">
        <v>8479</v>
      </c>
      <c r="N4144" s="51" t="s">
        <v>81</v>
      </c>
      <c r="O4144" s="51" t="s">
        <v>82</v>
      </c>
      <c r="P4144" s="52" t="s">
        <v>20424</v>
      </c>
      <c r="Q4144" s="53" t="s">
        <v>112</v>
      </c>
      <c r="R4144" s="54">
        <v>31498</v>
      </c>
      <c r="S4144" s="52" t="s">
        <v>8480</v>
      </c>
      <c r="T4144" s="53"/>
      <c r="U4144" s="53"/>
      <c r="V4144" s="27" t="s">
        <v>20421</v>
      </c>
    </row>
    <row r="4145" spans="13:22">
      <c r="M4145" s="60" t="s">
        <v>8481</v>
      </c>
      <c r="N4145" s="51" t="s">
        <v>81</v>
      </c>
      <c r="O4145" s="51" t="s">
        <v>82</v>
      </c>
      <c r="P4145" s="52" t="s">
        <v>20425</v>
      </c>
      <c r="Q4145" s="53" t="s">
        <v>112</v>
      </c>
      <c r="R4145" s="54">
        <v>7736</v>
      </c>
      <c r="S4145" s="52" t="s">
        <v>8482</v>
      </c>
      <c r="T4145" s="53"/>
      <c r="U4145" s="53"/>
      <c r="V4145" s="27" t="s">
        <v>20422</v>
      </c>
    </row>
    <row r="4146" spans="13:22">
      <c r="M4146" s="60" t="s">
        <v>8483</v>
      </c>
      <c r="N4146" s="51" t="s">
        <v>81</v>
      </c>
      <c r="O4146" s="51" t="s">
        <v>82</v>
      </c>
      <c r="P4146" s="52" t="s">
        <v>20426</v>
      </c>
      <c r="Q4146" s="53" t="s">
        <v>112</v>
      </c>
      <c r="R4146" s="54">
        <v>19095</v>
      </c>
      <c r="S4146" s="52" t="s">
        <v>8484</v>
      </c>
      <c r="T4146" s="53"/>
      <c r="U4146" s="53"/>
      <c r="V4146" s="27" t="s">
        <v>20423</v>
      </c>
    </row>
    <row r="4147" spans="13:22">
      <c r="M4147" s="60" t="s">
        <v>8485</v>
      </c>
      <c r="N4147" s="51" t="s">
        <v>81</v>
      </c>
      <c r="O4147" s="51" t="s">
        <v>8486</v>
      </c>
      <c r="P4147" s="52" t="s">
        <v>20427</v>
      </c>
      <c r="Q4147" s="53" t="s">
        <v>112</v>
      </c>
      <c r="R4147" s="54">
        <v>21365</v>
      </c>
      <c r="S4147" s="52" t="s">
        <v>8487</v>
      </c>
      <c r="T4147" s="53"/>
      <c r="U4147" s="53"/>
      <c r="V4147" s="27" t="s">
        <v>20424</v>
      </c>
    </row>
    <row r="4148" spans="13:22">
      <c r="M4148" s="60" t="s">
        <v>8488</v>
      </c>
      <c r="N4148" s="51" t="s">
        <v>81</v>
      </c>
      <c r="O4148" s="51" t="s">
        <v>8486</v>
      </c>
      <c r="P4148" s="52" t="s">
        <v>20428</v>
      </c>
      <c r="Q4148" s="53" t="s">
        <v>112</v>
      </c>
      <c r="R4148" s="54">
        <v>14065</v>
      </c>
      <c r="S4148" s="52" t="s">
        <v>8489</v>
      </c>
      <c r="T4148" s="53"/>
      <c r="U4148" s="53"/>
      <c r="V4148" s="27" t="s">
        <v>20425</v>
      </c>
    </row>
    <row r="4149" spans="13:22">
      <c r="M4149" s="60" t="s">
        <v>8490</v>
      </c>
      <c r="N4149" s="51" t="s">
        <v>81</v>
      </c>
      <c r="O4149" s="51" t="s">
        <v>8486</v>
      </c>
      <c r="P4149" s="52" t="s">
        <v>20429</v>
      </c>
      <c r="Q4149" s="53" t="s">
        <v>112</v>
      </c>
      <c r="R4149" s="54">
        <v>35449</v>
      </c>
      <c r="S4149" s="52" t="s">
        <v>8491</v>
      </c>
      <c r="T4149" s="53"/>
      <c r="U4149" s="53"/>
      <c r="V4149" s="27" t="s">
        <v>20426</v>
      </c>
    </row>
    <row r="4150" spans="13:22">
      <c r="M4150" s="60" t="s">
        <v>8492</v>
      </c>
      <c r="N4150" s="51" t="s">
        <v>81</v>
      </c>
      <c r="O4150" s="51" t="s">
        <v>8486</v>
      </c>
      <c r="P4150" s="52" t="s">
        <v>20430</v>
      </c>
      <c r="Q4150" s="53" t="s">
        <v>112</v>
      </c>
      <c r="R4150" s="54">
        <v>11541</v>
      </c>
      <c r="S4150" s="52" t="s">
        <v>8493</v>
      </c>
      <c r="T4150" s="53"/>
      <c r="U4150" s="53"/>
      <c r="V4150" s="27" t="s">
        <v>20427</v>
      </c>
    </row>
    <row r="4151" spans="13:22">
      <c r="M4151" s="60" t="s">
        <v>8494</v>
      </c>
      <c r="N4151" s="51" t="s">
        <v>81</v>
      </c>
      <c r="O4151" s="51" t="s">
        <v>8486</v>
      </c>
      <c r="P4151" s="52" t="s">
        <v>20431</v>
      </c>
      <c r="Q4151" s="53" t="s">
        <v>112</v>
      </c>
      <c r="R4151" s="54">
        <v>22105</v>
      </c>
      <c r="S4151" s="52" t="s">
        <v>8495</v>
      </c>
      <c r="T4151" s="53"/>
      <c r="U4151" s="53"/>
      <c r="V4151" s="27" t="s">
        <v>20428</v>
      </c>
    </row>
    <row r="4152" spans="13:22">
      <c r="M4152" s="60" t="s">
        <v>8496</v>
      </c>
      <c r="N4152" s="51" t="s">
        <v>81</v>
      </c>
      <c r="O4152" s="51" t="s">
        <v>8486</v>
      </c>
      <c r="P4152" s="52" t="s">
        <v>20432</v>
      </c>
      <c r="Q4152" s="53" t="s">
        <v>112</v>
      </c>
      <c r="R4152" s="54">
        <v>16071</v>
      </c>
      <c r="S4152" s="52" t="s">
        <v>8497</v>
      </c>
      <c r="T4152" s="53"/>
      <c r="U4152" s="53"/>
      <c r="V4152" s="27" t="s">
        <v>20429</v>
      </c>
    </row>
    <row r="4153" spans="13:22">
      <c r="M4153" s="60" t="s">
        <v>8498</v>
      </c>
      <c r="N4153" s="51" t="s">
        <v>81</v>
      </c>
      <c r="O4153" s="51" t="s">
        <v>8486</v>
      </c>
      <c r="P4153" s="52" t="s">
        <v>20433</v>
      </c>
      <c r="Q4153" s="53" t="s">
        <v>112</v>
      </c>
      <c r="R4153" s="54">
        <v>132195</v>
      </c>
      <c r="S4153" s="52" t="s">
        <v>8499</v>
      </c>
      <c r="T4153" s="53"/>
      <c r="U4153" s="53"/>
      <c r="V4153" s="27" t="s">
        <v>20430</v>
      </c>
    </row>
    <row r="4154" spans="13:22">
      <c r="M4154" s="60" t="s">
        <v>8500</v>
      </c>
      <c r="N4154" s="51" t="s">
        <v>81</v>
      </c>
      <c r="O4154" s="51" t="s">
        <v>8486</v>
      </c>
      <c r="P4154" s="52" t="s">
        <v>20434</v>
      </c>
      <c r="Q4154" s="53" t="s">
        <v>112</v>
      </c>
      <c r="R4154" s="54">
        <v>8634</v>
      </c>
      <c r="S4154" s="52" t="s">
        <v>8501</v>
      </c>
      <c r="T4154" s="53"/>
      <c r="U4154" s="53"/>
      <c r="V4154" s="27" t="s">
        <v>20431</v>
      </c>
    </row>
    <row r="4155" spans="13:22">
      <c r="M4155" s="60" t="s">
        <v>8502</v>
      </c>
      <c r="N4155" s="51" t="s">
        <v>81</v>
      </c>
      <c r="O4155" s="51" t="s">
        <v>8486</v>
      </c>
      <c r="P4155" s="52" t="s">
        <v>20435</v>
      </c>
      <c r="Q4155" s="53" t="s">
        <v>112</v>
      </c>
      <c r="R4155" s="54">
        <v>3642</v>
      </c>
      <c r="S4155" s="52" t="s">
        <v>8503</v>
      </c>
      <c r="T4155" s="53"/>
      <c r="U4155" s="53"/>
      <c r="V4155" s="27" t="s">
        <v>20432</v>
      </c>
    </row>
    <row r="4156" spans="13:22">
      <c r="M4156" s="60" t="s">
        <v>8504</v>
      </c>
      <c r="N4156" s="51" t="s">
        <v>81</v>
      </c>
      <c r="O4156" s="51" t="s">
        <v>8486</v>
      </c>
      <c r="P4156" s="52" t="s">
        <v>20436</v>
      </c>
      <c r="Q4156" s="53" t="s">
        <v>112</v>
      </c>
      <c r="R4156" s="54">
        <v>2753</v>
      </c>
      <c r="S4156" s="52" t="s">
        <v>8505</v>
      </c>
      <c r="T4156" s="53"/>
      <c r="U4156" s="53"/>
      <c r="V4156" s="27" t="s">
        <v>20433</v>
      </c>
    </row>
    <row r="4157" spans="13:22">
      <c r="M4157" s="60" t="s">
        <v>8506</v>
      </c>
      <c r="N4157" s="51" t="s">
        <v>81</v>
      </c>
      <c r="O4157" s="51" t="s">
        <v>8486</v>
      </c>
      <c r="P4157" s="52" t="s">
        <v>20437</v>
      </c>
      <c r="Q4157" s="53" t="s">
        <v>112</v>
      </c>
      <c r="R4157" s="54">
        <v>4785</v>
      </c>
      <c r="S4157" s="52" t="s">
        <v>8507</v>
      </c>
      <c r="T4157" s="53"/>
      <c r="U4157" s="53"/>
      <c r="V4157" s="27" t="s">
        <v>20434</v>
      </c>
    </row>
    <row r="4158" spans="13:22">
      <c r="M4158" s="60" t="s">
        <v>8508</v>
      </c>
      <c r="N4158" s="51" t="s">
        <v>81</v>
      </c>
      <c r="O4158" s="51" t="s">
        <v>8486</v>
      </c>
      <c r="P4158" s="52" t="s">
        <v>20438</v>
      </c>
      <c r="Q4158" s="53" t="s">
        <v>112</v>
      </c>
      <c r="R4158" s="54">
        <v>2300</v>
      </c>
      <c r="S4158" s="52" t="s">
        <v>8509</v>
      </c>
      <c r="T4158" s="53"/>
      <c r="U4158" s="53"/>
      <c r="V4158" s="27" t="s">
        <v>20435</v>
      </c>
    </row>
    <row r="4159" spans="13:22">
      <c r="M4159" s="60" t="s">
        <v>8510</v>
      </c>
      <c r="N4159" s="51" t="s">
        <v>81</v>
      </c>
      <c r="O4159" s="51" t="s">
        <v>8486</v>
      </c>
      <c r="P4159" s="52" t="s">
        <v>20439</v>
      </c>
      <c r="Q4159" s="53" t="s">
        <v>112</v>
      </c>
      <c r="R4159" s="54">
        <v>6633</v>
      </c>
      <c r="S4159" s="52" t="s">
        <v>8511</v>
      </c>
      <c r="T4159" s="53"/>
      <c r="U4159" s="53"/>
      <c r="V4159" s="27" t="s">
        <v>20436</v>
      </c>
    </row>
    <row r="4160" spans="13:22">
      <c r="M4160" s="60" t="s">
        <v>8512</v>
      </c>
      <c r="N4160" s="51" t="s">
        <v>81</v>
      </c>
      <c r="O4160" s="51" t="s">
        <v>8486</v>
      </c>
      <c r="P4160" s="52" t="s">
        <v>20440</v>
      </c>
      <c r="Q4160" s="53" t="s">
        <v>112</v>
      </c>
      <c r="R4160" s="54">
        <v>5849</v>
      </c>
      <c r="S4160" s="52" t="s">
        <v>8513</v>
      </c>
      <c r="T4160" s="53"/>
      <c r="U4160" s="53"/>
      <c r="V4160" s="27" t="s">
        <v>20437</v>
      </c>
    </row>
    <row r="4161" spans="13:22">
      <c r="M4161" s="60" t="s">
        <v>8514</v>
      </c>
      <c r="N4161" s="51" t="s">
        <v>81</v>
      </c>
      <c r="O4161" s="51" t="s">
        <v>8486</v>
      </c>
      <c r="P4161" s="52" t="s">
        <v>20441</v>
      </c>
      <c r="Q4161" s="53" t="s">
        <v>112</v>
      </c>
      <c r="R4161" s="54">
        <v>9884</v>
      </c>
      <c r="S4161" s="52" t="s">
        <v>8515</v>
      </c>
      <c r="T4161" s="53"/>
      <c r="U4161" s="53"/>
      <c r="V4161" s="27" t="s">
        <v>20438</v>
      </c>
    </row>
    <row r="4162" spans="13:22">
      <c r="M4162" s="60" t="s">
        <v>8516</v>
      </c>
      <c r="N4162" s="51" t="s">
        <v>81</v>
      </c>
      <c r="O4162" s="51" t="s">
        <v>8486</v>
      </c>
      <c r="P4162" s="52" t="s">
        <v>20442</v>
      </c>
      <c r="Q4162" s="53" t="s">
        <v>112</v>
      </c>
      <c r="R4162" s="54">
        <v>11590</v>
      </c>
      <c r="S4162" s="52" t="s">
        <v>8517</v>
      </c>
      <c r="T4162" s="53"/>
      <c r="U4162" s="53"/>
      <c r="V4162" s="27" t="s">
        <v>20439</v>
      </c>
    </row>
    <row r="4163" spans="13:22">
      <c r="M4163" s="60" t="s">
        <v>8518</v>
      </c>
      <c r="N4163" s="51" t="s">
        <v>81</v>
      </c>
      <c r="O4163" s="51" t="s">
        <v>8486</v>
      </c>
      <c r="P4163" s="52" t="s">
        <v>20443</v>
      </c>
      <c r="Q4163" s="53" t="s">
        <v>112</v>
      </c>
      <c r="R4163" s="54">
        <v>7770</v>
      </c>
      <c r="S4163" s="52" t="s">
        <v>8519</v>
      </c>
      <c r="T4163" s="53"/>
      <c r="U4163" s="53"/>
      <c r="V4163" s="27" t="s">
        <v>20440</v>
      </c>
    </row>
    <row r="4164" spans="13:22">
      <c r="M4164" s="60" t="s">
        <v>8520</v>
      </c>
      <c r="N4164" s="51" t="s">
        <v>81</v>
      </c>
      <c r="O4164" s="51" t="s">
        <v>8486</v>
      </c>
      <c r="P4164" s="52" t="s">
        <v>20444</v>
      </c>
      <c r="Q4164" s="53" t="s">
        <v>112</v>
      </c>
      <c r="R4164" s="54">
        <v>9950</v>
      </c>
      <c r="S4164" s="52" t="s">
        <v>8521</v>
      </c>
      <c r="T4164" s="53"/>
      <c r="U4164" s="53"/>
      <c r="V4164" s="27" t="s">
        <v>20441</v>
      </c>
    </row>
    <row r="4165" spans="13:22">
      <c r="M4165" s="60" t="s">
        <v>8522</v>
      </c>
      <c r="N4165" s="51" t="s">
        <v>81</v>
      </c>
      <c r="O4165" s="51" t="s">
        <v>8486</v>
      </c>
      <c r="P4165" s="52" t="s">
        <v>20445</v>
      </c>
      <c r="Q4165" s="53" t="s">
        <v>112</v>
      </c>
      <c r="R4165" s="54">
        <v>6960</v>
      </c>
      <c r="S4165" s="52" t="s">
        <v>8523</v>
      </c>
      <c r="T4165" s="53"/>
      <c r="U4165" s="53"/>
      <c r="V4165" s="27" t="s">
        <v>20442</v>
      </c>
    </row>
    <row r="4166" spans="13:22">
      <c r="M4166" s="60" t="s">
        <v>8524</v>
      </c>
      <c r="N4166" s="51" t="s">
        <v>81</v>
      </c>
      <c r="O4166" s="51" t="s">
        <v>8486</v>
      </c>
      <c r="P4166" s="52" t="s">
        <v>20446</v>
      </c>
      <c r="Q4166" s="53" t="s">
        <v>112</v>
      </c>
      <c r="R4166" s="54">
        <v>7620</v>
      </c>
      <c r="S4166" s="52" t="s">
        <v>8525</v>
      </c>
      <c r="T4166" s="53"/>
      <c r="U4166" s="53"/>
      <c r="V4166" s="27" t="s">
        <v>20443</v>
      </c>
    </row>
    <row r="4167" spans="13:22">
      <c r="M4167" s="60" t="s">
        <v>8526</v>
      </c>
      <c r="N4167" s="51" t="s">
        <v>81</v>
      </c>
      <c r="O4167" s="51" t="s">
        <v>8486</v>
      </c>
      <c r="P4167" s="52" t="s">
        <v>20447</v>
      </c>
      <c r="Q4167" s="53" t="s">
        <v>112</v>
      </c>
      <c r="R4167" s="54">
        <v>3679</v>
      </c>
      <c r="S4167" s="52" t="s">
        <v>8527</v>
      </c>
      <c r="T4167" s="53"/>
      <c r="U4167" s="53"/>
      <c r="V4167" s="27" t="s">
        <v>20444</v>
      </c>
    </row>
    <row r="4168" spans="13:22">
      <c r="M4168" s="60" t="s">
        <v>8528</v>
      </c>
      <c r="N4168" s="51" t="s">
        <v>81</v>
      </c>
      <c r="O4168" s="51" t="s">
        <v>8529</v>
      </c>
      <c r="P4168" s="52" t="s">
        <v>20448</v>
      </c>
      <c r="Q4168" s="53" t="s">
        <v>112</v>
      </c>
      <c r="R4168" s="54">
        <v>5760</v>
      </c>
      <c r="S4168" s="52" t="s">
        <v>8530</v>
      </c>
      <c r="T4168" s="53"/>
      <c r="U4168" s="53"/>
      <c r="V4168" s="27" t="s">
        <v>20445</v>
      </c>
    </row>
    <row r="4169" spans="13:22">
      <c r="M4169" s="60" t="s">
        <v>8531</v>
      </c>
      <c r="N4169" s="51" t="s">
        <v>81</v>
      </c>
      <c r="O4169" s="51" t="s">
        <v>8529</v>
      </c>
      <c r="P4169" s="52" t="s">
        <v>20449</v>
      </c>
      <c r="Q4169" s="53" t="s">
        <v>112</v>
      </c>
      <c r="R4169" s="54">
        <v>11005</v>
      </c>
      <c r="S4169" s="52" t="s">
        <v>8532</v>
      </c>
      <c r="T4169" s="53"/>
      <c r="U4169" s="53"/>
      <c r="V4169" s="27" t="s">
        <v>20446</v>
      </c>
    </row>
    <row r="4170" spans="13:22">
      <c r="M4170" s="60" t="s">
        <v>8533</v>
      </c>
      <c r="N4170" s="51" t="s">
        <v>81</v>
      </c>
      <c r="O4170" s="51" t="s">
        <v>8529</v>
      </c>
      <c r="P4170" s="52" t="s">
        <v>20450</v>
      </c>
      <c r="Q4170" s="53" t="s">
        <v>112</v>
      </c>
      <c r="R4170" s="54">
        <v>2902</v>
      </c>
      <c r="S4170" s="52" t="s">
        <v>8534</v>
      </c>
      <c r="T4170" s="53"/>
      <c r="U4170" s="53"/>
      <c r="V4170" s="27" t="s">
        <v>20447</v>
      </c>
    </row>
    <row r="4171" spans="13:22">
      <c r="M4171" s="60" t="s">
        <v>8535</v>
      </c>
      <c r="N4171" s="51" t="s">
        <v>81</v>
      </c>
      <c r="O4171" s="51" t="s">
        <v>8529</v>
      </c>
      <c r="P4171" s="52" t="s">
        <v>20451</v>
      </c>
      <c r="Q4171" s="53" t="s">
        <v>112</v>
      </c>
      <c r="R4171" s="54">
        <v>6346</v>
      </c>
      <c r="S4171" s="52" t="s">
        <v>8536</v>
      </c>
      <c r="T4171" s="53"/>
      <c r="U4171" s="53"/>
      <c r="V4171" s="27" t="s">
        <v>20448</v>
      </c>
    </row>
    <row r="4172" spans="13:22">
      <c r="M4172" s="60" t="s">
        <v>8537</v>
      </c>
      <c r="N4172" s="51" t="s">
        <v>81</v>
      </c>
      <c r="O4172" s="51" t="s">
        <v>8529</v>
      </c>
      <c r="P4172" s="52" t="s">
        <v>20452</v>
      </c>
      <c r="Q4172" s="53" t="s">
        <v>112</v>
      </c>
      <c r="R4172" s="54">
        <v>97190</v>
      </c>
      <c r="S4172" s="52" t="s">
        <v>8538</v>
      </c>
      <c r="T4172" s="53"/>
      <c r="U4172" s="53"/>
      <c r="V4172" s="27" t="s">
        <v>20449</v>
      </c>
    </row>
    <row r="4173" spans="13:22">
      <c r="M4173" s="60" t="s">
        <v>8539</v>
      </c>
      <c r="N4173" s="51" t="s">
        <v>81</v>
      </c>
      <c r="O4173" s="51" t="s">
        <v>8529</v>
      </c>
      <c r="P4173" s="52" t="s">
        <v>20453</v>
      </c>
      <c r="Q4173" s="53" t="s">
        <v>112</v>
      </c>
      <c r="R4173" s="54">
        <v>25971</v>
      </c>
      <c r="S4173" s="52" t="s">
        <v>8540</v>
      </c>
      <c r="T4173" s="53"/>
      <c r="U4173" s="53"/>
      <c r="V4173" s="27" t="s">
        <v>20450</v>
      </c>
    </row>
    <row r="4174" spans="13:22">
      <c r="M4174" s="60" t="s">
        <v>8541</v>
      </c>
      <c r="N4174" s="51" t="s">
        <v>81</v>
      </c>
      <c r="O4174" s="51" t="s">
        <v>8529</v>
      </c>
      <c r="P4174" s="52" t="s">
        <v>20454</v>
      </c>
      <c r="Q4174" s="53" t="s">
        <v>112</v>
      </c>
      <c r="R4174" s="54">
        <v>3719</v>
      </c>
      <c r="S4174" s="52" t="s">
        <v>8542</v>
      </c>
      <c r="T4174" s="53"/>
      <c r="U4174" s="53"/>
      <c r="V4174" s="27" t="s">
        <v>20451</v>
      </c>
    </row>
    <row r="4175" spans="13:22">
      <c r="M4175" s="60" t="s">
        <v>8543</v>
      </c>
      <c r="N4175" s="51" t="s">
        <v>81</v>
      </c>
      <c r="O4175" s="51" t="s">
        <v>8529</v>
      </c>
      <c r="P4175" s="52" t="s">
        <v>20455</v>
      </c>
      <c r="Q4175" s="53" t="s">
        <v>112</v>
      </c>
      <c r="R4175" s="54">
        <v>1575</v>
      </c>
      <c r="S4175" s="52" t="s">
        <v>8544</v>
      </c>
      <c r="T4175" s="53"/>
      <c r="U4175" s="53"/>
      <c r="V4175" s="27" t="s">
        <v>20452</v>
      </c>
    </row>
    <row r="4176" spans="13:22">
      <c r="M4176" s="60" t="s">
        <v>8545</v>
      </c>
      <c r="N4176" s="51" t="s">
        <v>81</v>
      </c>
      <c r="O4176" s="51" t="s">
        <v>8529</v>
      </c>
      <c r="P4176" s="79" t="s">
        <v>8546</v>
      </c>
      <c r="Q4176" s="53" t="s">
        <v>112</v>
      </c>
      <c r="R4176" s="54">
        <v>118000</v>
      </c>
      <c r="S4176" s="52" t="s">
        <v>8547</v>
      </c>
      <c r="T4176" s="53" t="s">
        <v>242</v>
      </c>
      <c r="U4176" s="53"/>
      <c r="V4176" s="27" t="s">
        <v>20453</v>
      </c>
    </row>
    <row r="4177" spans="13:22">
      <c r="M4177" s="60" t="s">
        <v>8548</v>
      </c>
      <c r="N4177" s="51" t="s">
        <v>81</v>
      </c>
      <c r="O4177" s="51" t="s">
        <v>8529</v>
      </c>
      <c r="P4177" s="52" t="s">
        <v>20456</v>
      </c>
      <c r="Q4177" s="53" t="s">
        <v>112</v>
      </c>
      <c r="R4177" s="54">
        <v>13260</v>
      </c>
      <c r="S4177" s="52" t="s">
        <v>8549</v>
      </c>
      <c r="T4177" s="53"/>
      <c r="U4177" s="53"/>
      <c r="V4177" s="27" t="s">
        <v>20454</v>
      </c>
    </row>
    <row r="4178" spans="13:22">
      <c r="M4178" s="60" t="s">
        <v>8550</v>
      </c>
      <c r="N4178" s="51" t="s">
        <v>81</v>
      </c>
      <c r="O4178" s="51" t="s">
        <v>8529</v>
      </c>
      <c r="P4178" s="52" t="s">
        <v>20457</v>
      </c>
      <c r="Q4178" s="53" t="s">
        <v>112</v>
      </c>
      <c r="R4178" s="54">
        <v>2446</v>
      </c>
      <c r="S4178" s="52" t="s">
        <v>8551</v>
      </c>
      <c r="T4178" s="53"/>
      <c r="U4178" s="53"/>
      <c r="V4178" s="27" t="s">
        <v>20455</v>
      </c>
    </row>
    <row r="4179" spans="13:22">
      <c r="M4179" s="60" t="s">
        <v>8552</v>
      </c>
      <c r="N4179" s="51" t="s">
        <v>81</v>
      </c>
      <c r="O4179" s="51" t="s">
        <v>8529</v>
      </c>
      <c r="P4179" s="52" t="s">
        <v>20458</v>
      </c>
      <c r="Q4179" s="53" t="s">
        <v>112</v>
      </c>
      <c r="R4179" s="54">
        <v>10719</v>
      </c>
      <c r="S4179" s="52" t="s">
        <v>8553</v>
      </c>
      <c r="T4179" s="53"/>
      <c r="U4179" s="53"/>
      <c r="V4179" s="27" t="s">
        <v>8546</v>
      </c>
    </row>
    <row r="4180" spans="13:22">
      <c r="M4180" s="60" t="s">
        <v>8554</v>
      </c>
      <c r="N4180" s="51" t="s">
        <v>81</v>
      </c>
      <c r="O4180" s="51" t="s">
        <v>8529</v>
      </c>
      <c r="P4180" s="52" t="s">
        <v>20459</v>
      </c>
      <c r="Q4180" s="53" t="s">
        <v>112</v>
      </c>
      <c r="R4180" s="54">
        <v>9202</v>
      </c>
      <c r="S4180" s="52" t="s">
        <v>8555</v>
      </c>
      <c r="T4180" s="53"/>
      <c r="U4180" s="53"/>
      <c r="V4180" s="27" t="s">
        <v>20456</v>
      </c>
    </row>
    <row r="4181" spans="13:22">
      <c r="M4181" s="60" t="s">
        <v>8556</v>
      </c>
      <c r="N4181" s="51" t="s">
        <v>81</v>
      </c>
      <c r="O4181" s="51" t="s">
        <v>8529</v>
      </c>
      <c r="P4181" s="52" t="s">
        <v>20460</v>
      </c>
      <c r="Q4181" s="53" t="s">
        <v>112</v>
      </c>
      <c r="R4181" s="54">
        <v>7195</v>
      </c>
      <c r="S4181" s="52" t="s">
        <v>8557</v>
      </c>
      <c r="T4181" s="53"/>
      <c r="U4181" s="53"/>
      <c r="V4181" s="27" t="s">
        <v>20457</v>
      </c>
    </row>
    <row r="4182" spans="13:22">
      <c r="M4182" s="60" t="s">
        <v>8558</v>
      </c>
      <c r="N4182" s="51" t="s">
        <v>81</v>
      </c>
      <c r="O4182" s="51" t="s">
        <v>8529</v>
      </c>
      <c r="P4182" s="52" t="s">
        <v>20461</v>
      </c>
      <c r="Q4182" s="53" t="s">
        <v>112</v>
      </c>
      <c r="R4182" s="54">
        <v>10013</v>
      </c>
      <c r="S4182" s="52" t="s">
        <v>8559</v>
      </c>
      <c r="T4182" s="53"/>
      <c r="U4182" s="53"/>
      <c r="V4182" s="27" t="s">
        <v>20458</v>
      </c>
    </row>
    <row r="4183" spans="13:22">
      <c r="M4183" s="60" t="s">
        <v>8560</v>
      </c>
      <c r="N4183" s="51" t="s">
        <v>81</v>
      </c>
      <c r="O4183" s="51" t="s">
        <v>8529</v>
      </c>
      <c r="P4183" s="52" t="s">
        <v>20462</v>
      </c>
      <c r="Q4183" s="53" t="s">
        <v>112</v>
      </c>
      <c r="R4183" s="54">
        <v>6891</v>
      </c>
      <c r="S4183" s="52" t="s">
        <v>8561</v>
      </c>
      <c r="T4183" s="53"/>
      <c r="U4183" s="53"/>
      <c r="V4183" s="27" t="s">
        <v>20459</v>
      </c>
    </row>
    <row r="4184" spans="13:22">
      <c r="M4184" s="60" t="s">
        <v>8562</v>
      </c>
      <c r="N4184" s="51" t="s">
        <v>81</v>
      </c>
      <c r="O4184" s="51" t="s">
        <v>8529</v>
      </c>
      <c r="P4184" s="52" t="s">
        <v>20463</v>
      </c>
      <c r="Q4184" s="53" t="s">
        <v>112</v>
      </c>
      <c r="R4184" s="54">
        <v>4435</v>
      </c>
      <c r="S4184" s="52" t="s">
        <v>8563</v>
      </c>
      <c r="T4184" s="53"/>
      <c r="U4184" s="53"/>
      <c r="V4184" s="27" t="s">
        <v>20460</v>
      </c>
    </row>
    <row r="4185" spans="13:22">
      <c r="M4185" s="60" t="s">
        <v>8564</v>
      </c>
      <c r="N4185" s="51" t="s">
        <v>81</v>
      </c>
      <c r="O4185" s="51" t="s">
        <v>8529</v>
      </c>
      <c r="P4185" s="52" t="s">
        <v>20464</v>
      </c>
      <c r="Q4185" s="53" t="s">
        <v>112</v>
      </c>
      <c r="R4185" s="54">
        <v>1726</v>
      </c>
      <c r="S4185" s="52" t="s">
        <v>8565</v>
      </c>
      <c r="T4185" s="53"/>
      <c r="U4185" s="53"/>
      <c r="V4185" s="27" t="s">
        <v>20461</v>
      </c>
    </row>
    <row r="4186" spans="13:22">
      <c r="M4186" s="60" t="s">
        <v>8566</v>
      </c>
      <c r="N4186" s="51" t="s">
        <v>81</v>
      </c>
      <c r="O4186" s="51" t="s">
        <v>8529</v>
      </c>
      <c r="P4186" s="52" t="s">
        <v>20465</v>
      </c>
      <c r="Q4186" s="53" t="s">
        <v>112</v>
      </c>
      <c r="R4186" s="54">
        <v>734</v>
      </c>
      <c r="S4186" s="52" t="s">
        <v>8567</v>
      </c>
      <c r="T4186" s="53"/>
      <c r="U4186" s="53"/>
      <c r="V4186" s="27" t="s">
        <v>20462</v>
      </c>
    </row>
    <row r="4187" spans="13:22">
      <c r="M4187" s="60" t="s">
        <v>8568</v>
      </c>
      <c r="N4187" s="51" t="s">
        <v>81</v>
      </c>
      <c r="O4187" s="51" t="s">
        <v>8529</v>
      </c>
      <c r="P4187" s="52" t="s">
        <v>20466</v>
      </c>
      <c r="Q4187" s="53" t="s">
        <v>112</v>
      </c>
      <c r="R4187" s="54">
        <v>6244</v>
      </c>
      <c r="S4187" s="52" t="s">
        <v>8569</v>
      </c>
      <c r="T4187" s="53"/>
      <c r="U4187" s="53"/>
      <c r="V4187" s="27" t="s">
        <v>20463</v>
      </c>
    </row>
    <row r="4188" spans="13:22">
      <c r="M4188" s="60" t="s">
        <v>8570</v>
      </c>
      <c r="N4188" s="51" t="s">
        <v>81</v>
      </c>
      <c r="O4188" s="51" t="s">
        <v>8529</v>
      </c>
      <c r="P4188" s="52" t="s">
        <v>20467</v>
      </c>
      <c r="Q4188" s="53" t="s">
        <v>112</v>
      </c>
      <c r="R4188" s="54">
        <v>723</v>
      </c>
      <c r="S4188" s="52" t="s">
        <v>8571</v>
      </c>
      <c r="T4188" s="53"/>
      <c r="U4188" s="53"/>
      <c r="V4188" s="27" t="s">
        <v>20464</v>
      </c>
    </row>
    <row r="4189" spans="13:22">
      <c r="M4189" s="60" t="s">
        <v>8572</v>
      </c>
      <c r="N4189" s="51" t="s">
        <v>81</v>
      </c>
      <c r="O4189" s="51" t="s">
        <v>8529</v>
      </c>
      <c r="P4189" s="52" t="s">
        <v>20468</v>
      </c>
      <c r="Q4189" s="53" t="s">
        <v>112</v>
      </c>
      <c r="R4189" s="54">
        <v>1815</v>
      </c>
      <c r="S4189" s="52" t="s">
        <v>8573</v>
      </c>
      <c r="T4189" s="53"/>
      <c r="U4189" s="53"/>
      <c r="V4189" s="27" t="s">
        <v>20465</v>
      </c>
    </row>
    <row r="4190" spans="13:22">
      <c r="M4190" s="60" t="s">
        <v>8574</v>
      </c>
      <c r="N4190" s="51" t="s">
        <v>81</v>
      </c>
      <c r="O4190" s="51" t="s">
        <v>8529</v>
      </c>
      <c r="P4190" s="52" t="s">
        <v>20469</v>
      </c>
      <c r="Q4190" s="53" t="s">
        <v>112</v>
      </c>
      <c r="R4190" s="54">
        <v>3383</v>
      </c>
      <c r="S4190" s="52" t="s">
        <v>8575</v>
      </c>
      <c r="T4190" s="53"/>
      <c r="U4190" s="53"/>
      <c r="V4190" s="27" t="s">
        <v>20466</v>
      </c>
    </row>
    <row r="4191" spans="13:22">
      <c r="M4191" s="60" t="s">
        <v>8576</v>
      </c>
      <c r="N4191" s="51" t="s">
        <v>81</v>
      </c>
      <c r="O4191" s="51" t="s">
        <v>8529</v>
      </c>
      <c r="P4191" s="52" t="s">
        <v>20470</v>
      </c>
      <c r="Q4191" s="53" t="s">
        <v>112</v>
      </c>
      <c r="R4191" s="54">
        <v>12062</v>
      </c>
      <c r="S4191" s="52" t="s">
        <v>8577</v>
      </c>
      <c r="T4191" s="53"/>
      <c r="U4191" s="53"/>
      <c r="V4191" s="27" t="s">
        <v>20467</v>
      </c>
    </row>
    <row r="4192" spans="13:22">
      <c r="M4192" s="60" t="s">
        <v>8578</v>
      </c>
      <c r="N4192" s="51" t="s">
        <v>81</v>
      </c>
      <c r="O4192" s="51" t="s">
        <v>8529</v>
      </c>
      <c r="P4192" s="52" t="s">
        <v>20471</v>
      </c>
      <c r="Q4192" s="53" t="s">
        <v>112</v>
      </c>
      <c r="R4192" s="54">
        <v>4080</v>
      </c>
      <c r="S4192" s="52" t="s">
        <v>8579</v>
      </c>
      <c r="T4192" s="53"/>
      <c r="U4192" s="53"/>
      <c r="V4192" s="27" t="s">
        <v>20468</v>
      </c>
    </row>
    <row r="4193" spans="13:22">
      <c r="M4193" s="60" t="s">
        <v>8580</v>
      </c>
      <c r="N4193" s="51" t="s">
        <v>81</v>
      </c>
      <c r="O4193" s="51" t="s">
        <v>8529</v>
      </c>
      <c r="P4193" s="52" t="s">
        <v>20472</v>
      </c>
      <c r="Q4193" s="53" t="s">
        <v>112</v>
      </c>
      <c r="R4193" s="54">
        <v>3372</v>
      </c>
      <c r="S4193" s="52" t="s">
        <v>8581</v>
      </c>
      <c r="T4193" s="53"/>
      <c r="U4193" s="53"/>
      <c r="V4193" s="27" t="s">
        <v>20469</v>
      </c>
    </row>
    <row r="4194" spans="13:22">
      <c r="M4194" s="60" t="s">
        <v>8582</v>
      </c>
      <c r="N4194" s="51" t="s">
        <v>81</v>
      </c>
      <c r="O4194" s="51" t="s">
        <v>8529</v>
      </c>
      <c r="P4194" s="52" t="s">
        <v>20473</v>
      </c>
      <c r="Q4194" s="53" t="s">
        <v>112</v>
      </c>
      <c r="R4194" s="54">
        <v>17948</v>
      </c>
      <c r="S4194" s="52" t="s">
        <v>8583</v>
      </c>
      <c r="T4194" s="53"/>
      <c r="U4194" s="53"/>
      <c r="V4194" s="27" t="s">
        <v>20470</v>
      </c>
    </row>
    <row r="4195" spans="13:22">
      <c r="M4195" s="60" t="s">
        <v>8584</v>
      </c>
      <c r="N4195" s="51" t="s">
        <v>81</v>
      </c>
      <c r="O4195" s="51" t="s">
        <v>8529</v>
      </c>
      <c r="P4195" s="52" t="s">
        <v>20474</v>
      </c>
      <c r="Q4195" s="53" t="s">
        <v>112</v>
      </c>
      <c r="R4195" s="54">
        <v>3181</v>
      </c>
      <c r="S4195" s="52" t="s">
        <v>8585</v>
      </c>
      <c r="T4195" s="53"/>
      <c r="U4195" s="53"/>
      <c r="V4195" s="27" t="s">
        <v>20471</v>
      </c>
    </row>
    <row r="4196" spans="13:22">
      <c r="M4196" s="60" t="s">
        <v>8586</v>
      </c>
      <c r="N4196" s="51" t="s">
        <v>81</v>
      </c>
      <c r="O4196" s="51" t="s">
        <v>8529</v>
      </c>
      <c r="P4196" s="52" t="s">
        <v>20475</v>
      </c>
      <c r="Q4196" s="53" t="s">
        <v>112</v>
      </c>
      <c r="R4196" s="54">
        <v>1152</v>
      </c>
      <c r="S4196" s="52" t="s">
        <v>8587</v>
      </c>
      <c r="T4196" s="53"/>
      <c r="U4196" s="53"/>
      <c r="V4196" s="27" t="s">
        <v>20472</v>
      </c>
    </row>
    <row r="4197" spans="13:22">
      <c r="M4197" s="60" t="s">
        <v>8588</v>
      </c>
      <c r="N4197" s="51" t="s">
        <v>81</v>
      </c>
      <c r="O4197" s="51" t="s">
        <v>8529</v>
      </c>
      <c r="P4197" s="52" t="s">
        <v>20476</v>
      </c>
      <c r="Q4197" s="53" t="s">
        <v>112</v>
      </c>
      <c r="R4197" s="54">
        <v>1784</v>
      </c>
      <c r="S4197" s="52" t="s">
        <v>8589</v>
      </c>
      <c r="T4197" s="53"/>
      <c r="U4197" s="53"/>
      <c r="V4197" s="27" t="s">
        <v>20473</v>
      </c>
    </row>
    <row r="4198" spans="13:22">
      <c r="M4198" s="60" t="s">
        <v>8590</v>
      </c>
      <c r="N4198" s="51" t="s">
        <v>81</v>
      </c>
      <c r="O4198" s="51" t="s">
        <v>8591</v>
      </c>
      <c r="P4198" s="52" t="s">
        <v>20477</v>
      </c>
      <c r="Q4198" s="53" t="s">
        <v>112</v>
      </c>
      <c r="R4198" s="54">
        <v>4239</v>
      </c>
      <c r="S4198" s="52" t="s">
        <v>8592</v>
      </c>
      <c r="T4198" s="53"/>
      <c r="U4198" s="53"/>
      <c r="V4198" s="27" t="s">
        <v>20474</v>
      </c>
    </row>
    <row r="4199" spans="13:22">
      <c r="M4199" s="60" t="s">
        <v>8593</v>
      </c>
      <c r="N4199" s="51" t="s">
        <v>81</v>
      </c>
      <c r="O4199" s="51" t="s">
        <v>8591</v>
      </c>
      <c r="P4199" s="52" t="s">
        <v>20478</v>
      </c>
      <c r="Q4199" s="53" t="s">
        <v>112</v>
      </c>
      <c r="R4199" s="54">
        <v>10199</v>
      </c>
      <c r="S4199" s="52" t="s">
        <v>8594</v>
      </c>
      <c r="T4199" s="53"/>
      <c r="U4199" s="53"/>
      <c r="V4199" s="27" t="s">
        <v>20475</v>
      </c>
    </row>
    <row r="4200" spans="13:22">
      <c r="M4200" s="60" t="s">
        <v>8595</v>
      </c>
      <c r="N4200" s="51" t="s">
        <v>81</v>
      </c>
      <c r="O4200" s="51" t="s">
        <v>8591</v>
      </c>
      <c r="P4200" s="52" t="s">
        <v>20479</v>
      </c>
      <c r="Q4200" s="53" t="s">
        <v>112</v>
      </c>
      <c r="R4200" s="54">
        <v>8724</v>
      </c>
      <c r="S4200" s="52" t="s">
        <v>8596</v>
      </c>
      <c r="T4200" s="53"/>
      <c r="U4200" s="53"/>
      <c r="V4200" s="27" t="s">
        <v>20476</v>
      </c>
    </row>
    <row r="4201" spans="13:22">
      <c r="M4201" s="60" t="s">
        <v>8597</v>
      </c>
      <c r="N4201" s="51" t="s">
        <v>81</v>
      </c>
      <c r="O4201" s="51" t="s">
        <v>8591</v>
      </c>
      <c r="P4201" s="52" t="s">
        <v>20480</v>
      </c>
      <c r="Q4201" s="53" t="s">
        <v>112</v>
      </c>
      <c r="R4201" s="54">
        <v>3216</v>
      </c>
      <c r="S4201" s="52" t="s">
        <v>8598</v>
      </c>
      <c r="T4201" s="53"/>
      <c r="U4201" s="53"/>
      <c r="V4201" s="27" t="s">
        <v>20477</v>
      </c>
    </row>
    <row r="4202" spans="13:22">
      <c r="M4202" s="60" t="s">
        <v>8599</v>
      </c>
      <c r="N4202" s="51" t="s">
        <v>81</v>
      </c>
      <c r="O4202" s="51" t="s">
        <v>8591</v>
      </c>
      <c r="P4202" s="52" t="s">
        <v>20481</v>
      </c>
      <c r="Q4202" s="53" t="s">
        <v>112</v>
      </c>
      <c r="R4202" s="54">
        <v>72627</v>
      </c>
      <c r="S4202" s="52" t="s">
        <v>8600</v>
      </c>
      <c r="T4202" s="53"/>
      <c r="U4202" s="53"/>
      <c r="V4202" s="27" t="s">
        <v>20478</v>
      </c>
    </row>
    <row r="4203" spans="13:22">
      <c r="M4203" s="60" t="s">
        <v>8601</v>
      </c>
      <c r="N4203" s="51" t="s">
        <v>81</v>
      </c>
      <c r="O4203" s="51" t="s">
        <v>8591</v>
      </c>
      <c r="P4203" s="52" t="s">
        <v>20482</v>
      </c>
      <c r="Q4203" s="53" t="s">
        <v>112</v>
      </c>
      <c r="R4203" s="54">
        <v>33058</v>
      </c>
      <c r="S4203" s="52" t="s">
        <v>8602</v>
      </c>
      <c r="T4203" s="53"/>
      <c r="U4203" s="53"/>
      <c r="V4203" s="27" t="s">
        <v>20479</v>
      </c>
    </row>
    <row r="4204" spans="13:22">
      <c r="M4204" s="60" t="s">
        <v>8603</v>
      </c>
      <c r="N4204" s="51" t="s">
        <v>81</v>
      </c>
      <c r="O4204" s="51" t="s">
        <v>8591</v>
      </c>
      <c r="P4204" s="52" t="s">
        <v>20483</v>
      </c>
      <c r="Q4204" s="53" t="s">
        <v>112</v>
      </c>
      <c r="R4204" s="54">
        <v>15097</v>
      </c>
      <c r="S4204" s="52" t="s">
        <v>8604</v>
      </c>
      <c r="T4204" s="53"/>
      <c r="U4204" s="53"/>
      <c r="V4204" s="27" t="s">
        <v>20480</v>
      </c>
    </row>
    <row r="4205" spans="13:22">
      <c r="M4205" s="60" t="s">
        <v>8605</v>
      </c>
      <c r="N4205" s="51" t="s">
        <v>81</v>
      </c>
      <c r="O4205" s="51" t="s">
        <v>8591</v>
      </c>
      <c r="P4205" s="52" t="s">
        <v>20484</v>
      </c>
      <c r="Q4205" s="53" t="s">
        <v>112</v>
      </c>
      <c r="R4205" s="54">
        <v>11311</v>
      </c>
      <c r="S4205" s="52" t="s">
        <v>8606</v>
      </c>
      <c r="T4205" s="53"/>
      <c r="U4205" s="53"/>
      <c r="V4205" s="27" t="s">
        <v>20481</v>
      </c>
    </row>
    <row r="4206" spans="13:22">
      <c r="M4206" s="60" t="s">
        <v>8607</v>
      </c>
      <c r="N4206" s="51" t="s">
        <v>81</v>
      </c>
      <c r="O4206" s="51" t="s">
        <v>8591</v>
      </c>
      <c r="P4206" s="52" t="s">
        <v>20485</v>
      </c>
      <c r="Q4206" s="53" t="s">
        <v>112</v>
      </c>
      <c r="R4206" s="54">
        <v>7007</v>
      </c>
      <c r="S4206" s="52" t="s">
        <v>8608</v>
      </c>
      <c r="T4206" s="53"/>
      <c r="U4206" s="53"/>
      <c r="V4206" s="27" t="s">
        <v>20482</v>
      </c>
    </row>
    <row r="4207" spans="13:22">
      <c r="M4207" s="60" t="s">
        <v>8609</v>
      </c>
      <c r="N4207" s="51" t="s">
        <v>81</v>
      </c>
      <c r="O4207" s="51" t="s">
        <v>8591</v>
      </c>
      <c r="P4207" s="52" t="s">
        <v>20486</v>
      </c>
      <c r="Q4207" s="53" t="s">
        <v>112</v>
      </c>
      <c r="R4207" s="54">
        <v>8302</v>
      </c>
      <c r="S4207" s="52" t="s">
        <v>8610</v>
      </c>
      <c r="T4207" s="53"/>
      <c r="U4207" s="53"/>
      <c r="V4207" s="27" t="s">
        <v>20483</v>
      </c>
    </row>
    <row r="4208" spans="13:22">
      <c r="M4208" s="60" t="s">
        <v>8611</v>
      </c>
      <c r="N4208" s="51" t="s">
        <v>81</v>
      </c>
      <c r="O4208" s="51" t="s">
        <v>8591</v>
      </c>
      <c r="P4208" s="52" t="s">
        <v>20487</v>
      </c>
      <c r="Q4208" s="53" t="s">
        <v>112</v>
      </c>
      <c r="R4208" s="54">
        <v>2970</v>
      </c>
      <c r="S4208" s="52" t="s">
        <v>8612</v>
      </c>
      <c r="T4208" s="53"/>
      <c r="U4208" s="53"/>
      <c r="V4208" s="27" t="s">
        <v>20484</v>
      </c>
    </row>
    <row r="4209" spans="13:22">
      <c r="M4209" s="60" t="s">
        <v>8613</v>
      </c>
      <c r="N4209" s="51" t="s">
        <v>81</v>
      </c>
      <c r="O4209" s="51" t="s">
        <v>8591</v>
      </c>
      <c r="P4209" s="52" t="s">
        <v>20488</v>
      </c>
      <c r="Q4209" s="53" t="s">
        <v>112</v>
      </c>
      <c r="R4209" s="54">
        <v>15214</v>
      </c>
      <c r="S4209" s="52" t="s">
        <v>8614</v>
      </c>
      <c r="T4209" s="53"/>
      <c r="U4209" s="53"/>
      <c r="V4209" s="27" t="s">
        <v>20485</v>
      </c>
    </row>
    <row r="4210" spans="13:22">
      <c r="M4210" s="60" t="s">
        <v>8615</v>
      </c>
      <c r="N4210" s="51" t="s">
        <v>81</v>
      </c>
      <c r="O4210" s="51" t="s">
        <v>8591</v>
      </c>
      <c r="P4210" s="52" t="s">
        <v>20489</v>
      </c>
      <c r="Q4210" s="53" t="s">
        <v>112</v>
      </c>
      <c r="R4210" s="54">
        <v>17148</v>
      </c>
      <c r="S4210" s="52" t="s">
        <v>8616</v>
      </c>
      <c r="T4210" s="53"/>
      <c r="U4210" s="53"/>
      <c r="V4210" s="27" t="s">
        <v>20486</v>
      </c>
    </row>
    <row r="4211" spans="13:22">
      <c r="M4211" s="60" t="s">
        <v>8617</v>
      </c>
      <c r="N4211" s="51" t="s">
        <v>81</v>
      </c>
      <c r="O4211" s="51" t="s">
        <v>8591</v>
      </c>
      <c r="P4211" s="52" t="s">
        <v>20490</v>
      </c>
      <c r="Q4211" s="53" t="s">
        <v>112</v>
      </c>
      <c r="R4211" s="54">
        <v>1206</v>
      </c>
      <c r="S4211" s="52" t="s">
        <v>8618</v>
      </c>
      <c r="T4211" s="53"/>
      <c r="U4211" s="53"/>
      <c r="V4211" s="27" t="s">
        <v>20487</v>
      </c>
    </row>
    <row r="4212" spans="13:22">
      <c r="M4212" s="60" t="s">
        <v>8619</v>
      </c>
      <c r="N4212" s="51" t="s">
        <v>81</v>
      </c>
      <c r="O4212" s="51" t="s">
        <v>8591</v>
      </c>
      <c r="P4212" s="52" t="s">
        <v>20491</v>
      </c>
      <c r="Q4212" s="53" t="s">
        <v>112</v>
      </c>
      <c r="R4212" s="54">
        <v>34546</v>
      </c>
      <c r="S4212" s="52" t="s">
        <v>8620</v>
      </c>
      <c r="T4212" s="53"/>
      <c r="U4212" s="53"/>
      <c r="V4212" s="27" t="s">
        <v>20488</v>
      </c>
    </row>
    <row r="4213" spans="13:22">
      <c r="M4213" s="60" t="s">
        <v>8621</v>
      </c>
      <c r="N4213" s="51" t="s">
        <v>81</v>
      </c>
      <c r="O4213" s="51" t="s">
        <v>8591</v>
      </c>
      <c r="P4213" s="52" t="s">
        <v>20492</v>
      </c>
      <c r="Q4213" s="53" t="s">
        <v>112</v>
      </c>
      <c r="R4213" s="54">
        <v>1849</v>
      </c>
      <c r="S4213" s="52" t="s">
        <v>8622</v>
      </c>
      <c r="T4213" s="53"/>
      <c r="U4213" s="53"/>
      <c r="V4213" s="27" t="s">
        <v>20489</v>
      </c>
    </row>
    <row r="4214" spans="13:22">
      <c r="M4214" s="60" t="s">
        <v>8623</v>
      </c>
      <c r="N4214" s="51" t="s">
        <v>81</v>
      </c>
      <c r="O4214" s="51" t="s">
        <v>8591</v>
      </c>
      <c r="P4214" s="52" t="s">
        <v>20493</v>
      </c>
      <c r="Q4214" s="53" t="s">
        <v>112</v>
      </c>
      <c r="R4214" s="54">
        <v>3929</v>
      </c>
      <c r="S4214" s="52" t="s">
        <v>8624</v>
      </c>
      <c r="T4214" s="53"/>
      <c r="U4214" s="53"/>
      <c r="V4214" s="27" t="s">
        <v>20490</v>
      </c>
    </row>
    <row r="4215" spans="13:22">
      <c r="M4215" s="60" t="s">
        <v>8625</v>
      </c>
      <c r="N4215" s="51" t="s">
        <v>81</v>
      </c>
      <c r="O4215" s="51" t="s">
        <v>8591</v>
      </c>
      <c r="P4215" s="52" t="s">
        <v>20494</v>
      </c>
      <c r="Q4215" s="53" t="s">
        <v>112</v>
      </c>
      <c r="R4215" s="54">
        <v>2668</v>
      </c>
      <c r="S4215" s="52" t="s">
        <v>8626</v>
      </c>
      <c r="T4215" s="53"/>
      <c r="U4215" s="53"/>
      <c r="V4215" s="27" t="s">
        <v>20491</v>
      </c>
    </row>
    <row r="4216" spans="13:22">
      <c r="M4216" s="60" t="s">
        <v>8627</v>
      </c>
      <c r="N4216" s="51" t="s">
        <v>81</v>
      </c>
      <c r="O4216" s="51" t="s">
        <v>8591</v>
      </c>
      <c r="P4216" s="52" t="s">
        <v>20495</v>
      </c>
      <c r="Q4216" s="53" t="s">
        <v>112</v>
      </c>
      <c r="R4216" s="54">
        <v>17652</v>
      </c>
      <c r="S4216" s="52" t="s">
        <v>8628</v>
      </c>
      <c r="T4216" s="53"/>
      <c r="U4216" s="53"/>
      <c r="V4216" s="27" t="s">
        <v>20492</v>
      </c>
    </row>
    <row r="4217" spans="13:22">
      <c r="M4217" s="60" t="s">
        <v>8629</v>
      </c>
      <c r="N4217" s="51" t="s">
        <v>81</v>
      </c>
      <c r="O4217" s="51" t="s">
        <v>8591</v>
      </c>
      <c r="P4217" s="52" t="s">
        <v>20496</v>
      </c>
      <c r="Q4217" s="53" t="s">
        <v>112</v>
      </c>
      <c r="R4217" s="54">
        <v>5283</v>
      </c>
      <c r="S4217" s="52" t="s">
        <v>8630</v>
      </c>
      <c r="T4217" s="53"/>
      <c r="U4217" s="53"/>
      <c r="V4217" s="27" t="s">
        <v>20493</v>
      </c>
    </row>
    <row r="4218" spans="13:22">
      <c r="M4218" s="60" t="s">
        <v>8631</v>
      </c>
      <c r="N4218" s="51" t="s">
        <v>81</v>
      </c>
      <c r="O4218" s="51" t="s">
        <v>8591</v>
      </c>
      <c r="P4218" s="52" t="s">
        <v>20497</v>
      </c>
      <c r="Q4218" s="53" t="s">
        <v>112</v>
      </c>
      <c r="R4218" s="54">
        <v>6246</v>
      </c>
      <c r="S4218" s="52" t="s">
        <v>8632</v>
      </c>
      <c r="T4218" s="53"/>
      <c r="U4218" s="53"/>
      <c r="V4218" s="27" t="s">
        <v>20494</v>
      </c>
    </row>
    <row r="4219" spans="13:22">
      <c r="M4219" s="60" t="s">
        <v>8633</v>
      </c>
      <c r="N4219" s="51" t="s">
        <v>81</v>
      </c>
      <c r="O4219" s="51" t="s">
        <v>8591</v>
      </c>
      <c r="P4219" s="52" t="s">
        <v>20498</v>
      </c>
      <c r="Q4219" s="53" t="s">
        <v>112</v>
      </c>
      <c r="R4219" s="54">
        <v>24091</v>
      </c>
      <c r="S4219" s="52" t="s">
        <v>8634</v>
      </c>
      <c r="T4219" s="53"/>
      <c r="U4219" s="53"/>
      <c r="V4219" s="27" t="s">
        <v>20495</v>
      </c>
    </row>
    <row r="4220" spans="13:22">
      <c r="M4220" s="60" t="s">
        <v>8635</v>
      </c>
      <c r="N4220" s="51" t="s">
        <v>81</v>
      </c>
      <c r="O4220" s="51" t="s">
        <v>8591</v>
      </c>
      <c r="P4220" s="52" t="s">
        <v>20499</v>
      </c>
      <c r="Q4220" s="53" t="s">
        <v>112</v>
      </c>
      <c r="R4220" s="54">
        <v>186830</v>
      </c>
      <c r="S4220" s="52" t="s">
        <v>8636</v>
      </c>
      <c r="T4220" s="53"/>
      <c r="U4220" s="53"/>
      <c r="V4220" s="27" t="s">
        <v>20496</v>
      </c>
    </row>
    <row r="4221" spans="13:22">
      <c r="M4221" s="60" t="s">
        <v>8637</v>
      </c>
      <c r="N4221" s="51" t="s">
        <v>81</v>
      </c>
      <c r="O4221" s="51" t="s">
        <v>8591</v>
      </c>
      <c r="P4221" s="52" t="s">
        <v>20500</v>
      </c>
      <c r="Q4221" s="53" t="s">
        <v>112</v>
      </c>
      <c r="R4221" s="54">
        <v>916</v>
      </c>
      <c r="S4221" s="52" t="s">
        <v>8638</v>
      </c>
      <c r="T4221" s="53"/>
      <c r="U4221" s="53"/>
      <c r="V4221" s="27" t="s">
        <v>20497</v>
      </c>
    </row>
    <row r="4222" spans="13:22">
      <c r="M4222" s="60" t="s">
        <v>8639</v>
      </c>
      <c r="N4222" s="51" t="s">
        <v>81</v>
      </c>
      <c r="O4222" s="51" t="s">
        <v>8591</v>
      </c>
      <c r="P4222" s="52" t="s">
        <v>20501</v>
      </c>
      <c r="Q4222" s="53" t="s">
        <v>112</v>
      </c>
      <c r="R4222" s="54">
        <v>2129</v>
      </c>
      <c r="S4222" s="52" t="s">
        <v>8640</v>
      </c>
      <c r="T4222" s="53"/>
      <c r="U4222" s="53"/>
      <c r="V4222" s="27" t="s">
        <v>20498</v>
      </c>
    </row>
    <row r="4223" spans="13:22">
      <c r="M4223" s="60" t="s">
        <v>8641</v>
      </c>
      <c r="N4223" s="51" t="s">
        <v>81</v>
      </c>
      <c r="O4223" s="51" t="s">
        <v>8591</v>
      </c>
      <c r="P4223" s="52" t="s">
        <v>20502</v>
      </c>
      <c r="Q4223" s="53" t="s">
        <v>112</v>
      </c>
      <c r="R4223" s="54">
        <v>3286</v>
      </c>
      <c r="S4223" s="52" t="s">
        <v>8642</v>
      </c>
      <c r="T4223" s="53"/>
      <c r="U4223" s="53"/>
      <c r="V4223" s="27" t="s">
        <v>20499</v>
      </c>
    </row>
    <row r="4224" spans="13:22">
      <c r="M4224" s="60" t="s">
        <v>8643</v>
      </c>
      <c r="N4224" s="51" t="s">
        <v>81</v>
      </c>
      <c r="O4224" s="51" t="s">
        <v>8591</v>
      </c>
      <c r="P4224" s="52" t="s">
        <v>20503</v>
      </c>
      <c r="Q4224" s="53" t="s">
        <v>112</v>
      </c>
      <c r="R4224" s="54">
        <v>16112</v>
      </c>
      <c r="S4224" s="52" t="s">
        <v>8644</v>
      </c>
      <c r="T4224" s="53"/>
      <c r="U4224" s="53"/>
      <c r="V4224" s="27" t="s">
        <v>20500</v>
      </c>
    </row>
    <row r="4225" spans="13:22">
      <c r="M4225" s="60" t="s">
        <v>8645</v>
      </c>
      <c r="N4225" s="51" t="s">
        <v>81</v>
      </c>
      <c r="O4225" s="51" t="s">
        <v>8591</v>
      </c>
      <c r="P4225" s="52" t="s">
        <v>20504</v>
      </c>
      <c r="Q4225" s="53" t="s">
        <v>112</v>
      </c>
      <c r="R4225" s="54">
        <v>10005</v>
      </c>
      <c r="S4225" s="52" t="s">
        <v>8646</v>
      </c>
      <c r="T4225" s="53"/>
      <c r="U4225" s="53"/>
      <c r="V4225" s="27" t="s">
        <v>20501</v>
      </c>
    </row>
    <row r="4226" spans="13:22">
      <c r="M4226" s="60" t="s">
        <v>8647</v>
      </c>
      <c r="N4226" s="51" t="s">
        <v>81</v>
      </c>
      <c r="O4226" s="51" t="s">
        <v>8591</v>
      </c>
      <c r="P4226" s="52" t="s">
        <v>20505</v>
      </c>
      <c r="Q4226" s="53" t="s">
        <v>112</v>
      </c>
      <c r="R4226" s="54">
        <v>2076</v>
      </c>
      <c r="S4226" s="52" t="s">
        <v>8648</v>
      </c>
      <c r="T4226" s="53"/>
      <c r="U4226" s="53"/>
      <c r="V4226" s="27" t="s">
        <v>20502</v>
      </c>
    </row>
    <row r="4227" spans="13:22">
      <c r="M4227" s="60" t="s">
        <v>8649</v>
      </c>
      <c r="N4227" s="51" t="s">
        <v>81</v>
      </c>
      <c r="O4227" s="51" t="s">
        <v>8591</v>
      </c>
      <c r="P4227" s="52" t="s">
        <v>20506</v>
      </c>
      <c r="Q4227" s="53" t="s">
        <v>112</v>
      </c>
      <c r="R4227" s="54">
        <v>18046</v>
      </c>
      <c r="S4227" s="52" t="s">
        <v>8650</v>
      </c>
      <c r="T4227" s="53"/>
      <c r="U4227" s="53"/>
      <c r="V4227" s="27" t="s">
        <v>20503</v>
      </c>
    </row>
    <row r="4228" spans="13:22">
      <c r="M4228" s="60" t="s">
        <v>8651</v>
      </c>
      <c r="N4228" s="51" t="s">
        <v>81</v>
      </c>
      <c r="O4228" s="51" t="s">
        <v>8591</v>
      </c>
      <c r="P4228" s="52" t="s">
        <v>20507</v>
      </c>
      <c r="Q4228" s="53" t="s">
        <v>112</v>
      </c>
      <c r="R4228" s="54">
        <v>2299</v>
      </c>
      <c r="S4228" s="52" t="s">
        <v>8652</v>
      </c>
      <c r="T4228" s="53"/>
      <c r="U4228" s="53"/>
      <c r="V4228" s="27" t="s">
        <v>20504</v>
      </c>
    </row>
    <row r="4229" spans="13:22">
      <c r="M4229" s="60" t="s">
        <v>8653</v>
      </c>
      <c r="N4229" s="51" t="s">
        <v>81</v>
      </c>
      <c r="O4229" s="51" t="s">
        <v>8591</v>
      </c>
      <c r="P4229" s="52" t="s">
        <v>20508</v>
      </c>
      <c r="Q4229" s="53" t="s">
        <v>112</v>
      </c>
      <c r="R4229" s="54">
        <v>1605</v>
      </c>
      <c r="S4229" s="52" t="s">
        <v>8654</v>
      </c>
      <c r="T4229" s="53"/>
      <c r="U4229" s="53"/>
      <c r="V4229" s="27" t="s">
        <v>20505</v>
      </c>
    </row>
    <row r="4230" spans="13:22">
      <c r="M4230" s="60" t="s">
        <v>8655</v>
      </c>
      <c r="N4230" s="51" t="s">
        <v>81</v>
      </c>
      <c r="O4230" s="51" t="s">
        <v>8591</v>
      </c>
      <c r="P4230" s="52" t="s">
        <v>20509</v>
      </c>
      <c r="Q4230" s="53" t="s">
        <v>112</v>
      </c>
      <c r="R4230" s="54">
        <v>3753</v>
      </c>
      <c r="S4230" s="52" t="s">
        <v>8656</v>
      </c>
      <c r="T4230" s="53"/>
      <c r="U4230" s="53"/>
      <c r="V4230" s="27" t="s">
        <v>20506</v>
      </c>
    </row>
    <row r="4231" spans="13:22">
      <c r="M4231" s="60" t="s">
        <v>8657</v>
      </c>
      <c r="N4231" s="51" t="s">
        <v>81</v>
      </c>
      <c r="O4231" s="51" t="s">
        <v>8591</v>
      </c>
      <c r="P4231" s="52" t="s">
        <v>20510</v>
      </c>
      <c r="Q4231" s="53" t="s">
        <v>112</v>
      </c>
      <c r="R4231" s="54">
        <v>6210</v>
      </c>
      <c r="S4231" s="52" t="s">
        <v>8658</v>
      </c>
      <c r="T4231" s="53"/>
      <c r="U4231" s="53"/>
      <c r="V4231" s="27" t="s">
        <v>20507</v>
      </c>
    </row>
    <row r="4232" spans="13:22">
      <c r="M4232" s="60" t="s">
        <v>8659</v>
      </c>
      <c r="N4232" s="51" t="s">
        <v>81</v>
      </c>
      <c r="O4232" s="51" t="s">
        <v>8591</v>
      </c>
      <c r="P4232" s="52" t="s">
        <v>20511</v>
      </c>
      <c r="Q4232" s="53" t="s">
        <v>112</v>
      </c>
      <c r="R4232" s="54">
        <v>685</v>
      </c>
      <c r="S4232" s="52" t="s">
        <v>8660</v>
      </c>
      <c r="T4232" s="53"/>
      <c r="U4232" s="53"/>
      <c r="V4232" s="27" t="s">
        <v>20508</v>
      </c>
    </row>
    <row r="4233" spans="13:22">
      <c r="M4233" s="60" t="s">
        <v>8661</v>
      </c>
      <c r="N4233" s="51" t="s">
        <v>81</v>
      </c>
      <c r="O4233" s="51" t="s">
        <v>8591</v>
      </c>
      <c r="P4233" s="52" t="s">
        <v>20512</v>
      </c>
      <c r="Q4233" s="53" t="s">
        <v>112</v>
      </c>
      <c r="R4233" s="54">
        <v>6558</v>
      </c>
      <c r="S4233" s="52" t="s">
        <v>8662</v>
      </c>
      <c r="T4233" s="53"/>
      <c r="U4233" s="53"/>
      <c r="V4233" s="27" t="s">
        <v>20509</v>
      </c>
    </row>
    <row r="4234" spans="13:22">
      <c r="M4234" s="60" t="s">
        <v>8663</v>
      </c>
      <c r="N4234" s="51" t="s">
        <v>81</v>
      </c>
      <c r="O4234" s="51" t="s">
        <v>8591</v>
      </c>
      <c r="P4234" s="52" t="s">
        <v>20513</v>
      </c>
      <c r="Q4234" s="53" t="s">
        <v>112</v>
      </c>
      <c r="R4234" s="54">
        <v>10844</v>
      </c>
      <c r="S4234" s="52" t="s">
        <v>8664</v>
      </c>
      <c r="T4234" s="53"/>
      <c r="U4234" s="53"/>
      <c r="V4234" s="27" t="s">
        <v>20510</v>
      </c>
    </row>
    <row r="4235" spans="13:22">
      <c r="M4235" s="60" t="s">
        <v>8665</v>
      </c>
      <c r="N4235" s="51" t="s">
        <v>81</v>
      </c>
      <c r="O4235" s="51" t="s">
        <v>8591</v>
      </c>
      <c r="P4235" s="52" t="s">
        <v>20514</v>
      </c>
      <c r="Q4235" s="53" t="s">
        <v>112</v>
      </c>
      <c r="R4235" s="54">
        <v>3500</v>
      </c>
      <c r="S4235" s="52" t="s">
        <v>8666</v>
      </c>
      <c r="T4235" s="53"/>
      <c r="U4235" s="53"/>
      <c r="V4235" s="27" t="s">
        <v>20511</v>
      </c>
    </row>
    <row r="4236" spans="13:22">
      <c r="M4236" s="60" t="s">
        <v>8667</v>
      </c>
      <c r="N4236" s="51" t="s">
        <v>81</v>
      </c>
      <c r="O4236" s="51" t="s">
        <v>8591</v>
      </c>
      <c r="P4236" s="52" t="s">
        <v>20515</v>
      </c>
      <c r="Q4236" s="53" t="s">
        <v>112</v>
      </c>
      <c r="R4236" s="54">
        <v>6046</v>
      </c>
      <c r="S4236" s="52" t="s">
        <v>8668</v>
      </c>
      <c r="T4236" s="53"/>
      <c r="U4236" s="53"/>
      <c r="V4236" s="27" t="s">
        <v>20512</v>
      </c>
    </row>
    <row r="4237" spans="13:22">
      <c r="M4237" s="60" t="s">
        <v>8669</v>
      </c>
      <c r="N4237" s="51" t="s">
        <v>81</v>
      </c>
      <c r="O4237" s="51" t="s">
        <v>8591</v>
      </c>
      <c r="P4237" s="52" t="s">
        <v>20516</v>
      </c>
      <c r="Q4237" s="53" t="s">
        <v>112</v>
      </c>
      <c r="R4237" s="54">
        <v>40834</v>
      </c>
      <c r="S4237" s="52" t="s">
        <v>8670</v>
      </c>
      <c r="T4237" s="53"/>
      <c r="U4237" s="53"/>
      <c r="V4237" s="27" t="s">
        <v>20513</v>
      </c>
    </row>
    <row r="4238" spans="13:22">
      <c r="M4238" s="60" t="s">
        <v>8671</v>
      </c>
      <c r="N4238" s="51" t="s">
        <v>81</v>
      </c>
      <c r="O4238" s="51" t="s">
        <v>8591</v>
      </c>
      <c r="P4238" s="52" t="s">
        <v>20517</v>
      </c>
      <c r="Q4238" s="53" t="s">
        <v>112</v>
      </c>
      <c r="R4238" s="54">
        <v>9289</v>
      </c>
      <c r="S4238" s="52" t="s">
        <v>8672</v>
      </c>
      <c r="T4238" s="53"/>
      <c r="U4238" s="53"/>
      <c r="V4238" s="27" t="s">
        <v>20514</v>
      </c>
    </row>
    <row r="4239" spans="13:22">
      <c r="M4239" s="60" t="s">
        <v>8673</v>
      </c>
      <c r="N4239" s="51" t="s">
        <v>81</v>
      </c>
      <c r="O4239" s="51" t="s">
        <v>8591</v>
      </c>
      <c r="P4239" s="52" t="s">
        <v>20518</v>
      </c>
      <c r="Q4239" s="53" t="s">
        <v>112</v>
      </c>
      <c r="R4239" s="54">
        <v>8528</v>
      </c>
      <c r="S4239" s="52" t="s">
        <v>8674</v>
      </c>
      <c r="T4239" s="53"/>
      <c r="U4239" s="53"/>
      <c r="V4239" s="27" t="s">
        <v>20515</v>
      </c>
    </row>
    <row r="4240" spans="13:22">
      <c r="M4240" s="60" t="s">
        <v>8675</v>
      </c>
      <c r="N4240" s="51" t="s">
        <v>81</v>
      </c>
      <c r="O4240" s="51" t="s">
        <v>8591</v>
      </c>
      <c r="P4240" s="52" t="s">
        <v>20519</v>
      </c>
      <c r="Q4240" s="53" t="s">
        <v>112</v>
      </c>
      <c r="R4240" s="54">
        <v>2458</v>
      </c>
      <c r="S4240" s="52" t="s">
        <v>8676</v>
      </c>
      <c r="T4240" s="53"/>
      <c r="U4240" s="53"/>
      <c r="V4240" s="27" t="s">
        <v>20516</v>
      </c>
    </row>
    <row r="4241" spans="13:22">
      <c r="M4241" s="60" t="s">
        <v>8677</v>
      </c>
      <c r="N4241" s="51" t="s">
        <v>81</v>
      </c>
      <c r="O4241" s="51" t="s">
        <v>8591</v>
      </c>
      <c r="P4241" s="52" t="s">
        <v>20520</v>
      </c>
      <c r="Q4241" s="53" t="s">
        <v>112</v>
      </c>
      <c r="R4241" s="54">
        <v>15567</v>
      </c>
      <c r="S4241" s="52" t="s">
        <v>8678</v>
      </c>
      <c r="T4241" s="53"/>
      <c r="U4241" s="53"/>
      <c r="V4241" s="27" t="s">
        <v>20517</v>
      </c>
    </row>
    <row r="4242" spans="13:22">
      <c r="M4242" s="60" t="s">
        <v>8679</v>
      </c>
      <c r="N4242" s="51" t="s">
        <v>81</v>
      </c>
      <c r="O4242" s="51" t="s">
        <v>8591</v>
      </c>
      <c r="P4242" s="52" t="s">
        <v>20521</v>
      </c>
      <c r="Q4242" s="53" t="s">
        <v>112</v>
      </c>
      <c r="R4242" s="54">
        <v>12826</v>
      </c>
      <c r="S4242" s="52" t="s">
        <v>8680</v>
      </c>
      <c r="T4242" s="53"/>
      <c r="U4242" s="53"/>
      <c r="V4242" s="27" t="s">
        <v>20518</v>
      </c>
    </row>
    <row r="4243" spans="13:22">
      <c r="M4243" s="60" t="s">
        <v>8681</v>
      </c>
      <c r="N4243" s="51" t="s">
        <v>81</v>
      </c>
      <c r="O4243" s="51" t="s">
        <v>8591</v>
      </c>
      <c r="P4243" s="52" t="s">
        <v>20522</v>
      </c>
      <c r="Q4243" s="53" t="s">
        <v>112</v>
      </c>
      <c r="R4243" s="54">
        <v>25717</v>
      </c>
      <c r="S4243" s="52" t="s">
        <v>8682</v>
      </c>
      <c r="T4243" s="53"/>
      <c r="U4243" s="53"/>
      <c r="V4243" s="27" t="s">
        <v>20519</v>
      </c>
    </row>
    <row r="4244" spans="13:22">
      <c r="M4244" s="60" t="s">
        <v>8683</v>
      </c>
      <c r="N4244" s="51" t="s">
        <v>81</v>
      </c>
      <c r="O4244" s="51" t="s">
        <v>8591</v>
      </c>
      <c r="P4244" s="52" t="s">
        <v>20523</v>
      </c>
      <c r="Q4244" s="53" t="s">
        <v>112</v>
      </c>
      <c r="R4244" s="54">
        <v>4591</v>
      </c>
      <c r="S4244" s="52" t="s">
        <v>8684</v>
      </c>
      <c r="T4244" s="53"/>
      <c r="U4244" s="53"/>
      <c r="V4244" s="27" t="s">
        <v>20520</v>
      </c>
    </row>
    <row r="4245" spans="13:22">
      <c r="M4245" s="60" t="s">
        <v>8685</v>
      </c>
      <c r="N4245" s="51" t="s">
        <v>81</v>
      </c>
      <c r="O4245" s="51" t="s">
        <v>8686</v>
      </c>
      <c r="P4245" s="52" t="s">
        <v>20524</v>
      </c>
      <c r="Q4245" s="53" t="s">
        <v>112</v>
      </c>
      <c r="R4245" s="54">
        <v>2125</v>
      </c>
      <c r="S4245" s="52" t="s">
        <v>8687</v>
      </c>
      <c r="T4245" s="53"/>
      <c r="U4245" s="53"/>
      <c r="V4245" s="27" t="s">
        <v>20521</v>
      </c>
    </row>
    <row r="4246" spans="13:22">
      <c r="M4246" s="60" t="s">
        <v>8688</v>
      </c>
      <c r="N4246" s="51" t="s">
        <v>81</v>
      </c>
      <c r="O4246" s="51" t="s">
        <v>8686</v>
      </c>
      <c r="P4246" s="52" t="s">
        <v>20525</v>
      </c>
      <c r="Q4246" s="53" t="s">
        <v>112</v>
      </c>
      <c r="R4246" s="54">
        <v>2119</v>
      </c>
      <c r="S4246" s="52" t="s">
        <v>8689</v>
      </c>
      <c r="T4246" s="53"/>
      <c r="U4246" s="53"/>
      <c r="V4246" s="27" t="s">
        <v>20522</v>
      </c>
    </row>
    <row r="4247" spans="13:22">
      <c r="M4247" s="60" t="s">
        <v>8690</v>
      </c>
      <c r="N4247" s="51" t="s">
        <v>81</v>
      </c>
      <c r="O4247" s="51" t="s">
        <v>8686</v>
      </c>
      <c r="P4247" s="52" t="s">
        <v>20526</v>
      </c>
      <c r="Q4247" s="53" t="s">
        <v>112</v>
      </c>
      <c r="R4247" s="54">
        <v>3288</v>
      </c>
      <c r="S4247" s="52" t="s">
        <v>8691</v>
      </c>
      <c r="T4247" s="53"/>
      <c r="U4247" s="53"/>
      <c r="V4247" s="27" t="s">
        <v>20523</v>
      </c>
    </row>
    <row r="4248" spans="13:22">
      <c r="M4248" s="60" t="s">
        <v>8692</v>
      </c>
      <c r="N4248" s="51" t="s">
        <v>81</v>
      </c>
      <c r="O4248" s="51" t="s">
        <v>8686</v>
      </c>
      <c r="P4248" s="52" t="s">
        <v>20527</v>
      </c>
      <c r="Q4248" s="53" t="s">
        <v>112</v>
      </c>
      <c r="R4248" s="54">
        <v>2002</v>
      </c>
      <c r="S4248" s="52" t="s">
        <v>8693</v>
      </c>
      <c r="T4248" s="53"/>
      <c r="U4248" s="53"/>
      <c r="V4248" s="27" t="s">
        <v>20524</v>
      </c>
    </row>
    <row r="4249" spans="13:22">
      <c r="M4249" s="60" t="s">
        <v>8694</v>
      </c>
      <c r="N4249" s="51" t="s">
        <v>81</v>
      </c>
      <c r="O4249" s="51" t="s">
        <v>8686</v>
      </c>
      <c r="P4249" s="52" t="s">
        <v>20528</v>
      </c>
      <c r="Q4249" s="53" t="s">
        <v>112</v>
      </c>
      <c r="R4249" s="54">
        <v>681</v>
      </c>
      <c r="S4249" s="52" t="s">
        <v>8695</v>
      </c>
      <c r="T4249" s="53"/>
      <c r="U4249" s="53"/>
      <c r="V4249" s="27" t="s">
        <v>20525</v>
      </c>
    </row>
    <row r="4250" spans="13:22">
      <c r="M4250" s="60" t="s">
        <v>8696</v>
      </c>
      <c r="N4250" s="51" t="s">
        <v>81</v>
      </c>
      <c r="O4250" s="51" t="s">
        <v>8686</v>
      </c>
      <c r="P4250" s="52" t="s">
        <v>20529</v>
      </c>
      <c r="Q4250" s="53" t="s">
        <v>112</v>
      </c>
      <c r="R4250" s="54">
        <v>6787</v>
      </c>
      <c r="S4250" s="52" t="s">
        <v>8697</v>
      </c>
      <c r="T4250" s="53"/>
      <c r="U4250" s="53"/>
      <c r="V4250" s="27" t="s">
        <v>20526</v>
      </c>
    </row>
    <row r="4251" spans="13:22">
      <c r="M4251" s="60" t="s">
        <v>8698</v>
      </c>
      <c r="N4251" s="51" t="s">
        <v>81</v>
      </c>
      <c r="O4251" s="51" t="s">
        <v>8686</v>
      </c>
      <c r="P4251" s="52" t="s">
        <v>20530</v>
      </c>
      <c r="Q4251" s="53" t="s">
        <v>112</v>
      </c>
      <c r="R4251" s="54">
        <v>6875</v>
      </c>
      <c r="S4251" s="52" t="s">
        <v>8699</v>
      </c>
      <c r="T4251" s="53"/>
      <c r="U4251" s="53"/>
      <c r="V4251" s="27" t="s">
        <v>20527</v>
      </c>
    </row>
    <row r="4252" spans="13:22">
      <c r="M4252" s="60" t="s">
        <v>8700</v>
      </c>
      <c r="N4252" s="51" t="s">
        <v>81</v>
      </c>
      <c r="O4252" s="51" t="s">
        <v>8686</v>
      </c>
      <c r="P4252" s="52" t="s">
        <v>20531</v>
      </c>
      <c r="Q4252" s="53" t="s">
        <v>112</v>
      </c>
      <c r="R4252" s="54">
        <v>2105</v>
      </c>
      <c r="S4252" s="52" t="s">
        <v>8701</v>
      </c>
      <c r="T4252" s="53"/>
      <c r="U4252" s="53"/>
      <c r="V4252" s="27" t="s">
        <v>20528</v>
      </c>
    </row>
    <row r="4253" spans="13:22">
      <c r="M4253" s="60" t="s">
        <v>8702</v>
      </c>
      <c r="N4253" s="51" t="s">
        <v>81</v>
      </c>
      <c r="O4253" s="51" t="s">
        <v>8686</v>
      </c>
      <c r="P4253" s="52" t="s">
        <v>20532</v>
      </c>
      <c r="Q4253" s="53" t="s">
        <v>112</v>
      </c>
      <c r="R4253" s="54">
        <v>14713</v>
      </c>
      <c r="S4253" s="52" t="s">
        <v>8703</v>
      </c>
      <c r="T4253" s="53"/>
      <c r="U4253" s="53"/>
      <c r="V4253" s="27" t="s">
        <v>20529</v>
      </c>
    </row>
    <row r="4254" spans="13:22">
      <c r="M4254" s="60" t="s">
        <v>8704</v>
      </c>
      <c r="N4254" s="51" t="s">
        <v>81</v>
      </c>
      <c r="O4254" s="51" t="s">
        <v>8686</v>
      </c>
      <c r="P4254" s="52" t="s">
        <v>20533</v>
      </c>
      <c r="Q4254" s="53" t="s">
        <v>112</v>
      </c>
      <c r="R4254" s="54">
        <v>9127</v>
      </c>
      <c r="S4254" s="52" t="s">
        <v>8705</v>
      </c>
      <c r="T4254" s="53"/>
      <c r="U4254" s="53"/>
      <c r="V4254" s="27" t="s">
        <v>20530</v>
      </c>
    </row>
    <row r="4255" spans="13:22">
      <c r="M4255" s="60" t="s">
        <v>8706</v>
      </c>
      <c r="N4255" s="51" t="s">
        <v>81</v>
      </c>
      <c r="O4255" s="51" t="s">
        <v>8686</v>
      </c>
      <c r="P4255" s="52" t="s">
        <v>20534</v>
      </c>
      <c r="Q4255" s="53" t="s">
        <v>112</v>
      </c>
      <c r="R4255" s="54">
        <v>1089</v>
      </c>
      <c r="S4255" s="52" t="s">
        <v>8707</v>
      </c>
      <c r="T4255" s="53"/>
      <c r="U4255" s="53"/>
      <c r="V4255" s="27" t="s">
        <v>20531</v>
      </c>
    </row>
    <row r="4256" spans="13:22">
      <c r="M4256" s="60" t="s">
        <v>8708</v>
      </c>
      <c r="N4256" s="51" t="s">
        <v>81</v>
      </c>
      <c r="O4256" s="51" t="s">
        <v>8686</v>
      </c>
      <c r="P4256" s="52" t="s">
        <v>20535</v>
      </c>
      <c r="Q4256" s="53" t="s">
        <v>112</v>
      </c>
      <c r="R4256" s="54">
        <v>1787</v>
      </c>
      <c r="S4256" s="52" t="s">
        <v>8709</v>
      </c>
      <c r="T4256" s="53"/>
      <c r="U4256" s="53"/>
      <c r="V4256" s="27" t="s">
        <v>20532</v>
      </c>
    </row>
    <row r="4257" spans="13:22">
      <c r="M4257" s="60" t="s">
        <v>8710</v>
      </c>
      <c r="N4257" s="51" t="s">
        <v>81</v>
      </c>
      <c r="O4257" s="51" t="s">
        <v>8686</v>
      </c>
      <c r="P4257" s="52" t="s">
        <v>20536</v>
      </c>
      <c r="Q4257" s="53" t="s">
        <v>112</v>
      </c>
      <c r="R4257" s="54">
        <v>9138</v>
      </c>
      <c r="S4257" s="52" t="s">
        <v>8711</v>
      </c>
      <c r="T4257" s="53"/>
      <c r="U4257" s="53"/>
      <c r="V4257" s="27" t="s">
        <v>20533</v>
      </c>
    </row>
    <row r="4258" spans="13:22">
      <c r="M4258" s="60" t="s">
        <v>8712</v>
      </c>
      <c r="N4258" s="51" t="s">
        <v>81</v>
      </c>
      <c r="O4258" s="51" t="s">
        <v>8686</v>
      </c>
      <c r="P4258" s="52" t="s">
        <v>20537</v>
      </c>
      <c r="Q4258" s="53" t="s">
        <v>112</v>
      </c>
      <c r="R4258" s="54">
        <v>27204</v>
      </c>
      <c r="S4258" s="52" t="s">
        <v>8713</v>
      </c>
      <c r="T4258" s="53"/>
      <c r="U4258" s="53"/>
      <c r="V4258" s="27" t="s">
        <v>20534</v>
      </c>
    </row>
    <row r="4259" spans="13:22">
      <c r="M4259" s="60" t="s">
        <v>8714</v>
      </c>
      <c r="N4259" s="51" t="s">
        <v>81</v>
      </c>
      <c r="O4259" s="51" t="s">
        <v>8686</v>
      </c>
      <c r="P4259" s="52" t="s">
        <v>20538</v>
      </c>
      <c r="Q4259" s="53" t="s">
        <v>112</v>
      </c>
      <c r="R4259" s="54">
        <v>7092</v>
      </c>
      <c r="S4259" s="52" t="s">
        <v>8715</v>
      </c>
      <c r="T4259" s="53"/>
      <c r="U4259" s="53"/>
      <c r="V4259" s="27" t="s">
        <v>20535</v>
      </c>
    </row>
    <row r="4260" spans="13:22">
      <c r="M4260" s="60" t="s">
        <v>8716</v>
      </c>
      <c r="N4260" s="51" t="s">
        <v>81</v>
      </c>
      <c r="O4260" s="51" t="s">
        <v>8686</v>
      </c>
      <c r="P4260" s="52" t="s">
        <v>20539</v>
      </c>
      <c r="Q4260" s="53" t="s">
        <v>112</v>
      </c>
      <c r="R4260" s="54">
        <v>5687</v>
      </c>
      <c r="S4260" s="52" t="s">
        <v>8717</v>
      </c>
      <c r="T4260" s="53"/>
      <c r="U4260" s="53"/>
      <c r="V4260" s="27" t="s">
        <v>20536</v>
      </c>
    </row>
    <row r="4261" spans="13:22">
      <c r="M4261" s="60" t="s">
        <v>8718</v>
      </c>
      <c r="N4261" s="51" t="s">
        <v>81</v>
      </c>
      <c r="O4261" s="51" t="s">
        <v>8686</v>
      </c>
      <c r="P4261" s="52" t="s">
        <v>20540</v>
      </c>
      <c r="Q4261" s="53" t="s">
        <v>112</v>
      </c>
      <c r="R4261" s="54">
        <v>5996</v>
      </c>
      <c r="S4261" s="52" t="s">
        <v>8719</v>
      </c>
      <c r="T4261" s="53"/>
      <c r="U4261" s="53"/>
      <c r="V4261" s="27" t="s">
        <v>20537</v>
      </c>
    </row>
    <row r="4262" spans="13:22">
      <c r="M4262" s="60" t="s">
        <v>8720</v>
      </c>
      <c r="N4262" s="51" t="s">
        <v>81</v>
      </c>
      <c r="O4262" s="51" t="s">
        <v>8686</v>
      </c>
      <c r="P4262" s="52" t="s">
        <v>20541</v>
      </c>
      <c r="Q4262" s="53" t="s">
        <v>112</v>
      </c>
      <c r="R4262" s="54">
        <v>10601</v>
      </c>
      <c r="S4262" s="52" t="s">
        <v>8721</v>
      </c>
      <c r="T4262" s="53"/>
      <c r="U4262" s="53"/>
      <c r="V4262" s="27" t="s">
        <v>20538</v>
      </c>
    </row>
    <row r="4263" spans="13:22">
      <c r="M4263" s="60" t="s">
        <v>8722</v>
      </c>
      <c r="N4263" s="51" t="s">
        <v>81</v>
      </c>
      <c r="O4263" s="51" t="s">
        <v>8686</v>
      </c>
      <c r="P4263" s="52" t="s">
        <v>20542</v>
      </c>
      <c r="Q4263" s="53" t="s">
        <v>112</v>
      </c>
      <c r="R4263" s="54">
        <v>5074</v>
      </c>
      <c r="S4263" s="52" t="s">
        <v>8723</v>
      </c>
      <c r="T4263" s="53"/>
      <c r="U4263" s="53"/>
      <c r="V4263" s="27" t="s">
        <v>20539</v>
      </c>
    </row>
    <row r="4264" spans="13:22">
      <c r="M4264" s="60" t="s">
        <v>8724</v>
      </c>
      <c r="N4264" s="51" t="s">
        <v>81</v>
      </c>
      <c r="O4264" s="51" t="s">
        <v>8686</v>
      </c>
      <c r="P4264" s="52" t="s">
        <v>20543</v>
      </c>
      <c r="Q4264" s="53" t="s">
        <v>112</v>
      </c>
      <c r="R4264" s="54">
        <v>10874</v>
      </c>
      <c r="S4264" s="52" t="s">
        <v>8725</v>
      </c>
      <c r="T4264" s="53"/>
      <c r="U4264" s="53"/>
      <c r="V4264" s="27" t="s">
        <v>20540</v>
      </c>
    </row>
    <row r="4265" spans="13:22">
      <c r="M4265" s="60" t="s">
        <v>8726</v>
      </c>
      <c r="N4265" s="51" t="s">
        <v>81</v>
      </c>
      <c r="O4265" s="51" t="s">
        <v>8686</v>
      </c>
      <c r="P4265" s="52" t="s">
        <v>20544</v>
      </c>
      <c r="Q4265" s="53" t="s">
        <v>112</v>
      </c>
      <c r="R4265" s="54">
        <v>858</v>
      </c>
      <c r="S4265" s="52" t="s">
        <v>8727</v>
      </c>
      <c r="T4265" s="53"/>
      <c r="U4265" s="53"/>
      <c r="V4265" s="27" t="s">
        <v>20541</v>
      </c>
    </row>
    <row r="4266" spans="13:22">
      <c r="M4266" s="60" t="s">
        <v>8728</v>
      </c>
      <c r="N4266" s="51" t="s">
        <v>81</v>
      </c>
      <c r="O4266" s="51" t="s">
        <v>8686</v>
      </c>
      <c r="P4266" s="52" t="s">
        <v>20545</v>
      </c>
      <c r="Q4266" s="53" t="s">
        <v>112</v>
      </c>
      <c r="R4266" s="54">
        <v>11160</v>
      </c>
      <c r="S4266" s="52" t="s">
        <v>8729</v>
      </c>
      <c r="T4266" s="53"/>
      <c r="U4266" s="53"/>
      <c r="V4266" s="27" t="s">
        <v>20542</v>
      </c>
    </row>
    <row r="4267" spans="13:22">
      <c r="M4267" s="60" t="s">
        <v>8730</v>
      </c>
      <c r="N4267" s="51" t="s">
        <v>81</v>
      </c>
      <c r="O4267" s="51" t="s">
        <v>8686</v>
      </c>
      <c r="P4267" s="52" t="s">
        <v>20546</v>
      </c>
      <c r="Q4267" s="53" t="s">
        <v>112</v>
      </c>
      <c r="R4267" s="54">
        <v>3557</v>
      </c>
      <c r="S4267" s="52" t="s">
        <v>8731</v>
      </c>
      <c r="T4267" s="53"/>
      <c r="U4267" s="53"/>
      <c r="V4267" s="27" t="s">
        <v>20543</v>
      </c>
    </row>
    <row r="4268" spans="13:22">
      <c r="M4268" s="60" t="s">
        <v>8732</v>
      </c>
      <c r="N4268" s="51" t="s">
        <v>81</v>
      </c>
      <c r="O4268" s="51" t="s">
        <v>8686</v>
      </c>
      <c r="P4268" s="52" t="s">
        <v>20547</v>
      </c>
      <c r="Q4268" s="53" t="s">
        <v>112</v>
      </c>
      <c r="R4268" s="54">
        <v>13040</v>
      </c>
      <c r="S4268" s="52" t="s">
        <v>8733</v>
      </c>
      <c r="T4268" s="53"/>
      <c r="U4268" s="53"/>
      <c r="V4268" s="27" t="s">
        <v>20544</v>
      </c>
    </row>
    <row r="4269" spans="13:22">
      <c r="M4269" s="60" t="s">
        <v>8734</v>
      </c>
      <c r="N4269" s="51" t="s">
        <v>81</v>
      </c>
      <c r="O4269" s="51" t="s">
        <v>8686</v>
      </c>
      <c r="P4269" s="52" t="s">
        <v>20548</v>
      </c>
      <c r="Q4269" s="53" t="s">
        <v>112</v>
      </c>
      <c r="R4269" s="54">
        <v>1085</v>
      </c>
      <c r="S4269" s="52" t="s">
        <v>8735</v>
      </c>
      <c r="T4269" s="53"/>
      <c r="U4269" s="53"/>
      <c r="V4269" s="27" t="s">
        <v>20545</v>
      </c>
    </row>
    <row r="4270" spans="13:22">
      <c r="M4270" s="60" t="s">
        <v>8736</v>
      </c>
      <c r="N4270" s="51" t="s">
        <v>81</v>
      </c>
      <c r="O4270" s="51" t="s">
        <v>8686</v>
      </c>
      <c r="P4270" s="52" t="s">
        <v>20549</v>
      </c>
      <c r="Q4270" s="53" t="s">
        <v>112</v>
      </c>
      <c r="R4270" s="54">
        <v>198292</v>
      </c>
      <c r="S4270" s="52" t="s">
        <v>8737</v>
      </c>
      <c r="T4270" s="53"/>
      <c r="U4270" s="53"/>
      <c r="V4270" s="27" t="s">
        <v>20546</v>
      </c>
    </row>
    <row r="4271" spans="13:22">
      <c r="M4271" s="60" t="s">
        <v>8738</v>
      </c>
      <c r="N4271" s="51" t="s">
        <v>81</v>
      </c>
      <c r="O4271" s="51" t="s">
        <v>8686</v>
      </c>
      <c r="P4271" s="52" t="s">
        <v>20550</v>
      </c>
      <c r="Q4271" s="53" t="s">
        <v>112</v>
      </c>
      <c r="R4271" s="54">
        <v>983</v>
      </c>
      <c r="S4271" s="52" t="s">
        <v>8739</v>
      </c>
      <c r="T4271" s="53"/>
      <c r="U4271" s="53"/>
      <c r="V4271" s="27" t="s">
        <v>20547</v>
      </c>
    </row>
    <row r="4272" spans="13:22">
      <c r="M4272" s="60" t="s">
        <v>8740</v>
      </c>
      <c r="N4272" s="51" t="s">
        <v>81</v>
      </c>
      <c r="O4272" s="51" t="s">
        <v>8686</v>
      </c>
      <c r="P4272" s="52" t="s">
        <v>20551</v>
      </c>
      <c r="Q4272" s="53" t="s">
        <v>112</v>
      </c>
      <c r="R4272" s="54">
        <v>3205</v>
      </c>
      <c r="S4272" s="52" t="s">
        <v>8741</v>
      </c>
      <c r="T4272" s="53"/>
      <c r="U4272" s="53"/>
      <c r="V4272" s="27" t="s">
        <v>20548</v>
      </c>
    </row>
    <row r="4273" spans="13:22">
      <c r="M4273" s="60" t="s">
        <v>8742</v>
      </c>
      <c r="N4273" s="51" t="s">
        <v>81</v>
      </c>
      <c r="O4273" s="51" t="s">
        <v>8686</v>
      </c>
      <c r="P4273" s="52" t="s">
        <v>20552</v>
      </c>
      <c r="Q4273" s="53" t="s">
        <v>112</v>
      </c>
      <c r="R4273" s="54">
        <v>2923</v>
      </c>
      <c r="S4273" s="52" t="s">
        <v>8743</v>
      </c>
      <c r="T4273" s="53"/>
      <c r="U4273" s="53"/>
      <c r="V4273" s="27" t="s">
        <v>20549</v>
      </c>
    </row>
    <row r="4274" spans="13:22">
      <c r="M4274" s="60" t="s">
        <v>8744</v>
      </c>
      <c r="N4274" s="51" t="s">
        <v>81</v>
      </c>
      <c r="O4274" s="51" t="s">
        <v>8686</v>
      </c>
      <c r="P4274" s="52" t="s">
        <v>20553</v>
      </c>
      <c r="Q4274" s="53" t="s">
        <v>112</v>
      </c>
      <c r="R4274" s="54">
        <v>5716</v>
      </c>
      <c r="S4274" s="52" t="s">
        <v>8745</v>
      </c>
      <c r="T4274" s="53"/>
      <c r="U4274" s="53"/>
      <c r="V4274" s="27" t="s">
        <v>20550</v>
      </c>
    </row>
    <row r="4275" spans="13:22">
      <c r="M4275" s="60" t="s">
        <v>8746</v>
      </c>
      <c r="N4275" s="51" t="s">
        <v>81</v>
      </c>
      <c r="O4275" s="51" t="s">
        <v>8686</v>
      </c>
      <c r="P4275" s="52" t="s">
        <v>20554</v>
      </c>
      <c r="Q4275" s="53" t="s">
        <v>112</v>
      </c>
      <c r="R4275" s="54">
        <v>19953</v>
      </c>
      <c r="S4275" s="52" t="s">
        <v>8747</v>
      </c>
      <c r="T4275" s="53"/>
      <c r="U4275" s="53"/>
      <c r="V4275" s="27" t="s">
        <v>20551</v>
      </c>
    </row>
    <row r="4276" spans="13:22">
      <c r="M4276" s="60" t="s">
        <v>8748</v>
      </c>
      <c r="N4276" s="51" t="s">
        <v>81</v>
      </c>
      <c r="O4276" s="51" t="s">
        <v>8686</v>
      </c>
      <c r="P4276" s="52" t="s">
        <v>20555</v>
      </c>
      <c r="Q4276" s="53" t="s">
        <v>112</v>
      </c>
      <c r="R4276" s="54">
        <v>5822</v>
      </c>
      <c r="S4276" s="52" t="s">
        <v>8749</v>
      </c>
      <c r="T4276" s="53"/>
      <c r="U4276" s="53"/>
      <c r="V4276" s="27" t="s">
        <v>20552</v>
      </c>
    </row>
    <row r="4277" spans="13:22">
      <c r="M4277" s="60" t="s">
        <v>8750</v>
      </c>
      <c r="N4277" s="51" t="s">
        <v>81</v>
      </c>
      <c r="O4277" s="51" t="s">
        <v>8686</v>
      </c>
      <c r="P4277" s="52" t="s">
        <v>20556</v>
      </c>
      <c r="Q4277" s="53" t="s">
        <v>112</v>
      </c>
      <c r="R4277" s="54">
        <v>7820</v>
      </c>
      <c r="S4277" s="52" t="s">
        <v>8751</v>
      </c>
      <c r="T4277" s="53"/>
      <c r="U4277" s="53"/>
      <c r="V4277" s="27" t="s">
        <v>20553</v>
      </c>
    </row>
    <row r="4278" spans="13:22">
      <c r="M4278" s="60" t="s">
        <v>8752</v>
      </c>
      <c r="N4278" s="51" t="s">
        <v>81</v>
      </c>
      <c r="O4278" s="51" t="s">
        <v>8686</v>
      </c>
      <c r="P4278" s="52" t="s">
        <v>20557</v>
      </c>
      <c r="Q4278" s="53" t="s">
        <v>112</v>
      </c>
      <c r="R4278" s="54">
        <v>1717</v>
      </c>
      <c r="S4278" s="52" t="s">
        <v>8753</v>
      </c>
      <c r="T4278" s="53"/>
      <c r="U4278" s="53"/>
      <c r="V4278" s="27" t="s">
        <v>20554</v>
      </c>
    </row>
    <row r="4279" spans="13:22">
      <c r="M4279" s="60" t="s">
        <v>8754</v>
      </c>
      <c r="N4279" s="51" t="s">
        <v>81</v>
      </c>
      <c r="O4279" s="51" t="s">
        <v>8686</v>
      </c>
      <c r="P4279" s="52" t="s">
        <v>20558</v>
      </c>
      <c r="Q4279" s="53" t="s">
        <v>112</v>
      </c>
      <c r="R4279" s="54">
        <v>4830</v>
      </c>
      <c r="S4279" s="52" t="s">
        <v>8755</v>
      </c>
      <c r="T4279" s="53"/>
      <c r="U4279" s="53"/>
      <c r="V4279" s="27" t="s">
        <v>20555</v>
      </c>
    </row>
    <row r="4280" spans="13:22">
      <c r="M4280" s="60" t="s">
        <v>8756</v>
      </c>
      <c r="N4280" s="51" t="s">
        <v>81</v>
      </c>
      <c r="O4280" s="51" t="s">
        <v>8686</v>
      </c>
      <c r="P4280" s="52" t="s">
        <v>20559</v>
      </c>
      <c r="Q4280" s="53" t="s">
        <v>112</v>
      </c>
      <c r="R4280" s="54">
        <v>12720</v>
      </c>
      <c r="S4280" s="52" t="s">
        <v>8757</v>
      </c>
      <c r="T4280" s="53"/>
      <c r="U4280" s="53"/>
      <c r="V4280" s="27" t="s">
        <v>20556</v>
      </c>
    </row>
    <row r="4281" spans="13:22">
      <c r="M4281" s="60" t="s">
        <v>8758</v>
      </c>
      <c r="N4281" s="51" t="s">
        <v>81</v>
      </c>
      <c r="O4281" s="51" t="s">
        <v>8686</v>
      </c>
      <c r="P4281" s="52" t="s">
        <v>20560</v>
      </c>
      <c r="Q4281" s="53" t="s">
        <v>112</v>
      </c>
      <c r="R4281" s="54">
        <v>1197</v>
      </c>
      <c r="S4281" s="52" t="s">
        <v>8759</v>
      </c>
      <c r="T4281" s="53"/>
      <c r="U4281" s="53"/>
      <c r="V4281" s="27" t="s">
        <v>20557</v>
      </c>
    </row>
    <row r="4282" spans="13:22">
      <c r="M4282" s="60" t="s">
        <v>8760</v>
      </c>
      <c r="N4282" s="51" t="s">
        <v>81</v>
      </c>
      <c r="O4282" s="51" t="s">
        <v>8686</v>
      </c>
      <c r="P4282" s="52" t="s">
        <v>20561</v>
      </c>
      <c r="Q4282" s="53" t="s">
        <v>112</v>
      </c>
      <c r="R4282" s="54">
        <v>2117</v>
      </c>
      <c r="S4282" s="52" t="s">
        <v>8761</v>
      </c>
      <c r="T4282" s="53"/>
      <c r="U4282" s="53"/>
      <c r="V4282" s="27" t="s">
        <v>20558</v>
      </c>
    </row>
    <row r="4283" spans="13:22">
      <c r="M4283" s="60" t="s">
        <v>8762</v>
      </c>
      <c r="N4283" s="51" t="s">
        <v>81</v>
      </c>
      <c r="O4283" s="51" t="s">
        <v>8686</v>
      </c>
      <c r="P4283" s="52" t="s">
        <v>20562</v>
      </c>
      <c r="Q4283" s="53" t="s">
        <v>112</v>
      </c>
      <c r="R4283" s="54">
        <v>916</v>
      </c>
      <c r="S4283" s="52" t="s">
        <v>8763</v>
      </c>
      <c r="T4283" s="53"/>
      <c r="U4283" s="53"/>
      <c r="V4283" s="27" t="s">
        <v>20559</v>
      </c>
    </row>
    <row r="4284" spans="13:22">
      <c r="M4284" s="60" t="s">
        <v>8764</v>
      </c>
      <c r="N4284" s="51" t="s">
        <v>81</v>
      </c>
      <c r="O4284" s="51" t="s">
        <v>8686</v>
      </c>
      <c r="P4284" s="52" t="s">
        <v>20563</v>
      </c>
      <c r="Q4284" s="53" t="s">
        <v>112</v>
      </c>
      <c r="R4284" s="54">
        <v>7751</v>
      </c>
      <c r="S4284" s="52" t="s">
        <v>8765</v>
      </c>
      <c r="T4284" s="53"/>
      <c r="U4284" s="53"/>
      <c r="V4284" s="27" t="s">
        <v>20560</v>
      </c>
    </row>
    <row r="4285" spans="13:22">
      <c r="M4285" s="60" t="s">
        <v>8766</v>
      </c>
      <c r="N4285" s="51" t="s">
        <v>81</v>
      </c>
      <c r="O4285" s="51" t="s">
        <v>8686</v>
      </c>
      <c r="P4285" s="52" t="s">
        <v>20564</v>
      </c>
      <c r="Q4285" s="53" t="s">
        <v>112</v>
      </c>
      <c r="R4285" s="54">
        <v>9582</v>
      </c>
      <c r="S4285" s="52" t="s">
        <v>8767</v>
      </c>
      <c r="T4285" s="53"/>
      <c r="U4285" s="53"/>
      <c r="V4285" s="27" t="s">
        <v>20561</v>
      </c>
    </row>
    <row r="4286" spans="13:22">
      <c r="M4286" s="60" t="s">
        <v>8768</v>
      </c>
      <c r="N4286" s="51" t="s">
        <v>81</v>
      </c>
      <c r="O4286" s="51" t="s">
        <v>8686</v>
      </c>
      <c r="P4286" s="52" t="s">
        <v>20565</v>
      </c>
      <c r="Q4286" s="53" t="s">
        <v>112</v>
      </c>
      <c r="R4286" s="54">
        <v>528</v>
      </c>
      <c r="S4286" s="52" t="s">
        <v>8769</v>
      </c>
      <c r="T4286" s="53"/>
      <c r="U4286" s="53"/>
      <c r="V4286" s="27" t="s">
        <v>20562</v>
      </c>
    </row>
    <row r="4287" spans="13:22">
      <c r="M4287" s="60" t="s">
        <v>8770</v>
      </c>
      <c r="N4287" s="51" t="s">
        <v>81</v>
      </c>
      <c r="O4287" s="51" t="s">
        <v>8686</v>
      </c>
      <c r="P4287" s="52" t="s">
        <v>20566</v>
      </c>
      <c r="Q4287" s="53" t="s">
        <v>112</v>
      </c>
      <c r="R4287" s="54">
        <v>2616</v>
      </c>
      <c r="S4287" s="52" t="s">
        <v>8771</v>
      </c>
      <c r="T4287" s="53"/>
      <c r="U4287" s="53"/>
      <c r="V4287" s="27" t="s">
        <v>20563</v>
      </c>
    </row>
    <row r="4288" spans="13:22">
      <c r="M4288" s="60" t="s">
        <v>8772</v>
      </c>
      <c r="N4288" s="51" t="s">
        <v>81</v>
      </c>
      <c r="O4288" s="51" t="s">
        <v>8686</v>
      </c>
      <c r="P4288" s="52" t="s">
        <v>20567</v>
      </c>
      <c r="Q4288" s="53" t="s">
        <v>112</v>
      </c>
      <c r="R4288" s="54">
        <v>1178</v>
      </c>
      <c r="S4288" s="52" t="s">
        <v>8773</v>
      </c>
      <c r="T4288" s="53"/>
      <c r="U4288" s="53"/>
      <c r="V4288" s="27" t="s">
        <v>20564</v>
      </c>
    </row>
    <row r="4289" spans="13:22">
      <c r="M4289" s="60" t="s">
        <v>8774</v>
      </c>
      <c r="N4289" s="51" t="s">
        <v>81</v>
      </c>
      <c r="O4289" s="51" t="s">
        <v>8775</v>
      </c>
      <c r="P4289" s="52" t="s">
        <v>20568</v>
      </c>
      <c r="Q4289" s="53" t="s">
        <v>112</v>
      </c>
      <c r="R4289" s="54">
        <v>2002</v>
      </c>
      <c r="S4289" s="52" t="s">
        <v>8776</v>
      </c>
      <c r="T4289" s="53"/>
      <c r="U4289" s="53"/>
      <c r="V4289" s="27" t="s">
        <v>20565</v>
      </c>
    </row>
    <row r="4290" spans="13:22">
      <c r="M4290" s="60" t="s">
        <v>8777</v>
      </c>
      <c r="N4290" s="51" t="s">
        <v>81</v>
      </c>
      <c r="O4290" s="51" t="s">
        <v>8775</v>
      </c>
      <c r="P4290" s="52" t="s">
        <v>20569</v>
      </c>
      <c r="Q4290" s="53" t="s">
        <v>112</v>
      </c>
      <c r="R4290" s="54">
        <v>4697</v>
      </c>
      <c r="S4290" s="52" t="s">
        <v>8778</v>
      </c>
      <c r="T4290" s="53"/>
      <c r="U4290" s="53"/>
      <c r="V4290" s="27" t="s">
        <v>20566</v>
      </c>
    </row>
    <row r="4291" spans="13:22">
      <c r="M4291" s="60" t="s">
        <v>8779</v>
      </c>
      <c r="N4291" s="51" t="s">
        <v>81</v>
      </c>
      <c r="O4291" s="51" t="s">
        <v>8775</v>
      </c>
      <c r="P4291" s="52" t="s">
        <v>20570</v>
      </c>
      <c r="Q4291" s="53" t="s">
        <v>112</v>
      </c>
      <c r="R4291" s="54">
        <v>2959</v>
      </c>
      <c r="S4291" s="52" t="s">
        <v>8780</v>
      </c>
      <c r="T4291" s="53"/>
      <c r="U4291" s="53"/>
      <c r="V4291" s="27" t="s">
        <v>20567</v>
      </c>
    </row>
    <row r="4292" spans="13:22">
      <c r="M4292" s="60" t="s">
        <v>8781</v>
      </c>
      <c r="N4292" s="51" t="s">
        <v>81</v>
      </c>
      <c r="O4292" s="51" t="s">
        <v>8775</v>
      </c>
      <c r="P4292" s="52" t="s">
        <v>20571</v>
      </c>
      <c r="Q4292" s="53" t="s">
        <v>112</v>
      </c>
      <c r="R4292" s="54">
        <v>954</v>
      </c>
      <c r="S4292" s="52" t="s">
        <v>8782</v>
      </c>
      <c r="T4292" s="53"/>
      <c r="U4292" s="53"/>
      <c r="V4292" s="27" t="s">
        <v>20568</v>
      </c>
    </row>
    <row r="4293" spans="13:22">
      <c r="M4293" s="60" t="s">
        <v>8783</v>
      </c>
      <c r="N4293" s="51" t="s">
        <v>81</v>
      </c>
      <c r="O4293" s="51" t="s">
        <v>8775</v>
      </c>
      <c r="P4293" s="52" t="s">
        <v>20572</v>
      </c>
      <c r="Q4293" s="53" t="s">
        <v>112</v>
      </c>
      <c r="R4293" s="54">
        <v>2685</v>
      </c>
      <c r="S4293" s="52" t="s">
        <v>8784</v>
      </c>
      <c r="T4293" s="53"/>
      <c r="U4293" s="53"/>
      <c r="V4293" s="27" t="s">
        <v>20569</v>
      </c>
    </row>
    <row r="4294" spans="13:22">
      <c r="M4294" s="60" t="s">
        <v>8785</v>
      </c>
      <c r="N4294" s="51" t="s">
        <v>81</v>
      </c>
      <c r="O4294" s="51" t="s">
        <v>8775</v>
      </c>
      <c r="P4294" s="52" t="s">
        <v>20573</v>
      </c>
      <c r="Q4294" s="53" t="s">
        <v>112</v>
      </c>
      <c r="R4294" s="54">
        <v>3548</v>
      </c>
      <c r="S4294" s="52" t="s">
        <v>8786</v>
      </c>
      <c r="T4294" s="53"/>
      <c r="U4294" s="53"/>
      <c r="V4294" s="27" t="s">
        <v>20570</v>
      </c>
    </row>
    <row r="4295" spans="13:22">
      <c r="M4295" s="60" t="s">
        <v>8787</v>
      </c>
      <c r="N4295" s="51" t="s">
        <v>81</v>
      </c>
      <c r="O4295" s="51" t="s">
        <v>8775</v>
      </c>
      <c r="P4295" s="52" t="s">
        <v>20574</v>
      </c>
      <c r="Q4295" s="53" t="s">
        <v>112</v>
      </c>
      <c r="R4295" s="54">
        <v>8046</v>
      </c>
      <c r="S4295" s="52" t="s">
        <v>8788</v>
      </c>
      <c r="T4295" s="53"/>
      <c r="U4295" s="53"/>
      <c r="V4295" s="27" t="s">
        <v>20571</v>
      </c>
    </row>
    <row r="4296" spans="13:22">
      <c r="M4296" s="60" t="s">
        <v>8789</v>
      </c>
      <c r="N4296" s="51" t="s">
        <v>81</v>
      </c>
      <c r="O4296" s="51" t="s">
        <v>8775</v>
      </c>
      <c r="P4296" s="52" t="s">
        <v>20575</v>
      </c>
      <c r="Q4296" s="53" t="s">
        <v>112</v>
      </c>
      <c r="R4296" s="54">
        <v>5971</v>
      </c>
      <c r="S4296" s="52" t="s">
        <v>8790</v>
      </c>
      <c r="T4296" s="53"/>
      <c r="U4296" s="53"/>
      <c r="V4296" s="27" t="s">
        <v>20572</v>
      </c>
    </row>
    <row r="4297" spans="13:22">
      <c r="M4297" s="60" t="s">
        <v>8791</v>
      </c>
      <c r="N4297" s="51" t="s">
        <v>81</v>
      </c>
      <c r="O4297" s="51" t="s">
        <v>8775</v>
      </c>
      <c r="P4297" s="52" t="s">
        <v>20576</v>
      </c>
      <c r="Q4297" s="53" t="s">
        <v>112</v>
      </c>
      <c r="R4297" s="54">
        <v>2410</v>
      </c>
      <c r="S4297" s="52" t="s">
        <v>8792</v>
      </c>
      <c r="T4297" s="53"/>
      <c r="U4297" s="53"/>
      <c r="V4297" s="27" t="s">
        <v>20573</v>
      </c>
    </row>
    <row r="4298" spans="13:22">
      <c r="M4298" s="60" t="s">
        <v>8793</v>
      </c>
      <c r="N4298" s="51" t="s">
        <v>81</v>
      </c>
      <c r="O4298" s="51" t="s">
        <v>8775</v>
      </c>
      <c r="P4298" s="52" t="s">
        <v>20577</v>
      </c>
      <c r="Q4298" s="53" t="s">
        <v>112</v>
      </c>
      <c r="R4298" s="54">
        <v>4842</v>
      </c>
      <c r="S4298" s="52" t="s">
        <v>8794</v>
      </c>
      <c r="T4298" s="53"/>
      <c r="U4298" s="53"/>
      <c r="V4298" s="27" t="s">
        <v>20574</v>
      </c>
    </row>
    <row r="4299" spans="13:22">
      <c r="M4299" s="60" t="s">
        <v>8795</v>
      </c>
      <c r="N4299" s="51" t="s">
        <v>81</v>
      </c>
      <c r="O4299" s="51" t="s">
        <v>8775</v>
      </c>
      <c r="P4299" s="52" t="s">
        <v>20578</v>
      </c>
      <c r="Q4299" s="53" t="s">
        <v>112</v>
      </c>
      <c r="R4299" s="54">
        <v>7669</v>
      </c>
      <c r="S4299" s="52" t="s">
        <v>8796</v>
      </c>
      <c r="T4299" s="53"/>
      <c r="U4299" s="53"/>
      <c r="V4299" s="27" t="s">
        <v>20575</v>
      </c>
    </row>
    <row r="4300" spans="13:22">
      <c r="M4300" s="60" t="s">
        <v>8797</v>
      </c>
      <c r="N4300" s="51" t="s">
        <v>81</v>
      </c>
      <c r="O4300" s="51" t="s">
        <v>8775</v>
      </c>
      <c r="P4300" s="52" t="s">
        <v>20579</v>
      </c>
      <c r="Q4300" s="53" t="s">
        <v>112</v>
      </c>
      <c r="R4300" s="54">
        <v>13915</v>
      </c>
      <c r="S4300" s="52" t="s">
        <v>8798</v>
      </c>
      <c r="T4300" s="53"/>
      <c r="U4300" s="53"/>
      <c r="V4300" s="27" t="s">
        <v>20576</v>
      </c>
    </row>
    <row r="4301" spans="13:22">
      <c r="M4301" s="60" t="s">
        <v>8799</v>
      </c>
      <c r="N4301" s="51" t="s">
        <v>81</v>
      </c>
      <c r="O4301" s="51" t="s">
        <v>8775</v>
      </c>
      <c r="P4301" s="52" t="s">
        <v>20580</v>
      </c>
      <c r="Q4301" s="53" t="s">
        <v>112</v>
      </c>
      <c r="R4301" s="54">
        <v>4563</v>
      </c>
      <c r="S4301" s="52" t="s">
        <v>8800</v>
      </c>
      <c r="T4301" s="53"/>
      <c r="U4301" s="53"/>
      <c r="V4301" s="27" t="s">
        <v>20577</v>
      </c>
    </row>
    <row r="4302" spans="13:22">
      <c r="M4302" s="60" t="s">
        <v>8801</v>
      </c>
      <c r="N4302" s="51" t="s">
        <v>81</v>
      </c>
      <c r="O4302" s="51" t="s">
        <v>8775</v>
      </c>
      <c r="P4302" s="52" t="s">
        <v>20581</v>
      </c>
      <c r="Q4302" s="53" t="s">
        <v>112</v>
      </c>
      <c r="R4302" s="54">
        <v>5234</v>
      </c>
      <c r="S4302" s="52" t="s">
        <v>8802</v>
      </c>
      <c r="T4302" s="53"/>
      <c r="U4302" s="53"/>
      <c r="V4302" s="27" t="s">
        <v>20578</v>
      </c>
    </row>
    <row r="4303" spans="13:22">
      <c r="M4303" s="60" t="s">
        <v>8803</v>
      </c>
      <c r="N4303" s="51" t="s">
        <v>81</v>
      </c>
      <c r="O4303" s="51" t="s">
        <v>8775</v>
      </c>
      <c r="P4303" s="52" t="s">
        <v>20582</v>
      </c>
      <c r="Q4303" s="53" t="s">
        <v>112</v>
      </c>
      <c r="R4303" s="54">
        <v>120</v>
      </c>
      <c r="S4303" s="52" t="s">
        <v>8804</v>
      </c>
      <c r="T4303" s="53"/>
      <c r="U4303" s="53"/>
      <c r="V4303" s="27" t="s">
        <v>20579</v>
      </c>
    </row>
    <row r="4304" spans="13:22">
      <c r="M4304" s="60" t="s">
        <v>8805</v>
      </c>
      <c r="N4304" s="51" t="s">
        <v>81</v>
      </c>
      <c r="O4304" s="51" t="s">
        <v>8775</v>
      </c>
      <c r="P4304" s="52" t="s">
        <v>20583</v>
      </c>
      <c r="Q4304" s="53" t="s">
        <v>112</v>
      </c>
      <c r="R4304" s="54">
        <v>846</v>
      </c>
      <c r="S4304" s="52" t="s">
        <v>8806</v>
      </c>
      <c r="T4304" s="53"/>
      <c r="U4304" s="53"/>
      <c r="V4304" s="27" t="s">
        <v>20580</v>
      </c>
    </row>
    <row r="4305" spans="13:22">
      <c r="M4305" s="60" t="s">
        <v>8807</v>
      </c>
      <c r="N4305" s="51" t="s">
        <v>81</v>
      </c>
      <c r="O4305" s="51" t="s">
        <v>8775</v>
      </c>
      <c r="P4305" s="52" t="s">
        <v>20584</v>
      </c>
      <c r="Q4305" s="53" t="s">
        <v>112</v>
      </c>
      <c r="R4305" s="54">
        <v>573</v>
      </c>
      <c r="S4305" s="52" t="s">
        <v>8808</v>
      </c>
      <c r="T4305" s="53"/>
      <c r="U4305" s="53"/>
      <c r="V4305" s="27" t="s">
        <v>20581</v>
      </c>
    </row>
    <row r="4306" spans="13:22">
      <c r="M4306" s="60" t="s">
        <v>8809</v>
      </c>
      <c r="N4306" s="51" t="s">
        <v>81</v>
      </c>
      <c r="O4306" s="51" t="s">
        <v>8775</v>
      </c>
      <c r="P4306" s="52" t="s">
        <v>20585</v>
      </c>
      <c r="Q4306" s="53" t="s">
        <v>112</v>
      </c>
      <c r="R4306" s="54">
        <v>4670</v>
      </c>
      <c r="S4306" s="52" t="s">
        <v>8810</v>
      </c>
      <c r="T4306" s="53"/>
      <c r="U4306" s="53"/>
      <c r="V4306" s="27" t="s">
        <v>20582</v>
      </c>
    </row>
    <row r="4307" spans="13:22">
      <c r="M4307" s="60" t="s">
        <v>8811</v>
      </c>
      <c r="N4307" s="51" t="s">
        <v>81</v>
      </c>
      <c r="O4307" s="51" t="s">
        <v>8775</v>
      </c>
      <c r="P4307" s="52" t="s">
        <v>20586</v>
      </c>
      <c r="Q4307" s="53" t="s">
        <v>112</v>
      </c>
      <c r="R4307" s="54">
        <v>1148</v>
      </c>
      <c r="S4307" s="52" t="s">
        <v>8812</v>
      </c>
      <c r="T4307" s="53"/>
      <c r="U4307" s="53"/>
      <c r="V4307" s="27" t="s">
        <v>20583</v>
      </c>
    </row>
    <row r="4308" spans="13:22">
      <c r="M4308" s="60" t="s">
        <v>8813</v>
      </c>
      <c r="N4308" s="51" t="s">
        <v>81</v>
      </c>
      <c r="O4308" s="51" t="s">
        <v>8775</v>
      </c>
      <c r="P4308" s="52" t="s">
        <v>20587</v>
      </c>
      <c r="Q4308" s="53" t="s">
        <v>112</v>
      </c>
      <c r="R4308" s="54">
        <v>1157</v>
      </c>
      <c r="S4308" s="52" t="s">
        <v>8814</v>
      </c>
      <c r="T4308" s="53"/>
      <c r="U4308" s="53"/>
      <c r="V4308" s="27" t="s">
        <v>20584</v>
      </c>
    </row>
    <row r="4309" spans="13:22">
      <c r="M4309" s="60" t="s">
        <v>8815</v>
      </c>
      <c r="N4309" s="51" t="s">
        <v>81</v>
      </c>
      <c r="O4309" s="51" t="s">
        <v>8775</v>
      </c>
      <c r="P4309" s="52" t="s">
        <v>20588</v>
      </c>
      <c r="Q4309" s="53" t="s">
        <v>112</v>
      </c>
      <c r="R4309" s="54">
        <v>15170</v>
      </c>
      <c r="S4309" s="52" t="s">
        <v>8816</v>
      </c>
      <c r="T4309" s="53"/>
      <c r="U4309" s="53"/>
      <c r="V4309" s="27" t="s">
        <v>20585</v>
      </c>
    </row>
    <row r="4310" spans="13:22">
      <c r="M4310" s="60" t="s">
        <v>8817</v>
      </c>
      <c r="N4310" s="51" t="s">
        <v>81</v>
      </c>
      <c r="O4310" s="51" t="s">
        <v>8775</v>
      </c>
      <c r="P4310" s="52" t="s">
        <v>20589</v>
      </c>
      <c r="Q4310" s="53" t="s">
        <v>112</v>
      </c>
      <c r="R4310" s="54">
        <v>2121</v>
      </c>
      <c r="S4310" s="52" t="s">
        <v>8818</v>
      </c>
      <c r="T4310" s="53"/>
      <c r="U4310" s="53"/>
      <c r="V4310" s="27" t="s">
        <v>20586</v>
      </c>
    </row>
    <row r="4311" spans="13:22">
      <c r="M4311" s="60" t="s">
        <v>8819</v>
      </c>
      <c r="N4311" s="51" t="s">
        <v>81</v>
      </c>
      <c r="O4311" s="51" t="s">
        <v>8775</v>
      </c>
      <c r="P4311" s="52" t="s">
        <v>20590</v>
      </c>
      <c r="Q4311" s="53" t="s">
        <v>112</v>
      </c>
      <c r="R4311" s="54">
        <v>5717</v>
      </c>
      <c r="S4311" s="52" t="s">
        <v>8820</v>
      </c>
      <c r="T4311" s="53"/>
      <c r="U4311" s="53"/>
      <c r="V4311" s="27" t="s">
        <v>20587</v>
      </c>
    </row>
    <row r="4312" spans="13:22">
      <c r="M4312" s="60" t="s">
        <v>8821</v>
      </c>
      <c r="N4312" s="51" t="s">
        <v>81</v>
      </c>
      <c r="O4312" s="51" t="s">
        <v>8775</v>
      </c>
      <c r="P4312" s="52" t="s">
        <v>20591</v>
      </c>
      <c r="Q4312" s="53" t="s">
        <v>112</v>
      </c>
      <c r="R4312" s="54">
        <v>4578</v>
      </c>
      <c r="S4312" s="52" t="s">
        <v>8822</v>
      </c>
      <c r="T4312" s="53"/>
      <c r="U4312" s="53"/>
      <c r="V4312" s="27" t="s">
        <v>20588</v>
      </c>
    </row>
    <row r="4313" spans="13:22">
      <c r="M4313" s="60" t="s">
        <v>8823</v>
      </c>
      <c r="N4313" s="51" t="s">
        <v>81</v>
      </c>
      <c r="O4313" s="51" t="s">
        <v>8775</v>
      </c>
      <c r="P4313" s="52" t="s">
        <v>20592</v>
      </c>
      <c r="Q4313" s="53" t="s">
        <v>112</v>
      </c>
      <c r="R4313" s="54">
        <v>2228</v>
      </c>
      <c r="S4313" s="52" t="s">
        <v>8824</v>
      </c>
      <c r="T4313" s="53"/>
      <c r="U4313" s="53"/>
      <c r="V4313" s="27" t="s">
        <v>20589</v>
      </c>
    </row>
    <row r="4314" spans="13:22">
      <c r="M4314" s="60" t="s">
        <v>8825</v>
      </c>
      <c r="N4314" s="51" t="s">
        <v>81</v>
      </c>
      <c r="O4314" s="51" t="s">
        <v>8775</v>
      </c>
      <c r="P4314" s="52" t="s">
        <v>20593</v>
      </c>
      <c r="Q4314" s="53" t="s">
        <v>112</v>
      </c>
      <c r="R4314" s="54">
        <v>3889</v>
      </c>
      <c r="S4314" s="52" t="s">
        <v>8826</v>
      </c>
      <c r="T4314" s="53"/>
      <c r="U4314" s="53"/>
      <c r="V4314" s="27" t="s">
        <v>20590</v>
      </c>
    </row>
    <row r="4315" spans="13:22">
      <c r="M4315" s="60" t="s">
        <v>8827</v>
      </c>
      <c r="N4315" s="51" t="s">
        <v>81</v>
      </c>
      <c r="O4315" s="51" t="s">
        <v>8775</v>
      </c>
      <c r="P4315" s="52" t="s">
        <v>20594</v>
      </c>
      <c r="Q4315" s="53" t="s">
        <v>112</v>
      </c>
      <c r="R4315" s="54">
        <v>5197</v>
      </c>
      <c r="S4315" s="52" t="s">
        <v>8828</v>
      </c>
      <c r="T4315" s="53"/>
      <c r="U4315" s="53"/>
      <c r="V4315" s="27" t="s">
        <v>20591</v>
      </c>
    </row>
    <row r="4316" spans="13:22">
      <c r="M4316" s="60" t="s">
        <v>8829</v>
      </c>
      <c r="N4316" s="51" t="s">
        <v>81</v>
      </c>
      <c r="O4316" s="51" t="s">
        <v>8775</v>
      </c>
      <c r="P4316" s="52" t="s">
        <v>20595</v>
      </c>
      <c r="Q4316" s="53" t="s">
        <v>112</v>
      </c>
      <c r="R4316" s="54">
        <v>948</v>
      </c>
      <c r="S4316" s="52" t="s">
        <v>8830</v>
      </c>
      <c r="T4316" s="53"/>
      <c r="U4316" s="53"/>
      <c r="V4316" s="27" t="s">
        <v>20592</v>
      </c>
    </row>
    <row r="4317" spans="13:22">
      <c r="M4317" s="60" t="s">
        <v>8831</v>
      </c>
      <c r="N4317" s="51" t="s">
        <v>81</v>
      </c>
      <c r="O4317" s="51" t="s">
        <v>8775</v>
      </c>
      <c r="P4317" s="52" t="s">
        <v>20596</v>
      </c>
      <c r="Q4317" s="53" t="s">
        <v>112</v>
      </c>
      <c r="R4317" s="54">
        <v>463</v>
      </c>
      <c r="S4317" s="52" t="s">
        <v>8832</v>
      </c>
      <c r="T4317" s="53"/>
      <c r="U4317" s="53"/>
      <c r="V4317" s="27" t="s">
        <v>20593</v>
      </c>
    </row>
    <row r="4318" spans="13:22">
      <c r="M4318" s="60" t="s">
        <v>8833</v>
      </c>
      <c r="N4318" s="51" t="s">
        <v>81</v>
      </c>
      <c r="O4318" s="51" t="s">
        <v>8775</v>
      </c>
      <c r="P4318" s="52" t="s">
        <v>20597</v>
      </c>
      <c r="Q4318" s="53" t="s">
        <v>112</v>
      </c>
      <c r="R4318" s="54">
        <v>104315</v>
      </c>
      <c r="S4318" s="52" t="s">
        <v>8834</v>
      </c>
      <c r="T4318" s="53"/>
      <c r="U4318" s="53"/>
      <c r="V4318" s="27" t="s">
        <v>20594</v>
      </c>
    </row>
    <row r="4319" spans="13:22">
      <c r="M4319" s="60" t="s">
        <v>8835</v>
      </c>
      <c r="N4319" s="51" t="s">
        <v>81</v>
      </c>
      <c r="O4319" s="51" t="s">
        <v>8775</v>
      </c>
      <c r="P4319" s="52" t="s">
        <v>20598</v>
      </c>
      <c r="Q4319" s="53" t="s">
        <v>112</v>
      </c>
      <c r="R4319" s="54">
        <v>2206</v>
      </c>
      <c r="S4319" s="52" t="s">
        <v>8836</v>
      </c>
      <c r="T4319" s="53"/>
      <c r="U4319" s="53"/>
      <c r="V4319" s="27" t="s">
        <v>20595</v>
      </c>
    </row>
    <row r="4320" spans="13:22">
      <c r="M4320" s="60" t="s">
        <v>8837</v>
      </c>
      <c r="N4320" s="51" t="s">
        <v>81</v>
      </c>
      <c r="O4320" s="51" t="s">
        <v>8775</v>
      </c>
      <c r="P4320" s="52" t="s">
        <v>20599</v>
      </c>
      <c r="Q4320" s="53" t="s">
        <v>112</v>
      </c>
      <c r="R4320" s="54">
        <v>596</v>
      </c>
      <c r="S4320" s="52" t="s">
        <v>8838</v>
      </c>
      <c r="T4320" s="53"/>
      <c r="U4320" s="53"/>
      <c r="V4320" s="27" t="s">
        <v>20596</v>
      </c>
    </row>
    <row r="4321" spans="13:22">
      <c r="M4321" s="60" t="s">
        <v>8839</v>
      </c>
      <c r="N4321" s="51" t="s">
        <v>81</v>
      </c>
      <c r="O4321" s="51" t="s">
        <v>8775</v>
      </c>
      <c r="P4321" s="52" t="s">
        <v>20600</v>
      </c>
      <c r="Q4321" s="53" t="s">
        <v>112</v>
      </c>
      <c r="R4321" s="54">
        <v>9196</v>
      </c>
      <c r="S4321" s="52" t="s">
        <v>8840</v>
      </c>
      <c r="T4321" s="53"/>
      <c r="U4321" s="53"/>
      <c r="V4321" s="27" t="s">
        <v>20597</v>
      </c>
    </row>
    <row r="4322" spans="13:22">
      <c r="M4322" s="60" t="s">
        <v>8841</v>
      </c>
      <c r="N4322" s="51" t="s">
        <v>81</v>
      </c>
      <c r="O4322" s="51" t="s">
        <v>8775</v>
      </c>
      <c r="P4322" s="52" t="s">
        <v>20601</v>
      </c>
      <c r="Q4322" s="53" t="s">
        <v>112</v>
      </c>
      <c r="R4322" s="54">
        <v>4694</v>
      </c>
      <c r="S4322" s="52" t="s">
        <v>8842</v>
      </c>
      <c r="T4322" s="53"/>
      <c r="U4322" s="53"/>
      <c r="V4322" s="27" t="s">
        <v>20598</v>
      </c>
    </row>
    <row r="4323" spans="13:22">
      <c r="M4323" s="60" t="s">
        <v>8843</v>
      </c>
      <c r="N4323" s="51" t="s">
        <v>81</v>
      </c>
      <c r="O4323" s="51" t="s">
        <v>8775</v>
      </c>
      <c r="P4323" s="52" t="s">
        <v>20602</v>
      </c>
      <c r="Q4323" s="53" t="s">
        <v>112</v>
      </c>
      <c r="R4323" s="54">
        <v>6535</v>
      </c>
      <c r="S4323" s="52" t="s">
        <v>8844</v>
      </c>
      <c r="T4323" s="53"/>
      <c r="U4323" s="53"/>
      <c r="V4323" s="27" t="s">
        <v>20599</v>
      </c>
    </row>
    <row r="4324" spans="13:22">
      <c r="M4324" s="60" t="s">
        <v>8845</v>
      </c>
      <c r="N4324" s="51" t="s">
        <v>81</v>
      </c>
      <c r="O4324" s="51" t="s">
        <v>8775</v>
      </c>
      <c r="P4324" s="52" t="s">
        <v>20603</v>
      </c>
      <c r="Q4324" s="53" t="s">
        <v>112</v>
      </c>
      <c r="R4324" s="54">
        <v>7046</v>
      </c>
      <c r="S4324" s="52" t="s">
        <v>8846</v>
      </c>
      <c r="T4324" s="53"/>
      <c r="U4324" s="53"/>
      <c r="V4324" s="27" t="s">
        <v>20600</v>
      </c>
    </row>
    <row r="4325" spans="13:22">
      <c r="M4325" s="60" t="s">
        <v>8847</v>
      </c>
      <c r="N4325" s="51" t="s">
        <v>81</v>
      </c>
      <c r="O4325" s="51" t="s">
        <v>8775</v>
      </c>
      <c r="P4325" s="52" t="s">
        <v>20604</v>
      </c>
      <c r="Q4325" s="53" t="s">
        <v>112</v>
      </c>
      <c r="R4325" s="54">
        <v>12263</v>
      </c>
      <c r="S4325" s="52" t="s">
        <v>8848</v>
      </c>
      <c r="T4325" s="53"/>
      <c r="U4325" s="53"/>
      <c r="V4325" s="27" t="s">
        <v>20601</v>
      </c>
    </row>
    <row r="4326" spans="13:22">
      <c r="M4326" s="60" t="s">
        <v>8849</v>
      </c>
      <c r="N4326" s="51" t="s">
        <v>81</v>
      </c>
      <c r="O4326" s="51" t="s">
        <v>8775</v>
      </c>
      <c r="P4326" s="52" t="s">
        <v>20605</v>
      </c>
      <c r="Q4326" s="53" t="s">
        <v>112</v>
      </c>
      <c r="R4326" s="54">
        <v>5654</v>
      </c>
      <c r="S4326" s="52" t="s">
        <v>8850</v>
      </c>
      <c r="T4326" s="53"/>
      <c r="U4326" s="53"/>
      <c r="V4326" s="27" t="s">
        <v>20602</v>
      </c>
    </row>
    <row r="4327" spans="13:22">
      <c r="M4327" s="60" t="s">
        <v>8851</v>
      </c>
      <c r="N4327" s="51" t="s">
        <v>81</v>
      </c>
      <c r="O4327" s="51" t="s">
        <v>8775</v>
      </c>
      <c r="P4327" s="52" t="s">
        <v>20606</v>
      </c>
      <c r="Q4327" s="53" t="s">
        <v>112</v>
      </c>
      <c r="R4327" s="54">
        <v>836</v>
      </c>
      <c r="S4327" s="52" t="s">
        <v>8852</v>
      </c>
      <c r="T4327" s="53"/>
      <c r="U4327" s="53"/>
      <c r="V4327" s="27" t="s">
        <v>20603</v>
      </c>
    </row>
    <row r="4328" spans="13:22">
      <c r="M4328" s="60" t="s">
        <v>8853</v>
      </c>
      <c r="N4328" s="51" t="s">
        <v>81</v>
      </c>
      <c r="O4328" s="51" t="s">
        <v>8775</v>
      </c>
      <c r="P4328" s="52" t="s">
        <v>20607</v>
      </c>
      <c r="Q4328" s="53" t="s">
        <v>112</v>
      </c>
      <c r="R4328" s="54">
        <v>2917</v>
      </c>
      <c r="S4328" s="52" t="s">
        <v>8854</v>
      </c>
      <c r="T4328" s="53"/>
      <c r="U4328" s="53"/>
      <c r="V4328" s="27" t="s">
        <v>20604</v>
      </c>
    </row>
    <row r="4329" spans="13:22">
      <c r="M4329" s="60" t="s">
        <v>8855</v>
      </c>
      <c r="N4329" s="51" t="s">
        <v>81</v>
      </c>
      <c r="O4329" s="51" t="s">
        <v>8775</v>
      </c>
      <c r="P4329" s="52" t="s">
        <v>20608</v>
      </c>
      <c r="Q4329" s="53" t="s">
        <v>112</v>
      </c>
      <c r="R4329" s="54">
        <v>2141</v>
      </c>
      <c r="S4329" s="52" t="s">
        <v>8856</v>
      </c>
      <c r="T4329" s="53"/>
      <c r="U4329" s="53"/>
      <c r="V4329" s="27" t="s">
        <v>20605</v>
      </c>
    </row>
    <row r="4330" spans="13:22">
      <c r="M4330" s="60" t="s">
        <v>8857</v>
      </c>
      <c r="N4330" s="51" t="s">
        <v>81</v>
      </c>
      <c r="O4330" s="51" t="s">
        <v>8775</v>
      </c>
      <c r="P4330" s="52" t="s">
        <v>20609</v>
      </c>
      <c r="Q4330" s="53" t="s">
        <v>112</v>
      </c>
      <c r="R4330" s="54">
        <v>2053</v>
      </c>
      <c r="S4330" s="52" t="s">
        <v>8858</v>
      </c>
      <c r="T4330" s="53"/>
      <c r="U4330" s="53"/>
      <c r="V4330" s="27" t="s">
        <v>20606</v>
      </c>
    </row>
    <row r="4331" spans="13:22">
      <c r="M4331" s="60" t="s">
        <v>8859</v>
      </c>
      <c r="N4331" s="51" t="s">
        <v>81</v>
      </c>
      <c r="O4331" s="51" t="s">
        <v>8775</v>
      </c>
      <c r="P4331" s="52" t="s">
        <v>20610</v>
      </c>
      <c r="Q4331" s="53" t="s">
        <v>112</v>
      </c>
      <c r="R4331" s="54">
        <v>4200</v>
      </c>
      <c r="S4331" s="52" t="s">
        <v>8860</v>
      </c>
      <c r="T4331" s="53"/>
      <c r="U4331" s="53"/>
      <c r="V4331" s="27" t="s">
        <v>20607</v>
      </c>
    </row>
    <row r="4332" spans="13:22">
      <c r="M4332" s="60" t="s">
        <v>8861</v>
      </c>
      <c r="N4332" s="51" t="s">
        <v>81</v>
      </c>
      <c r="O4332" s="51" t="s">
        <v>8775</v>
      </c>
      <c r="P4332" s="52" t="s">
        <v>20611</v>
      </c>
      <c r="Q4332" s="53" t="s">
        <v>112</v>
      </c>
      <c r="R4332" s="54">
        <v>1698</v>
      </c>
      <c r="S4332" s="52" t="s">
        <v>8862</v>
      </c>
      <c r="T4332" s="53"/>
      <c r="U4332" s="53"/>
      <c r="V4332" s="27" t="s">
        <v>20608</v>
      </c>
    </row>
    <row r="4333" spans="13:22">
      <c r="M4333" s="60" t="s">
        <v>8863</v>
      </c>
      <c r="N4333" s="51" t="s">
        <v>81</v>
      </c>
      <c r="O4333" s="51" t="s">
        <v>8775</v>
      </c>
      <c r="P4333" s="52" t="s">
        <v>20612</v>
      </c>
      <c r="Q4333" s="53" t="s">
        <v>112</v>
      </c>
      <c r="R4333" s="54">
        <v>69</v>
      </c>
      <c r="S4333" s="52" t="s">
        <v>8864</v>
      </c>
      <c r="T4333" s="53"/>
      <c r="U4333" s="53"/>
      <c r="V4333" s="27" t="s">
        <v>20609</v>
      </c>
    </row>
    <row r="4334" spans="13:22">
      <c r="M4334" s="60" t="s">
        <v>8865</v>
      </c>
      <c r="N4334" s="51" t="s">
        <v>81</v>
      </c>
      <c r="O4334" s="51" t="s">
        <v>8775</v>
      </c>
      <c r="P4334" s="52" t="s">
        <v>20613</v>
      </c>
      <c r="Q4334" s="53" t="s">
        <v>112</v>
      </c>
      <c r="R4334" s="54">
        <v>2497</v>
      </c>
      <c r="S4334" s="52" t="s">
        <v>8866</v>
      </c>
      <c r="T4334" s="53"/>
      <c r="U4334" s="53"/>
      <c r="V4334" s="27" t="s">
        <v>20610</v>
      </c>
    </row>
    <row r="4335" spans="13:22">
      <c r="M4335" s="60" t="s">
        <v>8867</v>
      </c>
      <c r="N4335" s="51" t="s">
        <v>81</v>
      </c>
      <c r="O4335" s="51" t="s">
        <v>8868</v>
      </c>
      <c r="P4335" s="52" t="s">
        <v>20614</v>
      </c>
      <c r="Q4335" s="53" t="s">
        <v>112</v>
      </c>
      <c r="R4335" s="54">
        <v>11808</v>
      </c>
      <c r="S4335" s="52" t="s">
        <v>8869</v>
      </c>
      <c r="T4335" s="53"/>
      <c r="U4335" s="53"/>
      <c r="V4335" s="27" t="s">
        <v>20611</v>
      </c>
    </row>
    <row r="4336" spans="13:22">
      <c r="M4336" s="60" t="s">
        <v>8870</v>
      </c>
      <c r="N4336" s="51" t="s">
        <v>81</v>
      </c>
      <c r="O4336" s="51" t="s">
        <v>8868</v>
      </c>
      <c r="P4336" s="52" t="s">
        <v>20615</v>
      </c>
      <c r="Q4336" s="53" t="s">
        <v>112</v>
      </c>
      <c r="R4336" s="54">
        <v>16687</v>
      </c>
      <c r="S4336" s="52" t="s">
        <v>8871</v>
      </c>
      <c r="T4336" s="53"/>
      <c r="U4336" s="53"/>
      <c r="V4336" s="27" t="s">
        <v>20612</v>
      </c>
    </row>
    <row r="4337" spans="13:22">
      <c r="M4337" s="60" t="s">
        <v>8872</v>
      </c>
      <c r="N4337" s="51" t="s">
        <v>81</v>
      </c>
      <c r="O4337" s="51" t="s">
        <v>8868</v>
      </c>
      <c r="P4337" s="52" t="s">
        <v>20616</v>
      </c>
      <c r="Q4337" s="53" t="s">
        <v>112</v>
      </c>
      <c r="R4337" s="54">
        <v>2416</v>
      </c>
      <c r="S4337" s="52" t="s">
        <v>8873</v>
      </c>
      <c r="T4337" s="53"/>
      <c r="U4337" s="53"/>
      <c r="V4337" s="27" t="s">
        <v>20613</v>
      </c>
    </row>
    <row r="4338" spans="13:22">
      <c r="M4338" s="60" t="s">
        <v>8874</v>
      </c>
      <c r="N4338" s="51" t="s">
        <v>81</v>
      </c>
      <c r="O4338" s="51" t="s">
        <v>8868</v>
      </c>
      <c r="P4338" s="52" t="s">
        <v>20617</v>
      </c>
      <c r="Q4338" s="53" t="s">
        <v>112</v>
      </c>
      <c r="R4338" s="54">
        <v>7358</v>
      </c>
      <c r="S4338" s="52" t="s">
        <v>8875</v>
      </c>
      <c r="T4338" s="53"/>
      <c r="U4338" s="53"/>
      <c r="V4338" s="27" t="s">
        <v>20614</v>
      </c>
    </row>
    <row r="4339" spans="13:22">
      <c r="M4339" s="60" t="s">
        <v>8876</v>
      </c>
      <c r="N4339" s="51" t="s">
        <v>81</v>
      </c>
      <c r="O4339" s="51" t="s">
        <v>8868</v>
      </c>
      <c r="P4339" s="52" t="s">
        <v>20618</v>
      </c>
      <c r="Q4339" s="53" t="s">
        <v>112</v>
      </c>
      <c r="R4339" s="54">
        <v>2492</v>
      </c>
      <c r="S4339" s="52" t="s">
        <v>8877</v>
      </c>
      <c r="T4339" s="53"/>
      <c r="U4339" s="53"/>
      <c r="V4339" s="27" t="s">
        <v>20615</v>
      </c>
    </row>
    <row r="4340" spans="13:22">
      <c r="M4340" s="60" t="s">
        <v>8878</v>
      </c>
      <c r="N4340" s="51" t="s">
        <v>81</v>
      </c>
      <c r="O4340" s="51" t="s">
        <v>8868</v>
      </c>
      <c r="P4340" s="52" t="s">
        <v>20619</v>
      </c>
      <c r="Q4340" s="53" t="s">
        <v>112</v>
      </c>
      <c r="R4340" s="54">
        <v>9599</v>
      </c>
      <c r="S4340" s="52" t="s">
        <v>8879</v>
      </c>
      <c r="T4340" s="53"/>
      <c r="U4340" s="53"/>
      <c r="V4340" s="27" t="s">
        <v>20616</v>
      </c>
    </row>
    <row r="4341" spans="13:22">
      <c r="M4341" s="60" t="s">
        <v>8880</v>
      </c>
      <c r="N4341" s="51" t="s">
        <v>81</v>
      </c>
      <c r="O4341" s="51" t="s">
        <v>8868</v>
      </c>
      <c r="P4341" s="52" t="s">
        <v>20620</v>
      </c>
      <c r="Q4341" s="53" t="s">
        <v>112</v>
      </c>
      <c r="R4341" s="54">
        <v>28789</v>
      </c>
      <c r="S4341" s="52" t="s">
        <v>8881</v>
      </c>
      <c r="T4341" s="53"/>
      <c r="U4341" s="53"/>
      <c r="V4341" s="27" t="s">
        <v>20617</v>
      </c>
    </row>
    <row r="4342" spans="13:22">
      <c r="M4342" s="60" t="s">
        <v>8882</v>
      </c>
      <c r="N4342" s="51" t="s">
        <v>81</v>
      </c>
      <c r="O4342" s="51" t="s">
        <v>8868</v>
      </c>
      <c r="P4342" s="52" t="s">
        <v>20621</v>
      </c>
      <c r="Q4342" s="53" t="s">
        <v>112</v>
      </c>
      <c r="R4342" s="54">
        <v>9709</v>
      </c>
      <c r="S4342" s="52" t="s">
        <v>8883</v>
      </c>
      <c r="T4342" s="53"/>
      <c r="U4342" s="53"/>
      <c r="V4342" s="27" t="s">
        <v>20618</v>
      </c>
    </row>
    <row r="4343" spans="13:22">
      <c r="M4343" s="60" t="s">
        <v>8884</v>
      </c>
      <c r="N4343" s="51" t="s">
        <v>81</v>
      </c>
      <c r="O4343" s="51" t="s">
        <v>8868</v>
      </c>
      <c r="P4343" s="52" t="s">
        <v>20622</v>
      </c>
      <c r="Q4343" s="53" t="s">
        <v>112</v>
      </c>
      <c r="R4343" s="54">
        <v>7375</v>
      </c>
      <c r="S4343" s="52" t="s">
        <v>8885</v>
      </c>
      <c r="T4343" s="53"/>
      <c r="U4343" s="53"/>
      <c r="V4343" s="27" t="s">
        <v>20619</v>
      </c>
    </row>
    <row r="4344" spans="13:22">
      <c r="M4344" s="60" t="s">
        <v>8886</v>
      </c>
      <c r="N4344" s="51" t="s">
        <v>81</v>
      </c>
      <c r="O4344" s="51" t="s">
        <v>8868</v>
      </c>
      <c r="P4344" s="52" t="s">
        <v>20623</v>
      </c>
      <c r="Q4344" s="53" t="s">
        <v>112</v>
      </c>
      <c r="R4344" s="54">
        <v>58953</v>
      </c>
      <c r="S4344" s="52" t="s">
        <v>8887</v>
      </c>
      <c r="T4344" s="53"/>
      <c r="U4344" s="53"/>
      <c r="V4344" s="27" t="s">
        <v>20620</v>
      </c>
    </row>
    <row r="4345" spans="13:22">
      <c r="M4345" s="60" t="s">
        <v>8888</v>
      </c>
      <c r="N4345" s="51" t="s">
        <v>81</v>
      </c>
      <c r="O4345" s="51" t="s">
        <v>8868</v>
      </c>
      <c r="P4345" s="52" t="s">
        <v>20624</v>
      </c>
      <c r="Q4345" s="53" t="s">
        <v>112</v>
      </c>
      <c r="R4345" s="54">
        <v>8150</v>
      </c>
      <c r="S4345" s="52" t="s">
        <v>8889</v>
      </c>
      <c r="T4345" s="53"/>
      <c r="U4345" s="53"/>
      <c r="V4345" s="27" t="s">
        <v>20621</v>
      </c>
    </row>
    <row r="4346" spans="13:22">
      <c r="M4346" s="60" t="s">
        <v>8890</v>
      </c>
      <c r="N4346" s="51" t="s">
        <v>81</v>
      </c>
      <c r="O4346" s="51" t="s">
        <v>8868</v>
      </c>
      <c r="P4346" s="52" t="s">
        <v>20625</v>
      </c>
      <c r="Q4346" s="53" t="s">
        <v>112</v>
      </c>
      <c r="R4346" s="54">
        <v>32287</v>
      </c>
      <c r="S4346" s="52" t="s">
        <v>8891</v>
      </c>
      <c r="T4346" s="53"/>
      <c r="U4346" s="53"/>
      <c r="V4346" s="27" t="s">
        <v>20622</v>
      </c>
    </row>
    <row r="4347" spans="13:22">
      <c r="M4347" s="60" t="s">
        <v>8892</v>
      </c>
      <c r="N4347" s="51" t="s">
        <v>81</v>
      </c>
      <c r="O4347" s="51" t="s">
        <v>8868</v>
      </c>
      <c r="P4347" s="52" t="s">
        <v>20626</v>
      </c>
      <c r="Q4347" s="53" t="s">
        <v>112</v>
      </c>
      <c r="R4347" s="54">
        <v>10520</v>
      </c>
      <c r="S4347" s="52" t="s">
        <v>8893</v>
      </c>
      <c r="T4347" s="53"/>
      <c r="U4347" s="53"/>
      <c r="V4347" s="27" t="s">
        <v>20623</v>
      </c>
    </row>
    <row r="4348" spans="13:22">
      <c r="M4348" s="60" t="s">
        <v>8894</v>
      </c>
      <c r="N4348" s="51" t="s">
        <v>81</v>
      </c>
      <c r="O4348" s="51" t="s">
        <v>8868</v>
      </c>
      <c r="P4348" s="52" t="s">
        <v>20627</v>
      </c>
      <c r="Q4348" s="53" t="s">
        <v>112</v>
      </c>
      <c r="R4348" s="54">
        <v>158058</v>
      </c>
      <c r="S4348" s="52" t="s">
        <v>8895</v>
      </c>
      <c r="T4348" s="53"/>
      <c r="U4348" s="53"/>
      <c r="V4348" s="27" t="s">
        <v>20624</v>
      </c>
    </row>
    <row r="4349" spans="13:22">
      <c r="M4349" s="60" t="s">
        <v>8896</v>
      </c>
      <c r="N4349" s="51" t="s">
        <v>81</v>
      </c>
      <c r="O4349" s="51" t="s">
        <v>8868</v>
      </c>
      <c r="P4349" s="52" t="s">
        <v>20628</v>
      </c>
      <c r="Q4349" s="53" t="s">
        <v>112</v>
      </c>
      <c r="R4349" s="54">
        <v>5693</v>
      </c>
      <c r="S4349" s="52" t="s">
        <v>8897</v>
      </c>
      <c r="T4349" s="53"/>
      <c r="U4349" s="53"/>
      <c r="V4349" s="27" t="s">
        <v>20625</v>
      </c>
    </row>
    <row r="4350" spans="13:22">
      <c r="M4350" s="60" t="s">
        <v>8898</v>
      </c>
      <c r="N4350" s="51" t="s">
        <v>81</v>
      </c>
      <c r="O4350" s="51" t="s">
        <v>8868</v>
      </c>
      <c r="P4350" s="52" t="s">
        <v>20629</v>
      </c>
      <c r="Q4350" s="53" t="s">
        <v>112</v>
      </c>
      <c r="R4350" s="54">
        <v>12299</v>
      </c>
      <c r="S4350" s="52" t="s">
        <v>8899</v>
      </c>
      <c r="T4350" s="53"/>
      <c r="U4350" s="53"/>
      <c r="V4350" s="27" t="s">
        <v>20626</v>
      </c>
    </row>
    <row r="4351" spans="13:22">
      <c r="M4351" s="60" t="s">
        <v>8900</v>
      </c>
      <c r="N4351" s="51" t="s">
        <v>81</v>
      </c>
      <c r="O4351" s="51" t="s">
        <v>8868</v>
      </c>
      <c r="P4351" s="52" t="s">
        <v>20630</v>
      </c>
      <c r="Q4351" s="53" t="s">
        <v>112</v>
      </c>
      <c r="R4351" s="54">
        <v>2935</v>
      </c>
      <c r="S4351" s="52" t="s">
        <v>8901</v>
      </c>
      <c r="T4351" s="53"/>
      <c r="U4351" s="53"/>
      <c r="V4351" s="27" t="s">
        <v>20627</v>
      </c>
    </row>
    <row r="4352" spans="13:22">
      <c r="M4352" s="60" t="s">
        <v>8902</v>
      </c>
      <c r="N4352" s="51" t="s">
        <v>81</v>
      </c>
      <c r="O4352" s="51" t="s">
        <v>8868</v>
      </c>
      <c r="P4352" s="52" t="s">
        <v>20631</v>
      </c>
      <c r="Q4352" s="53" t="s">
        <v>112</v>
      </c>
      <c r="R4352" s="54">
        <v>4506</v>
      </c>
      <c r="S4352" s="52" t="s">
        <v>8903</v>
      </c>
      <c r="T4352" s="53"/>
      <c r="U4352" s="53"/>
      <c r="V4352" s="27" t="s">
        <v>20628</v>
      </c>
    </row>
    <row r="4353" spans="13:22">
      <c r="M4353" s="60" t="s">
        <v>8904</v>
      </c>
      <c r="N4353" s="51" t="s">
        <v>81</v>
      </c>
      <c r="O4353" s="51" t="s">
        <v>2312</v>
      </c>
      <c r="P4353" s="52" t="s">
        <v>20632</v>
      </c>
      <c r="Q4353" s="53" t="s">
        <v>112</v>
      </c>
      <c r="R4353" s="54">
        <v>8836</v>
      </c>
      <c r="S4353" s="52" t="s">
        <v>8905</v>
      </c>
      <c r="T4353" s="53"/>
      <c r="U4353" s="53"/>
      <c r="V4353" s="27" t="s">
        <v>20629</v>
      </c>
    </row>
    <row r="4354" spans="13:22">
      <c r="M4354" s="60" t="s">
        <v>8906</v>
      </c>
      <c r="N4354" s="51" t="s">
        <v>81</v>
      </c>
      <c r="O4354" s="51" t="s">
        <v>2312</v>
      </c>
      <c r="P4354" s="52" t="s">
        <v>20633</v>
      </c>
      <c r="Q4354" s="53" t="s">
        <v>112</v>
      </c>
      <c r="R4354" s="54">
        <v>9784</v>
      </c>
      <c r="S4354" s="52" t="s">
        <v>8907</v>
      </c>
      <c r="T4354" s="53"/>
      <c r="U4354" s="53"/>
      <c r="V4354" s="27" t="s">
        <v>20630</v>
      </c>
    </row>
    <row r="4355" spans="13:22">
      <c r="M4355" s="60" t="s">
        <v>8908</v>
      </c>
      <c r="N4355" s="51" t="s">
        <v>81</v>
      </c>
      <c r="O4355" s="51" t="s">
        <v>2312</v>
      </c>
      <c r="P4355" s="52" t="s">
        <v>20634</v>
      </c>
      <c r="Q4355" s="53" t="s">
        <v>112</v>
      </c>
      <c r="R4355" s="54">
        <v>3225</v>
      </c>
      <c r="S4355" s="52" t="s">
        <v>8909</v>
      </c>
      <c r="T4355" s="53"/>
      <c r="U4355" s="53"/>
      <c r="V4355" s="27" t="s">
        <v>20631</v>
      </c>
    </row>
    <row r="4356" spans="13:22">
      <c r="M4356" s="60" t="s">
        <v>8910</v>
      </c>
      <c r="N4356" s="51" t="s">
        <v>81</v>
      </c>
      <c r="O4356" s="51" t="s">
        <v>2312</v>
      </c>
      <c r="P4356" s="52" t="s">
        <v>20635</v>
      </c>
      <c r="Q4356" s="53" t="s">
        <v>112</v>
      </c>
      <c r="R4356" s="54">
        <v>10193</v>
      </c>
      <c r="S4356" s="52" t="s">
        <v>8911</v>
      </c>
      <c r="T4356" s="53"/>
      <c r="U4356" s="53"/>
      <c r="V4356" s="27" t="s">
        <v>20632</v>
      </c>
    </row>
    <row r="4357" spans="13:22">
      <c r="M4357" s="60" t="s">
        <v>8912</v>
      </c>
      <c r="N4357" s="51" t="s">
        <v>81</v>
      </c>
      <c r="O4357" s="51" t="s">
        <v>2312</v>
      </c>
      <c r="P4357" s="52" t="s">
        <v>20636</v>
      </c>
      <c r="Q4357" s="53" t="s">
        <v>112</v>
      </c>
      <c r="R4357" s="54">
        <v>5331</v>
      </c>
      <c r="S4357" s="52" t="s">
        <v>8913</v>
      </c>
      <c r="T4357" s="53"/>
      <c r="U4357" s="53"/>
      <c r="V4357" s="27" t="s">
        <v>20633</v>
      </c>
    </row>
    <row r="4358" spans="13:22">
      <c r="M4358" s="60" t="s">
        <v>8914</v>
      </c>
      <c r="N4358" s="51" t="s">
        <v>81</v>
      </c>
      <c r="O4358" s="51" t="s">
        <v>2312</v>
      </c>
      <c r="P4358" s="52" t="s">
        <v>20637</v>
      </c>
      <c r="Q4358" s="53" t="s">
        <v>112</v>
      </c>
      <c r="R4358" s="54">
        <v>5636</v>
      </c>
      <c r="S4358" s="52" t="s">
        <v>8915</v>
      </c>
      <c r="T4358" s="53"/>
      <c r="U4358" s="53"/>
      <c r="V4358" s="27" t="s">
        <v>20634</v>
      </c>
    </row>
    <row r="4359" spans="13:22">
      <c r="M4359" s="60" t="s">
        <v>8916</v>
      </c>
      <c r="N4359" s="51" t="s">
        <v>81</v>
      </c>
      <c r="O4359" s="51" t="s">
        <v>2312</v>
      </c>
      <c r="P4359" s="52" t="s">
        <v>20638</v>
      </c>
      <c r="Q4359" s="53" t="s">
        <v>112</v>
      </c>
      <c r="R4359" s="54">
        <v>10779</v>
      </c>
      <c r="S4359" s="52" t="s">
        <v>8917</v>
      </c>
      <c r="T4359" s="53"/>
      <c r="U4359" s="53"/>
      <c r="V4359" s="27" t="s">
        <v>20635</v>
      </c>
    </row>
    <row r="4360" spans="13:22">
      <c r="M4360" s="60" t="s">
        <v>8918</v>
      </c>
      <c r="N4360" s="51" t="s">
        <v>81</v>
      </c>
      <c r="O4360" s="51" t="s">
        <v>2312</v>
      </c>
      <c r="P4360" s="52" t="s">
        <v>20639</v>
      </c>
      <c r="Q4360" s="53" t="s">
        <v>112</v>
      </c>
      <c r="R4360" s="54">
        <v>5726</v>
      </c>
      <c r="S4360" s="52" t="s">
        <v>8919</v>
      </c>
      <c r="T4360" s="53"/>
      <c r="U4360" s="53"/>
      <c r="V4360" s="27" t="s">
        <v>20636</v>
      </c>
    </row>
    <row r="4361" spans="13:22">
      <c r="M4361" s="60" t="s">
        <v>8920</v>
      </c>
      <c r="N4361" s="51" t="s">
        <v>81</v>
      </c>
      <c r="O4361" s="51" t="s">
        <v>2312</v>
      </c>
      <c r="P4361" s="52" t="s">
        <v>20640</v>
      </c>
      <c r="Q4361" s="53" t="s">
        <v>112</v>
      </c>
      <c r="R4361" s="54">
        <v>5298</v>
      </c>
      <c r="S4361" s="52" t="s">
        <v>8921</v>
      </c>
      <c r="T4361" s="53"/>
      <c r="U4361" s="53"/>
      <c r="V4361" s="27" t="s">
        <v>20637</v>
      </c>
    </row>
    <row r="4362" spans="13:22">
      <c r="M4362" s="60" t="s">
        <v>8922</v>
      </c>
      <c r="N4362" s="51" t="s">
        <v>81</v>
      </c>
      <c r="O4362" s="51" t="s">
        <v>2312</v>
      </c>
      <c r="P4362" s="52" t="s">
        <v>20641</v>
      </c>
      <c r="Q4362" s="53" t="s">
        <v>112</v>
      </c>
      <c r="R4362" s="54">
        <v>3729</v>
      </c>
      <c r="S4362" s="52" t="s">
        <v>8923</v>
      </c>
      <c r="T4362" s="53"/>
      <c r="U4362" s="53"/>
      <c r="V4362" s="27" t="s">
        <v>20638</v>
      </c>
    </row>
    <row r="4363" spans="13:22">
      <c r="M4363" s="60" t="s">
        <v>8924</v>
      </c>
      <c r="N4363" s="51" t="s">
        <v>81</v>
      </c>
      <c r="O4363" s="51" t="s">
        <v>2312</v>
      </c>
      <c r="P4363" s="52" t="s">
        <v>20642</v>
      </c>
      <c r="Q4363" s="53" t="s">
        <v>112</v>
      </c>
      <c r="R4363" s="54">
        <v>3956</v>
      </c>
      <c r="S4363" s="52" t="s">
        <v>8925</v>
      </c>
      <c r="T4363" s="53"/>
      <c r="U4363" s="53"/>
      <c r="V4363" s="27" t="s">
        <v>20639</v>
      </c>
    </row>
    <row r="4364" spans="13:22">
      <c r="M4364" s="60" t="s">
        <v>8926</v>
      </c>
      <c r="N4364" s="51" t="s">
        <v>81</v>
      </c>
      <c r="O4364" s="51" t="s">
        <v>2312</v>
      </c>
      <c r="P4364" s="52" t="s">
        <v>20643</v>
      </c>
      <c r="Q4364" s="53" t="s">
        <v>112</v>
      </c>
      <c r="R4364" s="54">
        <v>19062</v>
      </c>
      <c r="S4364" s="52" t="s">
        <v>8927</v>
      </c>
      <c r="T4364" s="53"/>
      <c r="U4364" s="53"/>
      <c r="V4364" s="27" t="s">
        <v>20640</v>
      </c>
    </row>
    <row r="4365" spans="13:22">
      <c r="M4365" s="60" t="s">
        <v>8928</v>
      </c>
      <c r="N4365" s="51" t="s">
        <v>81</v>
      </c>
      <c r="O4365" s="51" t="s">
        <v>2312</v>
      </c>
      <c r="P4365" s="52" t="s">
        <v>20644</v>
      </c>
      <c r="Q4365" s="53" t="s">
        <v>112</v>
      </c>
      <c r="R4365" s="54">
        <v>4400</v>
      </c>
      <c r="S4365" s="52" t="s">
        <v>8929</v>
      </c>
      <c r="T4365" s="53"/>
      <c r="U4365" s="53"/>
      <c r="V4365" s="27" t="s">
        <v>20641</v>
      </c>
    </row>
    <row r="4366" spans="13:22">
      <c r="M4366" s="60" t="s">
        <v>8930</v>
      </c>
      <c r="N4366" s="51" t="s">
        <v>81</v>
      </c>
      <c r="O4366" s="51" t="s">
        <v>2312</v>
      </c>
      <c r="P4366" s="52" t="s">
        <v>20645</v>
      </c>
      <c r="Q4366" s="53" t="s">
        <v>112</v>
      </c>
      <c r="R4366" s="54">
        <v>15421</v>
      </c>
      <c r="S4366" s="52" t="s">
        <v>8931</v>
      </c>
      <c r="T4366" s="53"/>
      <c r="U4366" s="53"/>
      <c r="V4366" s="27" t="s">
        <v>20642</v>
      </c>
    </row>
    <row r="4367" spans="13:22">
      <c r="M4367" s="60" t="s">
        <v>8932</v>
      </c>
      <c r="N4367" s="51" t="s">
        <v>81</v>
      </c>
      <c r="O4367" s="51" t="s">
        <v>2312</v>
      </c>
      <c r="P4367" s="52" t="s">
        <v>20646</v>
      </c>
      <c r="Q4367" s="53" t="s">
        <v>112</v>
      </c>
      <c r="R4367" s="54">
        <v>8516</v>
      </c>
      <c r="S4367" s="52" t="s">
        <v>8933</v>
      </c>
      <c r="T4367" s="53"/>
      <c r="U4367" s="53"/>
      <c r="V4367" s="27" t="s">
        <v>20643</v>
      </c>
    </row>
    <row r="4368" spans="13:22">
      <c r="M4368" s="60" t="s">
        <v>8934</v>
      </c>
      <c r="N4368" s="51" t="s">
        <v>81</v>
      </c>
      <c r="O4368" s="51" t="s">
        <v>2312</v>
      </c>
      <c r="P4368" s="52" t="s">
        <v>20647</v>
      </c>
      <c r="Q4368" s="53" t="s">
        <v>112</v>
      </c>
      <c r="R4368" s="54">
        <v>10479</v>
      </c>
      <c r="S4368" s="52" t="s">
        <v>8935</v>
      </c>
      <c r="T4368" s="53"/>
      <c r="U4368" s="53"/>
      <c r="V4368" s="27" t="s">
        <v>20644</v>
      </c>
    </row>
    <row r="4369" spans="13:22">
      <c r="M4369" s="60" t="s">
        <v>8936</v>
      </c>
      <c r="N4369" s="51" t="s">
        <v>81</v>
      </c>
      <c r="O4369" s="51" t="s">
        <v>2312</v>
      </c>
      <c r="P4369" s="52" t="s">
        <v>20648</v>
      </c>
      <c r="Q4369" s="53" t="s">
        <v>112</v>
      </c>
      <c r="R4369" s="54">
        <v>9848</v>
      </c>
      <c r="S4369" s="52" t="s">
        <v>8937</v>
      </c>
      <c r="T4369" s="53"/>
      <c r="U4369" s="53"/>
      <c r="V4369" s="27" t="s">
        <v>20645</v>
      </c>
    </row>
    <row r="4370" spans="13:22">
      <c r="M4370" s="60" t="s">
        <v>8938</v>
      </c>
      <c r="N4370" s="51" t="s">
        <v>81</v>
      </c>
      <c r="O4370" s="51" t="s">
        <v>2312</v>
      </c>
      <c r="P4370" s="52" t="s">
        <v>20649</v>
      </c>
      <c r="Q4370" s="53" t="s">
        <v>112</v>
      </c>
      <c r="R4370" s="54">
        <v>25291</v>
      </c>
      <c r="S4370" s="52" t="s">
        <v>8939</v>
      </c>
      <c r="T4370" s="53"/>
      <c r="U4370" s="53"/>
      <c r="V4370" s="27" t="s">
        <v>20646</v>
      </c>
    </row>
    <row r="4371" spans="13:22">
      <c r="M4371" s="60" t="s">
        <v>8940</v>
      </c>
      <c r="N4371" s="51" t="s">
        <v>81</v>
      </c>
      <c r="O4371" s="51" t="s">
        <v>2312</v>
      </c>
      <c r="P4371" s="52" t="s">
        <v>20650</v>
      </c>
      <c r="Q4371" s="53" t="s">
        <v>112</v>
      </c>
      <c r="R4371" s="54">
        <v>6641</v>
      </c>
      <c r="S4371" s="52" t="s">
        <v>8941</v>
      </c>
      <c r="T4371" s="53"/>
      <c r="U4371" s="53"/>
      <c r="V4371" s="27" t="s">
        <v>20647</v>
      </c>
    </row>
    <row r="4372" spans="13:22">
      <c r="M4372" s="60" t="s">
        <v>8942</v>
      </c>
      <c r="N4372" s="51" t="s">
        <v>81</v>
      </c>
      <c r="O4372" s="51" t="s">
        <v>2312</v>
      </c>
      <c r="P4372" s="52" t="s">
        <v>20651</v>
      </c>
      <c r="Q4372" s="53" t="s">
        <v>112</v>
      </c>
      <c r="R4372" s="54">
        <v>5800</v>
      </c>
      <c r="S4372" s="52" t="s">
        <v>8943</v>
      </c>
      <c r="T4372" s="53"/>
      <c r="U4372" s="53"/>
      <c r="V4372" s="27" t="s">
        <v>20648</v>
      </c>
    </row>
    <row r="4373" spans="13:22">
      <c r="M4373" s="60" t="s">
        <v>8944</v>
      </c>
      <c r="N4373" s="51" t="s">
        <v>81</v>
      </c>
      <c r="O4373" s="51" t="s">
        <v>2312</v>
      </c>
      <c r="P4373" s="52" t="s">
        <v>20652</v>
      </c>
      <c r="Q4373" s="53" t="s">
        <v>112</v>
      </c>
      <c r="R4373" s="54">
        <v>6366</v>
      </c>
      <c r="S4373" s="52" t="s">
        <v>8945</v>
      </c>
      <c r="T4373" s="53"/>
      <c r="U4373" s="53"/>
      <c r="V4373" s="27" t="s">
        <v>20649</v>
      </c>
    </row>
    <row r="4374" spans="13:22">
      <c r="M4374" s="60" t="s">
        <v>8946</v>
      </c>
      <c r="N4374" s="51" t="s">
        <v>81</v>
      </c>
      <c r="O4374" s="51" t="s">
        <v>2312</v>
      </c>
      <c r="P4374" s="52" t="s">
        <v>20653</v>
      </c>
      <c r="Q4374" s="53" t="s">
        <v>112</v>
      </c>
      <c r="R4374" s="54">
        <v>14944</v>
      </c>
      <c r="S4374" s="52" t="s">
        <v>8947</v>
      </c>
      <c r="T4374" s="53"/>
      <c r="U4374" s="53"/>
      <c r="V4374" s="27" t="s">
        <v>20650</v>
      </c>
    </row>
    <row r="4375" spans="13:22">
      <c r="M4375" s="60" t="s">
        <v>8948</v>
      </c>
      <c r="N4375" s="51" t="s">
        <v>81</v>
      </c>
      <c r="O4375" s="51" t="s">
        <v>2312</v>
      </c>
      <c r="P4375" s="52" t="s">
        <v>20654</v>
      </c>
      <c r="Q4375" s="53" t="s">
        <v>112</v>
      </c>
      <c r="R4375" s="54">
        <v>8703</v>
      </c>
      <c r="S4375" s="52" t="s">
        <v>8949</v>
      </c>
      <c r="T4375" s="53"/>
      <c r="U4375" s="53"/>
      <c r="V4375" s="27" t="s">
        <v>20651</v>
      </c>
    </row>
    <row r="4376" spans="13:22">
      <c r="M4376" s="60" t="s">
        <v>8950</v>
      </c>
      <c r="N4376" s="51" t="s">
        <v>81</v>
      </c>
      <c r="O4376" s="51" t="s">
        <v>2312</v>
      </c>
      <c r="P4376" s="52" t="s">
        <v>20655</v>
      </c>
      <c r="Q4376" s="53" t="s">
        <v>112</v>
      </c>
      <c r="R4376" s="54">
        <v>10517</v>
      </c>
      <c r="S4376" s="52" t="s">
        <v>8951</v>
      </c>
      <c r="T4376" s="53"/>
      <c r="U4376" s="53"/>
      <c r="V4376" s="27" t="s">
        <v>20652</v>
      </c>
    </row>
    <row r="4377" spans="13:22">
      <c r="M4377" s="60" t="s">
        <v>8952</v>
      </c>
      <c r="N4377" s="51" t="s">
        <v>81</v>
      </c>
      <c r="O4377" s="51" t="s">
        <v>2312</v>
      </c>
      <c r="P4377" s="52" t="s">
        <v>20656</v>
      </c>
      <c r="Q4377" s="53" t="s">
        <v>112</v>
      </c>
      <c r="R4377" s="54">
        <v>13509</v>
      </c>
      <c r="S4377" s="52" t="s">
        <v>8953</v>
      </c>
      <c r="T4377" s="53"/>
      <c r="U4377" s="53"/>
      <c r="V4377" s="27" t="s">
        <v>20653</v>
      </c>
    </row>
    <row r="4378" spans="13:22">
      <c r="M4378" s="60" t="s">
        <v>8954</v>
      </c>
      <c r="N4378" s="51" t="s">
        <v>81</v>
      </c>
      <c r="O4378" s="51" t="s">
        <v>2312</v>
      </c>
      <c r="P4378" s="52" t="s">
        <v>20657</v>
      </c>
      <c r="Q4378" s="53" t="s">
        <v>112</v>
      </c>
      <c r="R4378" s="54">
        <v>7283</v>
      </c>
      <c r="S4378" s="52" t="s">
        <v>8955</v>
      </c>
      <c r="T4378" s="53"/>
      <c r="U4378" s="53"/>
      <c r="V4378" s="27" t="s">
        <v>20654</v>
      </c>
    </row>
    <row r="4379" spans="13:22">
      <c r="M4379" s="60" t="s">
        <v>8956</v>
      </c>
      <c r="N4379" s="51" t="s">
        <v>81</v>
      </c>
      <c r="O4379" s="51" t="s">
        <v>2312</v>
      </c>
      <c r="P4379" s="52" t="s">
        <v>20658</v>
      </c>
      <c r="Q4379" s="53" t="s">
        <v>112</v>
      </c>
      <c r="R4379" s="54">
        <v>13219</v>
      </c>
      <c r="S4379" s="52" t="s">
        <v>8957</v>
      </c>
      <c r="T4379" s="53"/>
      <c r="U4379" s="53"/>
      <c r="V4379" s="27" t="s">
        <v>20655</v>
      </c>
    </row>
    <row r="4380" spans="13:22">
      <c r="M4380" s="60" t="s">
        <v>8958</v>
      </c>
      <c r="N4380" s="51" t="s">
        <v>81</v>
      </c>
      <c r="O4380" s="51" t="s">
        <v>2312</v>
      </c>
      <c r="P4380" s="52" t="s">
        <v>20659</v>
      </c>
      <c r="Q4380" s="53" t="s">
        <v>112</v>
      </c>
      <c r="R4380" s="54">
        <v>172124</v>
      </c>
      <c r="S4380" s="52" t="s">
        <v>8959</v>
      </c>
      <c r="T4380" s="53"/>
      <c r="U4380" s="53"/>
      <c r="V4380" s="27" t="s">
        <v>20656</v>
      </c>
    </row>
    <row r="4381" spans="13:22">
      <c r="M4381" s="60" t="s">
        <v>8960</v>
      </c>
      <c r="N4381" s="51" t="s">
        <v>81</v>
      </c>
      <c r="O4381" s="51" t="s">
        <v>2312</v>
      </c>
      <c r="P4381" s="52" t="s">
        <v>20660</v>
      </c>
      <c r="Q4381" s="53" t="s">
        <v>112</v>
      </c>
      <c r="R4381" s="54">
        <v>9141</v>
      </c>
      <c r="S4381" s="52" t="s">
        <v>8961</v>
      </c>
      <c r="T4381" s="53"/>
      <c r="U4381" s="53"/>
      <c r="V4381" s="27" t="s">
        <v>20657</v>
      </c>
    </row>
    <row r="4382" spans="13:22">
      <c r="M4382" s="60" t="s">
        <v>8962</v>
      </c>
      <c r="N4382" s="51" t="s">
        <v>81</v>
      </c>
      <c r="O4382" s="51" t="s">
        <v>2312</v>
      </c>
      <c r="P4382" s="52" t="s">
        <v>20661</v>
      </c>
      <c r="Q4382" s="53" t="s">
        <v>112</v>
      </c>
      <c r="R4382" s="54">
        <v>6028</v>
      </c>
      <c r="S4382" s="52" t="s">
        <v>8963</v>
      </c>
      <c r="T4382" s="53"/>
      <c r="U4382" s="53"/>
      <c r="V4382" s="27" t="s">
        <v>20658</v>
      </c>
    </row>
    <row r="4383" spans="13:22">
      <c r="M4383" s="60" t="s">
        <v>8964</v>
      </c>
      <c r="N4383" s="51" t="s">
        <v>81</v>
      </c>
      <c r="O4383" s="51" t="s">
        <v>2312</v>
      </c>
      <c r="P4383" s="52" t="s">
        <v>20662</v>
      </c>
      <c r="Q4383" s="53" t="s">
        <v>112</v>
      </c>
      <c r="R4383" s="54">
        <v>4002</v>
      </c>
      <c r="S4383" s="52" t="s">
        <v>8965</v>
      </c>
      <c r="T4383" s="53"/>
      <c r="U4383" s="53"/>
      <c r="V4383" s="27" t="s">
        <v>20659</v>
      </c>
    </row>
    <row r="4384" spans="13:22">
      <c r="M4384" s="60" t="s">
        <v>8966</v>
      </c>
      <c r="N4384" s="51" t="s">
        <v>81</v>
      </c>
      <c r="O4384" s="51" t="s">
        <v>2312</v>
      </c>
      <c r="P4384" s="52" t="s">
        <v>20663</v>
      </c>
      <c r="Q4384" s="53" t="s">
        <v>112</v>
      </c>
      <c r="R4384" s="54">
        <v>14823</v>
      </c>
      <c r="S4384" s="52" t="s">
        <v>8967</v>
      </c>
      <c r="T4384" s="53"/>
      <c r="U4384" s="53"/>
      <c r="V4384" s="27" t="s">
        <v>20660</v>
      </c>
    </row>
    <row r="4385" spans="13:22">
      <c r="M4385" s="60" t="s">
        <v>8968</v>
      </c>
      <c r="N4385" s="51" t="s">
        <v>81</v>
      </c>
      <c r="O4385" s="51" t="s">
        <v>2312</v>
      </c>
      <c r="P4385" s="52" t="s">
        <v>20664</v>
      </c>
      <c r="Q4385" s="53" t="s">
        <v>112</v>
      </c>
      <c r="R4385" s="54">
        <v>8201</v>
      </c>
      <c r="S4385" s="52" t="s">
        <v>8969</v>
      </c>
      <c r="T4385" s="53"/>
      <c r="U4385" s="53"/>
      <c r="V4385" s="27" t="s">
        <v>20661</v>
      </c>
    </row>
    <row r="4386" spans="13:22">
      <c r="M4386" s="60" t="s">
        <v>8970</v>
      </c>
      <c r="N4386" s="51" t="s">
        <v>81</v>
      </c>
      <c r="O4386" s="51" t="s">
        <v>2312</v>
      </c>
      <c r="P4386" s="52" t="s">
        <v>20665</v>
      </c>
      <c r="Q4386" s="53" t="s">
        <v>112</v>
      </c>
      <c r="R4386" s="54">
        <v>6308</v>
      </c>
      <c r="S4386" s="52" t="s">
        <v>8971</v>
      </c>
      <c r="T4386" s="53"/>
      <c r="U4386" s="53"/>
      <c r="V4386" s="27" t="s">
        <v>20662</v>
      </c>
    </row>
    <row r="4387" spans="13:22">
      <c r="M4387" s="60" t="s">
        <v>8972</v>
      </c>
      <c r="N4387" s="51" t="s">
        <v>81</v>
      </c>
      <c r="O4387" s="51" t="s">
        <v>2312</v>
      </c>
      <c r="P4387" s="52" t="s">
        <v>20666</v>
      </c>
      <c r="Q4387" s="53" t="s">
        <v>112</v>
      </c>
      <c r="R4387" s="54">
        <v>11309</v>
      </c>
      <c r="S4387" s="52" t="s">
        <v>8973</v>
      </c>
      <c r="T4387" s="53"/>
      <c r="U4387" s="53"/>
      <c r="V4387" s="27" t="s">
        <v>20663</v>
      </c>
    </row>
    <row r="4388" spans="13:22">
      <c r="M4388" s="60" t="s">
        <v>8974</v>
      </c>
      <c r="N4388" s="51" t="s">
        <v>81</v>
      </c>
      <c r="O4388" s="51" t="s">
        <v>2312</v>
      </c>
      <c r="P4388" s="52" t="s">
        <v>20667</v>
      </c>
      <c r="Q4388" s="53" t="s">
        <v>112</v>
      </c>
      <c r="R4388" s="54">
        <v>25896</v>
      </c>
      <c r="S4388" s="52" t="s">
        <v>8975</v>
      </c>
      <c r="T4388" s="53"/>
      <c r="U4388" s="53"/>
      <c r="V4388" s="27" t="s">
        <v>20664</v>
      </c>
    </row>
    <row r="4389" spans="13:22">
      <c r="M4389" s="60" t="s">
        <v>8976</v>
      </c>
      <c r="N4389" s="51" t="s">
        <v>81</v>
      </c>
      <c r="O4389" s="51" t="s">
        <v>2312</v>
      </c>
      <c r="P4389" s="52" t="s">
        <v>20668</v>
      </c>
      <c r="Q4389" s="53" t="s">
        <v>112</v>
      </c>
      <c r="R4389" s="54">
        <v>4329</v>
      </c>
      <c r="S4389" s="52" t="s">
        <v>8977</v>
      </c>
      <c r="T4389" s="53"/>
      <c r="U4389" s="53"/>
      <c r="V4389" s="27" t="s">
        <v>20665</v>
      </c>
    </row>
    <row r="4390" spans="13:22">
      <c r="M4390" s="60" t="s">
        <v>8978</v>
      </c>
      <c r="N4390" s="51" t="s">
        <v>81</v>
      </c>
      <c r="O4390" s="51" t="s">
        <v>2312</v>
      </c>
      <c r="P4390" s="52" t="s">
        <v>20669</v>
      </c>
      <c r="Q4390" s="53" t="s">
        <v>112</v>
      </c>
      <c r="R4390" s="54">
        <v>4082</v>
      </c>
      <c r="S4390" s="52" t="s">
        <v>8979</v>
      </c>
      <c r="T4390" s="53"/>
      <c r="U4390" s="53"/>
      <c r="V4390" s="27" t="s">
        <v>20666</v>
      </c>
    </row>
    <row r="4391" spans="13:22">
      <c r="M4391" s="60" t="s">
        <v>8980</v>
      </c>
      <c r="N4391" s="51" t="s">
        <v>81</v>
      </c>
      <c r="O4391" s="51" t="s">
        <v>2312</v>
      </c>
      <c r="P4391" s="52" t="s">
        <v>20670</v>
      </c>
      <c r="Q4391" s="53" t="s">
        <v>112</v>
      </c>
      <c r="R4391" s="54">
        <v>1802</v>
      </c>
      <c r="S4391" s="52" t="s">
        <v>8981</v>
      </c>
      <c r="T4391" s="53"/>
      <c r="U4391" s="53"/>
      <c r="V4391" s="27" t="s">
        <v>20667</v>
      </c>
    </row>
    <row r="4392" spans="13:22">
      <c r="M4392" s="60" t="s">
        <v>8982</v>
      </c>
      <c r="N4392" s="51" t="s">
        <v>81</v>
      </c>
      <c r="O4392" s="51" t="s">
        <v>2312</v>
      </c>
      <c r="P4392" s="52" t="s">
        <v>20671</v>
      </c>
      <c r="Q4392" s="53" t="s">
        <v>112</v>
      </c>
      <c r="R4392" s="54">
        <v>4273</v>
      </c>
      <c r="S4392" s="52" t="s">
        <v>8983</v>
      </c>
      <c r="T4392" s="53"/>
      <c r="U4392" s="53"/>
      <c r="V4392" s="27" t="s">
        <v>20668</v>
      </c>
    </row>
    <row r="4393" spans="13:22">
      <c r="M4393" s="60" t="s">
        <v>8984</v>
      </c>
      <c r="N4393" s="51" t="s">
        <v>81</v>
      </c>
      <c r="O4393" s="51" t="s">
        <v>2312</v>
      </c>
      <c r="P4393" s="52" t="s">
        <v>20672</v>
      </c>
      <c r="Q4393" s="53" t="s">
        <v>112</v>
      </c>
      <c r="R4393" s="54">
        <v>3332</v>
      </c>
      <c r="S4393" s="52" t="s">
        <v>8985</v>
      </c>
      <c r="T4393" s="53"/>
      <c r="U4393" s="53"/>
      <c r="V4393" s="27" t="s">
        <v>20669</v>
      </c>
    </row>
    <row r="4394" spans="13:22">
      <c r="M4394" s="60" t="s">
        <v>8986</v>
      </c>
      <c r="N4394" s="51" t="s">
        <v>81</v>
      </c>
      <c r="O4394" s="51" t="s">
        <v>2312</v>
      </c>
      <c r="P4394" s="52" t="s">
        <v>20673</v>
      </c>
      <c r="Q4394" s="53" t="s">
        <v>112</v>
      </c>
      <c r="R4394" s="54">
        <v>3609</v>
      </c>
      <c r="S4394" s="52" t="s">
        <v>8987</v>
      </c>
      <c r="T4394" s="53"/>
      <c r="U4394" s="53"/>
      <c r="V4394" s="27" t="s">
        <v>20670</v>
      </c>
    </row>
    <row r="4395" spans="13:22">
      <c r="M4395" s="60" t="s">
        <v>8988</v>
      </c>
      <c r="N4395" s="51" t="s">
        <v>81</v>
      </c>
      <c r="O4395" s="51" t="s">
        <v>8989</v>
      </c>
      <c r="P4395" s="52" t="s">
        <v>20674</v>
      </c>
      <c r="Q4395" s="53" t="s">
        <v>112</v>
      </c>
      <c r="R4395" s="54">
        <v>19576</v>
      </c>
      <c r="S4395" s="52" t="s">
        <v>8990</v>
      </c>
      <c r="T4395" s="53"/>
      <c r="U4395" s="53"/>
      <c r="V4395" s="27" t="s">
        <v>20671</v>
      </c>
    </row>
    <row r="4396" spans="13:22">
      <c r="M4396" s="60" t="s">
        <v>8991</v>
      </c>
      <c r="N4396" s="51" t="s">
        <v>81</v>
      </c>
      <c r="O4396" s="51" t="s">
        <v>8989</v>
      </c>
      <c r="P4396" s="52" t="s">
        <v>20675</v>
      </c>
      <c r="Q4396" s="53" t="s">
        <v>112</v>
      </c>
      <c r="R4396" s="54">
        <v>383</v>
      </c>
      <c r="S4396" s="52" t="s">
        <v>8992</v>
      </c>
      <c r="T4396" s="53"/>
      <c r="U4396" s="53"/>
      <c r="V4396" s="27" t="s">
        <v>20672</v>
      </c>
    </row>
    <row r="4397" spans="13:22">
      <c r="M4397" s="60" t="s">
        <v>8993</v>
      </c>
      <c r="N4397" s="51" t="s">
        <v>81</v>
      </c>
      <c r="O4397" s="51" t="s">
        <v>8989</v>
      </c>
      <c r="P4397" s="52" t="s">
        <v>20676</v>
      </c>
      <c r="Q4397" s="53" t="s">
        <v>112</v>
      </c>
      <c r="R4397" s="54">
        <v>17098</v>
      </c>
      <c r="S4397" s="52" t="s">
        <v>8994</v>
      </c>
      <c r="T4397" s="53"/>
      <c r="U4397" s="53"/>
      <c r="V4397" s="27" t="s">
        <v>20673</v>
      </c>
    </row>
    <row r="4398" spans="13:22">
      <c r="M4398" s="60" t="s">
        <v>8995</v>
      </c>
      <c r="N4398" s="51" t="s">
        <v>81</v>
      </c>
      <c r="O4398" s="51" t="s">
        <v>8989</v>
      </c>
      <c r="P4398" s="52" t="s">
        <v>20677</v>
      </c>
      <c r="Q4398" s="53" t="s">
        <v>112</v>
      </c>
      <c r="R4398" s="54">
        <v>10529</v>
      </c>
      <c r="S4398" s="52" t="s">
        <v>8996</v>
      </c>
      <c r="T4398" s="53"/>
      <c r="U4398" s="53"/>
      <c r="V4398" s="27" t="s">
        <v>20674</v>
      </c>
    </row>
    <row r="4399" spans="13:22">
      <c r="M4399" s="60" t="s">
        <v>8997</v>
      </c>
      <c r="N4399" s="51" t="s">
        <v>81</v>
      </c>
      <c r="O4399" s="51" t="s">
        <v>8989</v>
      </c>
      <c r="P4399" s="52" t="s">
        <v>20678</v>
      </c>
      <c r="Q4399" s="53" t="s">
        <v>112</v>
      </c>
      <c r="R4399" s="54">
        <v>1130</v>
      </c>
      <c r="S4399" s="52" t="s">
        <v>8998</v>
      </c>
      <c r="T4399" s="53"/>
      <c r="U4399" s="53"/>
      <c r="V4399" s="27" t="s">
        <v>20675</v>
      </c>
    </row>
    <row r="4400" spans="13:22">
      <c r="M4400" s="60" t="s">
        <v>8999</v>
      </c>
      <c r="N4400" s="51" t="s">
        <v>81</v>
      </c>
      <c r="O4400" s="51" t="s">
        <v>8989</v>
      </c>
      <c r="P4400" s="52" t="s">
        <v>20679</v>
      </c>
      <c r="Q4400" s="53" t="s">
        <v>112</v>
      </c>
      <c r="R4400" s="54">
        <v>800</v>
      </c>
      <c r="S4400" s="52" t="s">
        <v>9000</v>
      </c>
      <c r="T4400" s="53"/>
      <c r="U4400" s="53"/>
      <c r="V4400" s="27" t="s">
        <v>20676</v>
      </c>
    </row>
    <row r="4401" spans="13:22">
      <c r="M4401" s="60" t="s">
        <v>9001</v>
      </c>
      <c r="N4401" s="51" t="s">
        <v>81</v>
      </c>
      <c r="O4401" s="51" t="s">
        <v>8989</v>
      </c>
      <c r="P4401" s="52" t="s">
        <v>20680</v>
      </c>
      <c r="Q4401" s="53" t="s">
        <v>112</v>
      </c>
      <c r="R4401" s="54">
        <v>13621</v>
      </c>
      <c r="S4401" s="52" t="s">
        <v>9002</v>
      </c>
      <c r="T4401" s="53"/>
      <c r="U4401" s="53"/>
      <c r="V4401" s="27" t="s">
        <v>20677</v>
      </c>
    </row>
    <row r="4402" spans="13:22">
      <c r="M4402" s="60" t="s">
        <v>9003</v>
      </c>
      <c r="N4402" s="51" t="s">
        <v>81</v>
      </c>
      <c r="O4402" s="51" t="s">
        <v>8989</v>
      </c>
      <c r="P4402" s="52" t="s">
        <v>20681</v>
      </c>
      <c r="Q4402" s="53" t="s">
        <v>112</v>
      </c>
      <c r="R4402" s="54">
        <v>1355</v>
      </c>
      <c r="S4402" s="52" t="s">
        <v>9004</v>
      </c>
      <c r="T4402" s="53"/>
      <c r="U4402" s="53"/>
      <c r="V4402" s="27" t="s">
        <v>20678</v>
      </c>
    </row>
    <row r="4403" spans="13:22">
      <c r="M4403" s="60" t="s">
        <v>9005</v>
      </c>
      <c r="N4403" s="51" t="s">
        <v>81</v>
      </c>
      <c r="O4403" s="51" t="s">
        <v>8989</v>
      </c>
      <c r="P4403" s="52" t="s">
        <v>20682</v>
      </c>
      <c r="Q4403" s="53" t="s">
        <v>112</v>
      </c>
      <c r="R4403" s="54">
        <v>2236</v>
      </c>
      <c r="S4403" s="52" t="s">
        <v>9006</v>
      </c>
      <c r="T4403" s="53"/>
      <c r="U4403" s="53"/>
      <c r="V4403" s="27" t="s">
        <v>20679</v>
      </c>
    </row>
    <row r="4404" spans="13:22">
      <c r="M4404" s="60" t="s">
        <v>9007</v>
      </c>
      <c r="N4404" s="51" t="s">
        <v>81</v>
      </c>
      <c r="O4404" s="51" t="s">
        <v>8989</v>
      </c>
      <c r="P4404" s="52" t="s">
        <v>20683</v>
      </c>
      <c r="Q4404" s="53" t="s">
        <v>112</v>
      </c>
      <c r="R4404" s="54">
        <v>996</v>
      </c>
      <c r="S4404" s="52" t="s">
        <v>9008</v>
      </c>
      <c r="T4404" s="53"/>
      <c r="U4404" s="53"/>
      <c r="V4404" s="27" t="s">
        <v>20680</v>
      </c>
    </row>
    <row r="4405" spans="13:22">
      <c r="M4405" s="60" t="s">
        <v>9009</v>
      </c>
      <c r="N4405" s="51" t="s">
        <v>81</v>
      </c>
      <c r="O4405" s="51" t="s">
        <v>8989</v>
      </c>
      <c r="P4405" s="79" t="s">
        <v>20684</v>
      </c>
      <c r="Q4405" s="53" t="s">
        <v>112</v>
      </c>
      <c r="R4405" s="54">
        <v>6850</v>
      </c>
      <c r="S4405" s="52" t="s">
        <v>9010</v>
      </c>
      <c r="T4405" s="53" t="s">
        <v>242</v>
      </c>
      <c r="U4405" s="53"/>
      <c r="V4405" s="27" t="s">
        <v>20681</v>
      </c>
    </row>
    <row r="4406" spans="13:22">
      <c r="M4406" s="60" t="s">
        <v>9011</v>
      </c>
      <c r="N4406" s="51" t="s">
        <v>81</v>
      </c>
      <c r="O4406" s="51" t="s">
        <v>8989</v>
      </c>
      <c r="P4406" s="52" t="s">
        <v>20685</v>
      </c>
      <c r="Q4406" s="53" t="s">
        <v>112</v>
      </c>
      <c r="R4406" s="54">
        <v>7141</v>
      </c>
      <c r="S4406" s="52" t="s">
        <v>9012</v>
      </c>
      <c r="T4406" s="53"/>
      <c r="U4406" s="53"/>
      <c r="V4406" s="27" t="s">
        <v>20682</v>
      </c>
    </row>
    <row r="4407" spans="13:22">
      <c r="M4407" s="60" t="s">
        <v>9013</v>
      </c>
      <c r="N4407" s="51" t="s">
        <v>81</v>
      </c>
      <c r="O4407" s="51" t="s">
        <v>8989</v>
      </c>
      <c r="P4407" s="52" t="s">
        <v>20686</v>
      </c>
      <c r="Q4407" s="53" t="s">
        <v>112</v>
      </c>
      <c r="R4407" s="54">
        <v>7074</v>
      </c>
      <c r="S4407" s="52" t="s">
        <v>9014</v>
      </c>
      <c r="T4407" s="53"/>
      <c r="U4407" s="53"/>
      <c r="V4407" s="27" t="s">
        <v>20683</v>
      </c>
    </row>
    <row r="4408" spans="13:22">
      <c r="M4408" s="60" t="s">
        <v>9015</v>
      </c>
      <c r="N4408" s="51" t="s">
        <v>81</v>
      </c>
      <c r="O4408" s="51" t="s">
        <v>8989</v>
      </c>
      <c r="P4408" s="52" t="s">
        <v>20687</v>
      </c>
      <c r="Q4408" s="53" t="s">
        <v>112</v>
      </c>
      <c r="R4408" s="54">
        <v>2697</v>
      </c>
      <c r="S4408" s="52" t="s">
        <v>9016</v>
      </c>
      <c r="T4408" s="53"/>
      <c r="U4408" s="53"/>
      <c r="V4408" s="27" t="s">
        <v>20684</v>
      </c>
    </row>
    <row r="4409" spans="13:22">
      <c r="M4409" s="60" t="s">
        <v>9017</v>
      </c>
      <c r="N4409" s="51" t="s">
        <v>81</v>
      </c>
      <c r="O4409" s="51" t="s">
        <v>8989</v>
      </c>
      <c r="P4409" s="52" t="s">
        <v>20688</v>
      </c>
      <c r="Q4409" s="53" t="s">
        <v>112</v>
      </c>
      <c r="R4409" s="54">
        <v>5172</v>
      </c>
      <c r="S4409" s="52" t="s">
        <v>9018</v>
      </c>
      <c r="T4409" s="53"/>
      <c r="U4409" s="53"/>
      <c r="V4409" s="27" t="s">
        <v>20685</v>
      </c>
    </row>
    <row r="4410" spans="13:22">
      <c r="M4410" s="60" t="s">
        <v>9019</v>
      </c>
      <c r="N4410" s="51" t="s">
        <v>81</v>
      </c>
      <c r="O4410" s="51" t="s">
        <v>8989</v>
      </c>
      <c r="P4410" s="52" t="s">
        <v>20689</v>
      </c>
      <c r="Q4410" s="53" t="s">
        <v>112</v>
      </c>
      <c r="R4410" s="54">
        <v>35259</v>
      </c>
      <c r="S4410" s="52" t="s">
        <v>9020</v>
      </c>
      <c r="T4410" s="53"/>
      <c r="U4410" s="53"/>
      <c r="V4410" s="27" t="s">
        <v>20686</v>
      </c>
    </row>
    <row r="4411" spans="13:22">
      <c r="M4411" s="60" t="s">
        <v>9021</v>
      </c>
      <c r="N4411" s="51" t="s">
        <v>81</v>
      </c>
      <c r="O4411" s="51" t="s">
        <v>8989</v>
      </c>
      <c r="P4411" s="52" t="s">
        <v>20690</v>
      </c>
      <c r="Q4411" s="53" t="s">
        <v>112</v>
      </c>
      <c r="R4411" s="54">
        <v>151200</v>
      </c>
      <c r="S4411" s="52" t="s">
        <v>9022</v>
      </c>
      <c r="T4411" s="53"/>
      <c r="U4411" s="53"/>
      <c r="V4411" s="27" t="s">
        <v>20687</v>
      </c>
    </row>
    <row r="4412" spans="13:22">
      <c r="M4412" s="60" t="s">
        <v>9023</v>
      </c>
      <c r="N4412" s="51" t="s">
        <v>81</v>
      </c>
      <c r="O4412" s="51" t="s">
        <v>8989</v>
      </c>
      <c r="P4412" s="52" t="s">
        <v>20691</v>
      </c>
      <c r="Q4412" s="53" t="s">
        <v>112</v>
      </c>
      <c r="R4412" s="54">
        <v>3065</v>
      </c>
      <c r="S4412" s="52" t="s">
        <v>9024</v>
      </c>
      <c r="T4412" s="53"/>
      <c r="U4412" s="53"/>
      <c r="V4412" s="27" t="s">
        <v>20688</v>
      </c>
    </row>
    <row r="4413" spans="13:22">
      <c r="M4413" s="60" t="s">
        <v>9025</v>
      </c>
      <c r="N4413" s="51" t="s">
        <v>81</v>
      </c>
      <c r="O4413" s="51" t="s">
        <v>8989</v>
      </c>
      <c r="P4413" s="52" t="s">
        <v>20692</v>
      </c>
      <c r="Q4413" s="53" t="s">
        <v>112</v>
      </c>
      <c r="R4413" s="54">
        <v>5653</v>
      </c>
      <c r="S4413" s="52" t="s">
        <v>9026</v>
      </c>
      <c r="T4413" s="53"/>
      <c r="U4413" s="53"/>
      <c r="V4413" s="27" t="s">
        <v>20689</v>
      </c>
    </row>
    <row r="4414" spans="13:22">
      <c r="M4414" s="60" t="s">
        <v>9027</v>
      </c>
      <c r="N4414" s="51" t="s">
        <v>81</v>
      </c>
      <c r="O4414" s="51" t="s">
        <v>8989</v>
      </c>
      <c r="P4414" s="52" t="s">
        <v>20693</v>
      </c>
      <c r="Q4414" s="53" t="s">
        <v>112</v>
      </c>
      <c r="R4414" s="54">
        <v>9477</v>
      </c>
      <c r="S4414" s="52" t="s">
        <v>9028</v>
      </c>
      <c r="T4414" s="53"/>
      <c r="U4414" s="53"/>
      <c r="V4414" s="27" t="s">
        <v>20690</v>
      </c>
    </row>
    <row r="4415" spans="13:22">
      <c r="M4415" s="60" t="s">
        <v>9029</v>
      </c>
      <c r="N4415" s="51" t="s">
        <v>81</v>
      </c>
      <c r="O4415" s="51" t="s">
        <v>8989</v>
      </c>
      <c r="P4415" s="52" t="s">
        <v>20694</v>
      </c>
      <c r="Q4415" s="53" t="s">
        <v>112</v>
      </c>
      <c r="R4415" s="54">
        <v>2877</v>
      </c>
      <c r="S4415" s="52" t="s">
        <v>9030</v>
      </c>
      <c r="T4415" s="53"/>
      <c r="U4415" s="53"/>
      <c r="V4415" s="27" t="s">
        <v>20691</v>
      </c>
    </row>
    <row r="4416" spans="13:22">
      <c r="M4416" s="60" t="s">
        <v>9031</v>
      </c>
      <c r="N4416" s="51" t="s">
        <v>81</v>
      </c>
      <c r="O4416" s="51" t="s">
        <v>8989</v>
      </c>
      <c r="P4416" s="52" t="s">
        <v>20695</v>
      </c>
      <c r="Q4416" s="53" t="s">
        <v>112</v>
      </c>
      <c r="R4416" s="54">
        <v>2063</v>
      </c>
      <c r="S4416" s="52" t="s">
        <v>9032</v>
      </c>
      <c r="T4416" s="53"/>
      <c r="U4416" s="53"/>
      <c r="V4416" s="27" t="s">
        <v>20692</v>
      </c>
    </row>
    <row r="4417" spans="13:22">
      <c r="M4417" s="60" t="s">
        <v>9033</v>
      </c>
      <c r="N4417" s="51" t="s">
        <v>81</v>
      </c>
      <c r="O4417" s="51" t="s">
        <v>8989</v>
      </c>
      <c r="P4417" s="52" t="s">
        <v>20696</v>
      </c>
      <c r="Q4417" s="53" t="s">
        <v>112</v>
      </c>
      <c r="R4417" s="54">
        <v>22362</v>
      </c>
      <c r="S4417" s="52" t="s">
        <v>9034</v>
      </c>
      <c r="T4417" s="53"/>
      <c r="U4417" s="53"/>
      <c r="V4417" s="27" t="s">
        <v>20693</v>
      </c>
    </row>
    <row r="4418" spans="13:22">
      <c r="M4418" s="60" t="s">
        <v>9035</v>
      </c>
      <c r="N4418" s="51" t="s">
        <v>81</v>
      </c>
      <c r="O4418" s="51" t="s">
        <v>8989</v>
      </c>
      <c r="P4418" s="52" t="s">
        <v>20697</v>
      </c>
      <c r="Q4418" s="53" t="s">
        <v>112</v>
      </c>
      <c r="R4418" s="54">
        <v>1079</v>
      </c>
      <c r="S4418" s="52" t="s">
        <v>9036</v>
      </c>
      <c r="T4418" s="53"/>
      <c r="U4418" s="53"/>
      <c r="V4418" s="27" t="s">
        <v>20694</v>
      </c>
    </row>
    <row r="4419" spans="13:22">
      <c r="M4419" s="60" t="s">
        <v>9037</v>
      </c>
      <c r="N4419" s="51" t="s">
        <v>81</v>
      </c>
      <c r="O4419" s="51" t="s">
        <v>8989</v>
      </c>
      <c r="P4419" s="52" t="s">
        <v>20698</v>
      </c>
      <c r="Q4419" s="53" t="s">
        <v>112</v>
      </c>
      <c r="R4419" s="54">
        <v>10103</v>
      </c>
      <c r="S4419" s="52" t="s">
        <v>9038</v>
      </c>
      <c r="T4419" s="53"/>
      <c r="U4419" s="53"/>
      <c r="V4419" s="27" t="s">
        <v>20695</v>
      </c>
    </row>
    <row r="4420" spans="13:22">
      <c r="M4420" s="60" t="s">
        <v>9039</v>
      </c>
      <c r="N4420" s="51" t="s">
        <v>84</v>
      </c>
      <c r="O4420" s="51" t="s">
        <v>9040</v>
      </c>
      <c r="P4420" s="52" t="s">
        <v>20699</v>
      </c>
      <c r="Q4420" s="53" t="s">
        <v>112</v>
      </c>
      <c r="R4420" s="54">
        <v>5470</v>
      </c>
      <c r="S4420" s="52" t="s">
        <v>9041</v>
      </c>
      <c r="T4420" s="53"/>
      <c r="U4420" s="53"/>
      <c r="V4420" s="27" t="s">
        <v>20696</v>
      </c>
    </row>
    <row r="4421" spans="13:22">
      <c r="M4421" s="60" t="s">
        <v>9042</v>
      </c>
      <c r="N4421" s="51" t="s">
        <v>84</v>
      </c>
      <c r="O4421" s="51" t="s">
        <v>9040</v>
      </c>
      <c r="P4421" s="52" t="s">
        <v>20700</v>
      </c>
      <c r="Q4421" s="53" t="s">
        <v>112</v>
      </c>
      <c r="R4421" s="54">
        <v>99258</v>
      </c>
      <c r="S4421" s="52" t="s">
        <v>9043</v>
      </c>
      <c r="T4421" s="53"/>
      <c r="U4421" s="53"/>
      <c r="V4421" s="27" t="s">
        <v>20697</v>
      </c>
    </row>
    <row r="4422" spans="13:22">
      <c r="M4422" s="60" t="s">
        <v>9044</v>
      </c>
      <c r="N4422" s="51" t="s">
        <v>84</v>
      </c>
      <c r="O4422" s="51" t="s">
        <v>9040</v>
      </c>
      <c r="P4422" s="52" t="s">
        <v>20701</v>
      </c>
      <c r="Q4422" s="53" t="s">
        <v>112</v>
      </c>
      <c r="R4422" s="54">
        <v>1030</v>
      </c>
      <c r="S4422" s="52" t="s">
        <v>9045</v>
      </c>
      <c r="T4422" s="53"/>
      <c r="U4422" s="53"/>
      <c r="V4422" s="27" t="s">
        <v>20698</v>
      </c>
    </row>
    <row r="4423" spans="13:22">
      <c r="M4423" s="60" t="s">
        <v>9046</v>
      </c>
      <c r="N4423" s="51" t="s">
        <v>84</v>
      </c>
      <c r="O4423" s="51" t="s">
        <v>9040</v>
      </c>
      <c r="P4423" s="52" t="s">
        <v>20702</v>
      </c>
      <c r="Q4423" s="53" t="s">
        <v>112</v>
      </c>
      <c r="R4423" s="54">
        <v>12013</v>
      </c>
      <c r="S4423" s="52" t="s">
        <v>9047</v>
      </c>
      <c r="T4423" s="53"/>
      <c r="U4423" s="53"/>
      <c r="V4423" s="27" t="s">
        <v>20699</v>
      </c>
    </row>
    <row r="4424" spans="13:22">
      <c r="M4424" s="60" t="s">
        <v>9048</v>
      </c>
      <c r="N4424" s="51" t="s">
        <v>84</v>
      </c>
      <c r="O4424" s="51" t="s">
        <v>9040</v>
      </c>
      <c r="P4424" s="52" t="s">
        <v>20703</v>
      </c>
      <c r="Q4424" s="53" t="s">
        <v>112</v>
      </c>
      <c r="R4424" s="54">
        <v>10001</v>
      </c>
      <c r="S4424" s="52" t="s">
        <v>9049</v>
      </c>
      <c r="T4424" s="53"/>
      <c r="U4424" s="53"/>
      <c r="V4424" s="27" t="s">
        <v>20700</v>
      </c>
    </row>
    <row r="4425" spans="13:22">
      <c r="M4425" s="60" t="s">
        <v>9050</v>
      </c>
      <c r="N4425" s="51" t="s">
        <v>84</v>
      </c>
      <c r="O4425" s="51" t="s">
        <v>9040</v>
      </c>
      <c r="P4425" s="52" t="s">
        <v>20704</v>
      </c>
      <c r="Q4425" s="53" t="s">
        <v>112</v>
      </c>
      <c r="R4425" s="54">
        <v>5340</v>
      </c>
      <c r="S4425" s="52" t="s">
        <v>9051</v>
      </c>
      <c r="T4425" s="53"/>
      <c r="U4425" s="53"/>
      <c r="V4425" s="27" t="s">
        <v>20701</v>
      </c>
    </row>
    <row r="4426" spans="13:22">
      <c r="M4426" s="60" t="s">
        <v>9052</v>
      </c>
      <c r="N4426" s="51" t="s">
        <v>84</v>
      </c>
      <c r="O4426" s="51" t="s">
        <v>9040</v>
      </c>
      <c r="P4426" s="52" t="s">
        <v>20705</v>
      </c>
      <c r="Q4426" s="53" t="s">
        <v>112</v>
      </c>
      <c r="R4426" s="54">
        <v>1399</v>
      </c>
      <c r="S4426" s="52" t="s">
        <v>9053</v>
      </c>
      <c r="T4426" s="53"/>
      <c r="U4426" s="53"/>
      <c r="V4426" s="27" t="s">
        <v>20702</v>
      </c>
    </row>
    <row r="4427" spans="13:22">
      <c r="M4427" s="60" t="s">
        <v>9054</v>
      </c>
      <c r="N4427" s="51" t="s">
        <v>84</v>
      </c>
      <c r="O4427" s="51" t="s">
        <v>9040</v>
      </c>
      <c r="P4427" s="52" t="s">
        <v>20706</v>
      </c>
      <c r="Q4427" s="53" t="s">
        <v>112</v>
      </c>
      <c r="R4427" s="54">
        <v>3025</v>
      </c>
      <c r="S4427" s="52" t="s">
        <v>9055</v>
      </c>
      <c r="T4427" s="53"/>
      <c r="U4427" s="53"/>
      <c r="V4427" s="27" t="s">
        <v>20703</v>
      </c>
    </row>
    <row r="4428" spans="13:22">
      <c r="M4428" s="60" t="s">
        <v>9056</v>
      </c>
      <c r="N4428" s="51" t="s">
        <v>84</v>
      </c>
      <c r="O4428" s="51" t="s">
        <v>9040</v>
      </c>
      <c r="P4428" s="79" t="s">
        <v>9057</v>
      </c>
      <c r="Q4428" s="53" t="s">
        <v>112</v>
      </c>
      <c r="R4428" s="54">
        <v>2603</v>
      </c>
      <c r="S4428" s="52" t="s">
        <v>9058</v>
      </c>
      <c r="T4428" s="53" t="s">
        <v>242</v>
      </c>
      <c r="U4428" s="53"/>
      <c r="V4428" s="27" t="s">
        <v>20704</v>
      </c>
    </row>
    <row r="4429" spans="13:22">
      <c r="M4429" s="60" t="s">
        <v>9059</v>
      </c>
      <c r="N4429" s="51" t="s">
        <v>84</v>
      </c>
      <c r="O4429" s="51" t="s">
        <v>9040</v>
      </c>
      <c r="P4429" s="79" t="s">
        <v>9060</v>
      </c>
      <c r="Q4429" s="53" t="s">
        <v>112</v>
      </c>
      <c r="R4429" s="54">
        <v>9936</v>
      </c>
      <c r="S4429" s="52" t="s">
        <v>9061</v>
      </c>
      <c r="T4429" s="53" t="s">
        <v>242</v>
      </c>
      <c r="U4429" s="53"/>
      <c r="V4429" s="27" t="s">
        <v>20705</v>
      </c>
    </row>
    <row r="4430" spans="13:22">
      <c r="M4430" s="60" t="s">
        <v>9062</v>
      </c>
      <c r="N4430" s="51" t="s">
        <v>84</v>
      </c>
      <c r="O4430" s="51" t="s">
        <v>9040</v>
      </c>
      <c r="P4430" s="52" t="s">
        <v>20707</v>
      </c>
      <c r="Q4430" s="53" t="s">
        <v>112</v>
      </c>
      <c r="R4430" s="54">
        <v>2125</v>
      </c>
      <c r="S4430" s="52" t="s">
        <v>9063</v>
      </c>
      <c r="T4430" s="53"/>
      <c r="U4430" s="53"/>
      <c r="V4430" s="27" t="s">
        <v>20706</v>
      </c>
    </row>
    <row r="4431" spans="13:22">
      <c r="M4431" s="60" t="s">
        <v>9064</v>
      </c>
      <c r="N4431" s="51" t="s">
        <v>84</v>
      </c>
      <c r="O4431" s="51" t="s">
        <v>9040</v>
      </c>
      <c r="P4431" s="52" t="s">
        <v>20708</v>
      </c>
      <c r="Q4431" s="53" t="s">
        <v>112</v>
      </c>
      <c r="R4431" s="54">
        <v>13183</v>
      </c>
      <c r="S4431" s="52" t="s">
        <v>9065</v>
      </c>
      <c r="T4431" s="53"/>
      <c r="U4431" s="53"/>
      <c r="V4431" s="27" t="s">
        <v>9057</v>
      </c>
    </row>
    <row r="4432" spans="13:22">
      <c r="M4432" s="60" t="s">
        <v>9066</v>
      </c>
      <c r="N4432" s="51" t="s">
        <v>84</v>
      </c>
      <c r="O4432" s="51" t="s">
        <v>9040</v>
      </c>
      <c r="P4432" s="52" t="s">
        <v>20709</v>
      </c>
      <c r="Q4432" s="53" t="s">
        <v>112</v>
      </c>
      <c r="R4432" s="54">
        <v>9538</v>
      </c>
      <c r="S4432" s="52" t="s">
        <v>9067</v>
      </c>
      <c r="T4432" s="53"/>
      <c r="U4432" s="53"/>
      <c r="V4432" s="27" t="s">
        <v>9060</v>
      </c>
    </row>
    <row r="4433" spans="13:22">
      <c r="M4433" s="60" t="s">
        <v>9068</v>
      </c>
      <c r="N4433" s="51" t="s">
        <v>84</v>
      </c>
      <c r="O4433" s="51" t="s">
        <v>9040</v>
      </c>
      <c r="P4433" s="52" t="s">
        <v>20710</v>
      </c>
      <c r="Q4433" s="53" t="s">
        <v>112</v>
      </c>
      <c r="R4433" s="54">
        <v>907</v>
      </c>
      <c r="S4433" s="52" t="s">
        <v>9069</v>
      </c>
      <c r="T4433" s="53"/>
      <c r="U4433" s="53"/>
      <c r="V4433" s="27" t="s">
        <v>20707</v>
      </c>
    </row>
    <row r="4434" spans="13:22">
      <c r="M4434" s="60" t="s">
        <v>9070</v>
      </c>
      <c r="N4434" s="51" t="s">
        <v>84</v>
      </c>
      <c r="O4434" s="51" t="s">
        <v>9040</v>
      </c>
      <c r="P4434" s="52" t="s">
        <v>20711</v>
      </c>
      <c r="Q4434" s="53" t="s">
        <v>112</v>
      </c>
      <c r="R4434" s="54">
        <v>1931</v>
      </c>
      <c r="S4434" s="52" t="s">
        <v>9071</v>
      </c>
      <c r="T4434" s="53"/>
      <c r="U4434" s="53"/>
      <c r="V4434" s="27" t="s">
        <v>20708</v>
      </c>
    </row>
    <row r="4435" spans="13:22">
      <c r="M4435" s="60" t="s">
        <v>9072</v>
      </c>
      <c r="N4435" s="51" t="s">
        <v>84</v>
      </c>
      <c r="O4435" s="51" t="s">
        <v>9040</v>
      </c>
      <c r="P4435" s="52" t="s">
        <v>20712</v>
      </c>
      <c r="Q4435" s="53" t="s">
        <v>112</v>
      </c>
      <c r="R4435" s="54">
        <v>8932</v>
      </c>
      <c r="S4435" s="52" t="s">
        <v>9073</v>
      </c>
      <c r="T4435" s="53"/>
      <c r="U4435" s="53"/>
      <c r="V4435" s="27" t="s">
        <v>20709</v>
      </c>
    </row>
    <row r="4436" spans="13:22">
      <c r="M4436" s="60" t="s">
        <v>9074</v>
      </c>
      <c r="N4436" s="51" t="s">
        <v>84</v>
      </c>
      <c r="O4436" s="51" t="s">
        <v>9040</v>
      </c>
      <c r="P4436" s="52" t="s">
        <v>20713</v>
      </c>
      <c r="Q4436" s="53" t="s">
        <v>112</v>
      </c>
      <c r="R4436" s="54">
        <v>21795</v>
      </c>
      <c r="S4436" s="52" t="s">
        <v>9075</v>
      </c>
      <c r="T4436" s="53"/>
      <c r="U4436" s="53"/>
      <c r="V4436" s="27" t="s">
        <v>20710</v>
      </c>
    </row>
    <row r="4437" spans="13:22">
      <c r="M4437" s="60" t="s">
        <v>9076</v>
      </c>
      <c r="N4437" s="51" t="s">
        <v>84</v>
      </c>
      <c r="O4437" s="51" t="s">
        <v>9040</v>
      </c>
      <c r="P4437" s="52" t="s">
        <v>20714</v>
      </c>
      <c r="Q4437" s="53" t="s">
        <v>112</v>
      </c>
      <c r="R4437" s="54">
        <v>9465</v>
      </c>
      <c r="S4437" s="52" t="s">
        <v>9077</v>
      </c>
      <c r="T4437" s="53"/>
      <c r="U4437" s="53"/>
      <c r="V4437" s="27" t="s">
        <v>20711</v>
      </c>
    </row>
    <row r="4438" spans="13:22">
      <c r="M4438" s="60" t="s">
        <v>9078</v>
      </c>
      <c r="N4438" s="51" t="s">
        <v>84</v>
      </c>
      <c r="O4438" s="51" t="s">
        <v>9040</v>
      </c>
      <c r="P4438" s="52" t="s">
        <v>20715</v>
      </c>
      <c r="Q4438" s="53" t="s">
        <v>112</v>
      </c>
      <c r="R4438" s="54">
        <v>6596</v>
      </c>
      <c r="S4438" s="52" t="s">
        <v>9079</v>
      </c>
      <c r="T4438" s="53"/>
      <c r="U4438" s="53"/>
      <c r="V4438" s="27" t="s">
        <v>20712</v>
      </c>
    </row>
    <row r="4439" spans="13:22">
      <c r="M4439" s="60" t="s">
        <v>9080</v>
      </c>
      <c r="N4439" s="51" t="s">
        <v>84</v>
      </c>
      <c r="O4439" s="51" t="s">
        <v>9040</v>
      </c>
      <c r="P4439" s="52" t="s">
        <v>20716</v>
      </c>
      <c r="Q4439" s="53" t="s">
        <v>112</v>
      </c>
      <c r="R4439" s="54">
        <v>5860</v>
      </c>
      <c r="S4439" s="52" t="s">
        <v>9081</v>
      </c>
      <c r="T4439" s="53"/>
      <c r="U4439" s="53"/>
      <c r="V4439" s="27" t="s">
        <v>20713</v>
      </c>
    </row>
    <row r="4440" spans="13:22">
      <c r="M4440" s="60" t="s">
        <v>9082</v>
      </c>
      <c r="N4440" s="51" t="s">
        <v>84</v>
      </c>
      <c r="O4440" s="51" t="s">
        <v>9040</v>
      </c>
      <c r="P4440" s="52" t="s">
        <v>20717</v>
      </c>
      <c r="Q4440" s="53" t="s">
        <v>112</v>
      </c>
      <c r="R4440" s="54">
        <v>3472</v>
      </c>
      <c r="S4440" s="52" t="s">
        <v>9083</v>
      </c>
      <c r="T4440" s="53"/>
      <c r="U4440" s="53"/>
      <c r="V4440" s="27" t="s">
        <v>20714</v>
      </c>
    </row>
    <row r="4441" spans="13:22">
      <c r="M4441" s="60" t="s">
        <v>9084</v>
      </c>
      <c r="N4441" s="51" t="s">
        <v>84</v>
      </c>
      <c r="O4441" s="51" t="s">
        <v>9040</v>
      </c>
      <c r="P4441" s="52" t="s">
        <v>20718</v>
      </c>
      <c r="Q4441" s="53" t="s">
        <v>112</v>
      </c>
      <c r="R4441" s="54">
        <v>3414</v>
      </c>
      <c r="S4441" s="52" t="s">
        <v>9085</v>
      </c>
      <c r="T4441" s="53"/>
      <c r="U4441" s="53"/>
      <c r="V4441" s="27" t="s">
        <v>20715</v>
      </c>
    </row>
    <row r="4442" spans="13:22">
      <c r="M4442" s="60" t="s">
        <v>9086</v>
      </c>
      <c r="N4442" s="51" t="s">
        <v>84</v>
      </c>
      <c r="O4442" s="51" t="s">
        <v>9040</v>
      </c>
      <c r="P4442" s="52" t="s">
        <v>20719</v>
      </c>
      <c r="Q4442" s="53" t="s">
        <v>112</v>
      </c>
      <c r="R4442" s="54">
        <v>8726</v>
      </c>
      <c r="S4442" s="52" t="s">
        <v>9087</v>
      </c>
      <c r="T4442" s="53"/>
      <c r="U4442" s="53"/>
      <c r="V4442" s="27" t="s">
        <v>20716</v>
      </c>
    </row>
    <row r="4443" spans="13:22">
      <c r="M4443" s="60" t="s">
        <v>9088</v>
      </c>
      <c r="N4443" s="51" t="s">
        <v>84</v>
      </c>
      <c r="O4443" s="51" t="s">
        <v>9040</v>
      </c>
      <c r="P4443" s="52" t="s">
        <v>20720</v>
      </c>
      <c r="Q4443" s="53" t="s">
        <v>112</v>
      </c>
      <c r="R4443" s="54">
        <v>532</v>
      </c>
      <c r="S4443" s="52" t="s">
        <v>9089</v>
      </c>
      <c r="T4443" s="53"/>
      <c r="U4443" s="53"/>
      <c r="V4443" s="27" t="s">
        <v>20717</v>
      </c>
    </row>
    <row r="4444" spans="13:22">
      <c r="M4444" s="60" t="s">
        <v>9090</v>
      </c>
      <c r="N4444" s="51" t="s">
        <v>84</v>
      </c>
      <c r="O4444" s="51" t="s">
        <v>9040</v>
      </c>
      <c r="P4444" s="52" t="s">
        <v>20721</v>
      </c>
      <c r="Q4444" s="53" t="s">
        <v>112</v>
      </c>
      <c r="R4444" s="54">
        <v>1718</v>
      </c>
      <c r="S4444" s="52" t="s">
        <v>9091</v>
      </c>
      <c r="T4444" s="53"/>
      <c r="U4444" s="53"/>
      <c r="V4444" s="27" t="s">
        <v>20718</v>
      </c>
    </row>
    <row r="4445" spans="13:22">
      <c r="M4445" s="60" t="s">
        <v>9092</v>
      </c>
      <c r="N4445" s="51" t="s">
        <v>84</v>
      </c>
      <c r="O4445" s="51" t="s">
        <v>9040</v>
      </c>
      <c r="P4445" s="52" t="s">
        <v>20722</v>
      </c>
      <c r="Q4445" s="53" t="s">
        <v>112</v>
      </c>
      <c r="R4445" s="54">
        <v>24409</v>
      </c>
      <c r="S4445" s="52" t="s">
        <v>9093</v>
      </c>
      <c r="T4445" s="53"/>
      <c r="U4445" s="53"/>
      <c r="V4445" s="27" t="s">
        <v>20719</v>
      </c>
    </row>
    <row r="4446" spans="13:22">
      <c r="M4446" s="60" t="s">
        <v>9094</v>
      </c>
      <c r="N4446" s="51" t="s">
        <v>84</v>
      </c>
      <c r="O4446" s="51" t="s">
        <v>9040</v>
      </c>
      <c r="P4446" s="52" t="s">
        <v>20723</v>
      </c>
      <c r="Q4446" s="53" t="s">
        <v>112</v>
      </c>
      <c r="R4446" s="54">
        <v>868</v>
      </c>
      <c r="S4446" s="52" t="s">
        <v>9095</v>
      </c>
      <c r="T4446" s="53"/>
      <c r="U4446" s="53"/>
      <c r="V4446" s="27" t="s">
        <v>20720</v>
      </c>
    </row>
    <row r="4447" spans="13:22">
      <c r="M4447" s="60" t="s">
        <v>9096</v>
      </c>
      <c r="N4447" s="51" t="s">
        <v>84</v>
      </c>
      <c r="O4447" s="51" t="s">
        <v>9040</v>
      </c>
      <c r="P4447" s="52" t="s">
        <v>20724</v>
      </c>
      <c r="Q4447" s="53" t="s">
        <v>112</v>
      </c>
      <c r="R4447" s="54">
        <v>3060</v>
      </c>
      <c r="S4447" s="52" t="s">
        <v>9097</v>
      </c>
      <c r="T4447" s="53"/>
      <c r="U4447" s="53"/>
      <c r="V4447" s="27" t="s">
        <v>20721</v>
      </c>
    </row>
    <row r="4448" spans="13:22">
      <c r="M4448" s="60" t="s">
        <v>9098</v>
      </c>
      <c r="N4448" s="51" t="s">
        <v>84</v>
      </c>
      <c r="O4448" s="51" t="s">
        <v>9040</v>
      </c>
      <c r="P4448" s="52" t="s">
        <v>20725</v>
      </c>
      <c r="Q4448" s="53" t="s">
        <v>112</v>
      </c>
      <c r="R4448" s="54">
        <v>6094</v>
      </c>
      <c r="S4448" s="52" t="s">
        <v>9099</v>
      </c>
      <c r="T4448" s="53"/>
      <c r="U4448" s="53"/>
      <c r="V4448" s="27" t="s">
        <v>20722</v>
      </c>
    </row>
    <row r="4449" spans="13:22">
      <c r="M4449" s="60" t="s">
        <v>9100</v>
      </c>
      <c r="N4449" s="51" t="s">
        <v>84</v>
      </c>
      <c r="O4449" s="51" t="s">
        <v>9040</v>
      </c>
      <c r="P4449" s="52" t="s">
        <v>20726</v>
      </c>
      <c r="Q4449" s="53" t="s">
        <v>112</v>
      </c>
      <c r="R4449" s="54">
        <v>5580</v>
      </c>
      <c r="S4449" s="52" t="s">
        <v>9101</v>
      </c>
      <c r="T4449" s="53"/>
      <c r="U4449" s="53"/>
      <c r="V4449" s="27" t="s">
        <v>20723</v>
      </c>
    </row>
    <row r="4450" spans="13:22">
      <c r="M4450" s="60" t="s">
        <v>9102</v>
      </c>
      <c r="N4450" s="51" t="s">
        <v>84</v>
      </c>
      <c r="O4450" s="51" t="s">
        <v>9040</v>
      </c>
      <c r="P4450" s="52" t="s">
        <v>20727</v>
      </c>
      <c r="Q4450" s="53" t="s">
        <v>112</v>
      </c>
      <c r="R4450" s="54">
        <v>16847</v>
      </c>
      <c r="S4450" s="52" t="s">
        <v>9103</v>
      </c>
      <c r="T4450" s="53"/>
      <c r="U4450" s="53"/>
      <c r="V4450" s="27" t="s">
        <v>20724</v>
      </c>
    </row>
    <row r="4451" spans="13:22">
      <c r="M4451" s="60" t="s">
        <v>9104</v>
      </c>
      <c r="N4451" s="51" t="s">
        <v>84</v>
      </c>
      <c r="O4451" s="51" t="s">
        <v>9040</v>
      </c>
      <c r="P4451" s="52" t="s">
        <v>20728</v>
      </c>
      <c r="Q4451" s="53" t="s">
        <v>112</v>
      </c>
      <c r="R4451" s="54">
        <v>15731</v>
      </c>
      <c r="S4451" s="52" t="s">
        <v>9105</v>
      </c>
      <c r="T4451" s="53"/>
      <c r="U4451" s="53"/>
      <c r="V4451" s="27" t="s">
        <v>20725</v>
      </c>
    </row>
    <row r="4452" spans="13:22">
      <c r="M4452" s="60" t="s">
        <v>9106</v>
      </c>
      <c r="N4452" s="51" t="s">
        <v>84</v>
      </c>
      <c r="O4452" s="51" t="s">
        <v>9040</v>
      </c>
      <c r="P4452" s="52" t="s">
        <v>20729</v>
      </c>
      <c r="Q4452" s="53" t="s">
        <v>112</v>
      </c>
      <c r="R4452" s="54">
        <v>1256</v>
      </c>
      <c r="S4452" s="52" t="s">
        <v>9107</v>
      </c>
      <c r="T4452" s="53"/>
      <c r="U4452" s="53"/>
      <c r="V4452" s="27" t="s">
        <v>20726</v>
      </c>
    </row>
    <row r="4453" spans="13:22">
      <c r="M4453" s="60" t="s">
        <v>9108</v>
      </c>
      <c r="N4453" s="51" t="s">
        <v>84</v>
      </c>
      <c r="O4453" s="51" t="s">
        <v>9040</v>
      </c>
      <c r="P4453" s="52" t="s">
        <v>20730</v>
      </c>
      <c r="Q4453" s="53" t="s">
        <v>112</v>
      </c>
      <c r="R4453" s="54">
        <v>6394</v>
      </c>
      <c r="S4453" s="52" t="s">
        <v>9109</v>
      </c>
      <c r="T4453" s="53"/>
      <c r="U4453" s="53"/>
      <c r="V4453" s="27" t="s">
        <v>20727</v>
      </c>
    </row>
    <row r="4454" spans="13:22">
      <c r="M4454" s="60" t="s">
        <v>9110</v>
      </c>
      <c r="N4454" s="51" t="s">
        <v>84</v>
      </c>
      <c r="O4454" s="51" t="s">
        <v>9040</v>
      </c>
      <c r="P4454" s="52" t="s">
        <v>20731</v>
      </c>
      <c r="Q4454" s="53" t="s">
        <v>112</v>
      </c>
      <c r="R4454" s="54">
        <v>999</v>
      </c>
      <c r="S4454" s="52" t="s">
        <v>9111</v>
      </c>
      <c r="T4454" s="53"/>
      <c r="U4454" s="53"/>
      <c r="V4454" s="27" t="s">
        <v>20728</v>
      </c>
    </row>
    <row r="4455" spans="13:22">
      <c r="M4455" s="60" t="s">
        <v>9112</v>
      </c>
      <c r="N4455" s="51" t="s">
        <v>84</v>
      </c>
      <c r="O4455" s="51" t="s">
        <v>9040</v>
      </c>
      <c r="P4455" s="52" t="s">
        <v>20732</v>
      </c>
      <c r="Q4455" s="53" t="s">
        <v>112</v>
      </c>
      <c r="R4455" s="54">
        <v>12259</v>
      </c>
      <c r="S4455" s="52" t="s">
        <v>9113</v>
      </c>
      <c r="T4455" s="53"/>
      <c r="U4455" s="53"/>
      <c r="V4455" s="27" t="s">
        <v>20729</v>
      </c>
    </row>
    <row r="4456" spans="13:22">
      <c r="M4456" s="60" t="s">
        <v>9114</v>
      </c>
      <c r="N4456" s="51" t="s">
        <v>84</v>
      </c>
      <c r="O4456" s="51" t="s">
        <v>85</v>
      </c>
      <c r="P4456" s="52" t="s">
        <v>20733</v>
      </c>
      <c r="Q4456" s="53" t="s">
        <v>112</v>
      </c>
      <c r="R4456" s="54">
        <v>25600</v>
      </c>
      <c r="S4456" s="52" t="s">
        <v>9115</v>
      </c>
      <c r="T4456" s="53"/>
      <c r="U4456" s="53"/>
      <c r="V4456" s="27" t="s">
        <v>20730</v>
      </c>
    </row>
    <row r="4457" spans="13:22">
      <c r="M4457" s="60" t="s">
        <v>9116</v>
      </c>
      <c r="N4457" s="51" t="s">
        <v>84</v>
      </c>
      <c r="O4457" s="51" t="s">
        <v>85</v>
      </c>
      <c r="P4457" s="52" t="s">
        <v>20734</v>
      </c>
      <c r="Q4457" s="53" t="s">
        <v>112</v>
      </c>
      <c r="R4457" s="54">
        <v>11003</v>
      </c>
      <c r="S4457" s="52" t="s">
        <v>9117</v>
      </c>
      <c r="T4457" s="53"/>
      <c r="U4457" s="53"/>
      <c r="V4457" s="27" t="s">
        <v>20731</v>
      </c>
    </row>
    <row r="4458" spans="13:22">
      <c r="M4458" s="60" t="s">
        <v>9118</v>
      </c>
      <c r="N4458" s="51" t="s">
        <v>84</v>
      </c>
      <c r="O4458" s="51" t="s">
        <v>85</v>
      </c>
      <c r="P4458" s="52" t="s">
        <v>20735</v>
      </c>
      <c r="Q4458" s="53" t="s">
        <v>112</v>
      </c>
      <c r="R4458" s="54">
        <v>12047</v>
      </c>
      <c r="S4458" s="52" t="s">
        <v>9119</v>
      </c>
      <c r="T4458" s="53"/>
      <c r="U4458" s="53"/>
      <c r="V4458" s="27" t="s">
        <v>20732</v>
      </c>
    </row>
    <row r="4459" spans="13:22">
      <c r="M4459" s="60" t="s">
        <v>9120</v>
      </c>
      <c r="N4459" s="51" t="s">
        <v>84</v>
      </c>
      <c r="O4459" s="51" t="s">
        <v>85</v>
      </c>
      <c r="P4459" s="52" t="s">
        <v>20736</v>
      </c>
      <c r="Q4459" s="53" t="s">
        <v>112</v>
      </c>
      <c r="R4459" s="54">
        <v>18240</v>
      </c>
      <c r="S4459" s="52" t="s">
        <v>9121</v>
      </c>
      <c r="T4459" s="53"/>
      <c r="U4459" s="53"/>
      <c r="V4459" s="27" t="s">
        <v>20733</v>
      </c>
    </row>
    <row r="4460" spans="13:22">
      <c r="M4460" s="60" t="s">
        <v>9122</v>
      </c>
      <c r="N4460" s="51" t="s">
        <v>84</v>
      </c>
      <c r="O4460" s="51" t="s">
        <v>85</v>
      </c>
      <c r="P4460" s="52" t="s">
        <v>20737</v>
      </c>
      <c r="Q4460" s="53" t="s">
        <v>112</v>
      </c>
      <c r="R4460" s="54">
        <v>18111</v>
      </c>
      <c r="S4460" s="52" t="s">
        <v>9123</v>
      </c>
      <c r="T4460" s="53"/>
      <c r="U4460" s="53"/>
      <c r="V4460" s="27" t="s">
        <v>20734</v>
      </c>
    </row>
    <row r="4461" spans="13:22">
      <c r="M4461" s="60" t="s">
        <v>9124</v>
      </c>
      <c r="N4461" s="51" t="s">
        <v>84</v>
      </c>
      <c r="O4461" s="51" t="s">
        <v>85</v>
      </c>
      <c r="P4461" s="52" t="s">
        <v>20738</v>
      </c>
      <c r="Q4461" s="53" t="s">
        <v>112</v>
      </c>
      <c r="R4461" s="54">
        <v>47343</v>
      </c>
      <c r="S4461" s="52" t="s">
        <v>9125</v>
      </c>
      <c r="T4461" s="53"/>
      <c r="U4461" s="53"/>
      <c r="V4461" s="27" t="s">
        <v>20735</v>
      </c>
    </row>
    <row r="4462" spans="13:22">
      <c r="M4462" s="60" t="s">
        <v>9126</v>
      </c>
      <c r="N4462" s="51" t="s">
        <v>84</v>
      </c>
      <c r="O4462" s="51" t="s">
        <v>85</v>
      </c>
      <c r="P4462" s="52" t="s">
        <v>20739</v>
      </c>
      <c r="Q4462" s="53" t="s">
        <v>112</v>
      </c>
      <c r="R4462" s="54">
        <v>7871</v>
      </c>
      <c r="S4462" s="52" t="s">
        <v>9127</v>
      </c>
      <c r="T4462" s="53"/>
      <c r="U4462" s="53"/>
      <c r="V4462" s="27" t="s">
        <v>20736</v>
      </c>
    </row>
    <row r="4463" spans="13:22">
      <c r="M4463" s="60" t="s">
        <v>9128</v>
      </c>
      <c r="N4463" s="51" t="s">
        <v>84</v>
      </c>
      <c r="O4463" s="51" t="s">
        <v>85</v>
      </c>
      <c r="P4463" s="52" t="s">
        <v>20740</v>
      </c>
      <c r="Q4463" s="53" t="s">
        <v>112</v>
      </c>
      <c r="R4463" s="54">
        <v>17577</v>
      </c>
      <c r="S4463" s="52" t="s">
        <v>9129</v>
      </c>
      <c r="T4463" s="53"/>
      <c r="U4463" s="53"/>
      <c r="V4463" s="27" t="s">
        <v>20737</v>
      </c>
    </row>
    <row r="4464" spans="13:22">
      <c r="M4464" s="60" t="s">
        <v>9130</v>
      </c>
      <c r="N4464" s="51" t="s">
        <v>84</v>
      </c>
      <c r="O4464" s="51" t="s">
        <v>85</v>
      </c>
      <c r="P4464" s="52" t="s">
        <v>20741</v>
      </c>
      <c r="Q4464" s="53" t="s">
        <v>112</v>
      </c>
      <c r="R4464" s="54">
        <v>10885</v>
      </c>
      <c r="S4464" s="52" t="s">
        <v>9131</v>
      </c>
      <c r="T4464" s="53"/>
      <c r="U4464" s="53"/>
      <c r="V4464" s="27" t="s">
        <v>20738</v>
      </c>
    </row>
    <row r="4465" spans="13:22">
      <c r="M4465" s="60" t="s">
        <v>9132</v>
      </c>
      <c r="N4465" s="51" t="s">
        <v>84</v>
      </c>
      <c r="O4465" s="51" t="s">
        <v>85</v>
      </c>
      <c r="P4465" s="52" t="s">
        <v>20742</v>
      </c>
      <c r="Q4465" s="53" t="s">
        <v>112</v>
      </c>
      <c r="R4465" s="54">
        <v>15868</v>
      </c>
      <c r="S4465" s="52" t="s">
        <v>9133</v>
      </c>
      <c r="T4465" s="53"/>
      <c r="U4465" s="53"/>
      <c r="V4465" s="27" t="s">
        <v>20739</v>
      </c>
    </row>
    <row r="4466" spans="13:22">
      <c r="M4466" s="60" t="s">
        <v>9134</v>
      </c>
      <c r="N4466" s="51" t="s">
        <v>84</v>
      </c>
      <c r="O4466" s="51" t="s">
        <v>85</v>
      </c>
      <c r="P4466" s="52" t="s">
        <v>20743</v>
      </c>
      <c r="Q4466" s="53" t="s">
        <v>112</v>
      </c>
      <c r="R4466" s="54">
        <v>5522</v>
      </c>
      <c r="S4466" s="52" t="s">
        <v>9135</v>
      </c>
      <c r="T4466" s="53"/>
      <c r="U4466" s="53"/>
      <c r="V4466" s="27" t="s">
        <v>20740</v>
      </c>
    </row>
    <row r="4467" spans="13:22">
      <c r="M4467" s="60" t="s">
        <v>9136</v>
      </c>
      <c r="N4467" s="51" t="s">
        <v>84</v>
      </c>
      <c r="O4467" s="51" t="s">
        <v>85</v>
      </c>
      <c r="P4467" s="52" t="s">
        <v>20744</v>
      </c>
      <c r="Q4467" s="53" t="s">
        <v>112</v>
      </c>
      <c r="R4467" s="54">
        <v>48834</v>
      </c>
      <c r="S4467" s="52" t="s">
        <v>9137</v>
      </c>
      <c r="T4467" s="53"/>
      <c r="U4467" s="53"/>
      <c r="V4467" s="27" t="s">
        <v>20741</v>
      </c>
    </row>
    <row r="4468" spans="13:22">
      <c r="M4468" s="60" t="s">
        <v>9138</v>
      </c>
      <c r="N4468" s="51" t="s">
        <v>84</v>
      </c>
      <c r="O4468" s="51" t="s">
        <v>85</v>
      </c>
      <c r="P4468" s="52" t="s">
        <v>20745</v>
      </c>
      <c r="Q4468" s="53" t="s">
        <v>112</v>
      </c>
      <c r="R4468" s="54">
        <v>14002</v>
      </c>
      <c r="S4468" s="52" t="s">
        <v>9139</v>
      </c>
      <c r="T4468" s="53"/>
      <c r="U4468" s="53"/>
      <c r="V4468" s="27" t="s">
        <v>20742</v>
      </c>
    </row>
    <row r="4469" spans="13:22">
      <c r="M4469" s="60" t="s">
        <v>9140</v>
      </c>
      <c r="N4469" s="51" t="s">
        <v>84</v>
      </c>
      <c r="O4469" s="51" t="s">
        <v>85</v>
      </c>
      <c r="P4469" s="52" t="s">
        <v>20746</v>
      </c>
      <c r="Q4469" s="53" t="s">
        <v>112</v>
      </c>
      <c r="R4469" s="54">
        <v>23434</v>
      </c>
      <c r="S4469" s="52" t="s">
        <v>9141</v>
      </c>
      <c r="T4469" s="53"/>
      <c r="U4469" s="53"/>
      <c r="V4469" s="27" t="s">
        <v>20743</v>
      </c>
    </row>
    <row r="4470" spans="13:22">
      <c r="M4470" s="60" t="s">
        <v>9142</v>
      </c>
      <c r="N4470" s="51" t="s">
        <v>84</v>
      </c>
      <c r="O4470" s="51" t="s">
        <v>85</v>
      </c>
      <c r="P4470" s="52" t="s">
        <v>16370</v>
      </c>
      <c r="Q4470" s="53" t="s">
        <v>112</v>
      </c>
      <c r="R4470" s="54">
        <v>372038</v>
      </c>
      <c r="S4470" s="52" t="s">
        <v>9143</v>
      </c>
      <c r="T4470" s="53"/>
      <c r="U4470" s="53"/>
      <c r="V4470" s="27" t="s">
        <v>20744</v>
      </c>
    </row>
    <row r="4471" spans="13:22">
      <c r="M4471" s="60" t="s">
        <v>9144</v>
      </c>
      <c r="N4471" s="51" t="s">
        <v>84</v>
      </c>
      <c r="O4471" s="51" t="s">
        <v>85</v>
      </c>
      <c r="P4471" s="52" t="s">
        <v>20747</v>
      </c>
      <c r="Q4471" s="53" t="s">
        <v>112</v>
      </c>
      <c r="R4471" s="54">
        <v>4517</v>
      </c>
      <c r="S4471" s="52" t="s">
        <v>9145</v>
      </c>
      <c r="T4471" s="53"/>
      <c r="U4471" s="53"/>
      <c r="V4471" s="27" t="s">
        <v>20745</v>
      </c>
    </row>
    <row r="4472" spans="13:22">
      <c r="M4472" s="60" t="s">
        <v>9146</v>
      </c>
      <c r="N4472" s="51" t="s">
        <v>84</v>
      </c>
      <c r="O4472" s="51" t="s">
        <v>85</v>
      </c>
      <c r="P4472" s="52" t="s">
        <v>20748</v>
      </c>
      <c r="Q4472" s="53" t="s">
        <v>112</v>
      </c>
      <c r="R4472" s="54">
        <v>23059</v>
      </c>
      <c r="S4472" s="52" t="s">
        <v>9147</v>
      </c>
      <c r="T4472" s="53"/>
      <c r="U4472" s="53"/>
      <c r="V4472" s="27" t="s">
        <v>20746</v>
      </c>
    </row>
    <row r="4473" spans="13:22">
      <c r="M4473" s="60" t="s">
        <v>9148</v>
      </c>
      <c r="N4473" s="51" t="s">
        <v>84</v>
      </c>
      <c r="O4473" s="51" t="s">
        <v>85</v>
      </c>
      <c r="P4473" s="52" t="s">
        <v>20749</v>
      </c>
      <c r="Q4473" s="53" t="s">
        <v>112</v>
      </c>
      <c r="R4473" s="54">
        <v>4790</v>
      </c>
      <c r="S4473" s="52" t="s">
        <v>9149</v>
      </c>
      <c r="T4473" s="53"/>
      <c r="U4473" s="53"/>
      <c r="V4473" s="27" t="s">
        <v>16370</v>
      </c>
    </row>
    <row r="4474" spans="13:22">
      <c r="M4474" s="60" t="s">
        <v>9150</v>
      </c>
      <c r="N4474" s="51" t="s">
        <v>84</v>
      </c>
      <c r="O4474" s="51" t="s">
        <v>85</v>
      </c>
      <c r="P4474" s="52" t="s">
        <v>20750</v>
      </c>
      <c r="Q4474" s="53" t="s">
        <v>112</v>
      </c>
      <c r="R4474" s="54">
        <v>13643</v>
      </c>
      <c r="S4474" s="52" t="s">
        <v>9151</v>
      </c>
      <c r="T4474" s="53"/>
      <c r="U4474" s="53"/>
      <c r="V4474" s="27" t="s">
        <v>20747</v>
      </c>
    </row>
    <row r="4475" spans="13:22">
      <c r="M4475" s="60" t="s">
        <v>9152</v>
      </c>
      <c r="N4475" s="51" t="s">
        <v>84</v>
      </c>
      <c r="O4475" s="51" t="s">
        <v>85</v>
      </c>
      <c r="P4475" s="52" t="s">
        <v>20751</v>
      </c>
      <c r="Q4475" s="53" t="s">
        <v>112</v>
      </c>
      <c r="R4475" s="54">
        <v>14610</v>
      </c>
      <c r="S4475" s="52" t="s">
        <v>9153</v>
      </c>
      <c r="T4475" s="53"/>
      <c r="U4475" s="53"/>
      <c r="V4475" s="27" t="s">
        <v>20748</v>
      </c>
    </row>
    <row r="4476" spans="13:22">
      <c r="M4476" s="60" t="s">
        <v>9154</v>
      </c>
      <c r="N4476" s="51" t="s">
        <v>84</v>
      </c>
      <c r="O4476" s="51" t="s">
        <v>85</v>
      </c>
      <c r="P4476" s="52" t="s">
        <v>20752</v>
      </c>
      <c r="Q4476" s="53" t="s">
        <v>112</v>
      </c>
      <c r="R4476" s="54">
        <v>19982</v>
      </c>
      <c r="S4476" s="52" t="s">
        <v>9155</v>
      </c>
      <c r="T4476" s="53"/>
      <c r="U4476" s="53"/>
      <c r="V4476" s="27" t="s">
        <v>20749</v>
      </c>
    </row>
    <row r="4477" spans="13:22">
      <c r="M4477" s="60" t="s">
        <v>9156</v>
      </c>
      <c r="N4477" s="51" t="s">
        <v>84</v>
      </c>
      <c r="O4477" s="51" t="s">
        <v>85</v>
      </c>
      <c r="P4477" s="52" t="s">
        <v>20753</v>
      </c>
      <c r="Q4477" s="53" t="s">
        <v>112</v>
      </c>
      <c r="R4477" s="54">
        <v>1865</v>
      </c>
      <c r="S4477" s="52" t="s">
        <v>9157</v>
      </c>
      <c r="T4477" s="53"/>
      <c r="U4477" s="53"/>
      <c r="V4477" s="27" t="s">
        <v>20750</v>
      </c>
    </row>
    <row r="4478" spans="13:22">
      <c r="M4478" s="60" t="s">
        <v>9158</v>
      </c>
      <c r="N4478" s="51" t="s">
        <v>84</v>
      </c>
      <c r="O4478" s="51" t="s">
        <v>85</v>
      </c>
      <c r="P4478" s="52" t="s">
        <v>20754</v>
      </c>
      <c r="Q4478" s="53" t="s">
        <v>112</v>
      </c>
      <c r="R4478" s="54">
        <v>3014</v>
      </c>
      <c r="S4478" s="52" t="s">
        <v>9159</v>
      </c>
      <c r="T4478" s="53"/>
      <c r="U4478" s="53"/>
      <c r="V4478" s="27" t="s">
        <v>20751</v>
      </c>
    </row>
    <row r="4479" spans="13:22">
      <c r="M4479" s="60" t="s">
        <v>9160</v>
      </c>
      <c r="N4479" s="51" t="s">
        <v>84</v>
      </c>
      <c r="O4479" s="51" t="s">
        <v>85</v>
      </c>
      <c r="P4479" s="52" t="s">
        <v>20755</v>
      </c>
      <c r="Q4479" s="53" t="s">
        <v>112</v>
      </c>
      <c r="R4479" s="54">
        <v>3555</v>
      </c>
      <c r="S4479" s="52" t="s">
        <v>9161</v>
      </c>
      <c r="T4479" s="53"/>
      <c r="U4479" s="53"/>
      <c r="V4479" s="27" t="s">
        <v>20752</v>
      </c>
    </row>
    <row r="4480" spans="13:22">
      <c r="M4480" s="60" t="s">
        <v>9162</v>
      </c>
      <c r="N4480" s="51" t="s">
        <v>84</v>
      </c>
      <c r="O4480" s="51" t="s">
        <v>85</v>
      </c>
      <c r="P4480" s="52" t="s">
        <v>20756</v>
      </c>
      <c r="Q4480" s="53" t="s">
        <v>112</v>
      </c>
      <c r="R4480" s="54">
        <v>14341</v>
      </c>
      <c r="S4480" s="52" t="s">
        <v>9163</v>
      </c>
      <c r="T4480" s="53"/>
      <c r="U4480" s="53"/>
      <c r="V4480" s="27" t="s">
        <v>20753</v>
      </c>
    </row>
    <row r="4481" spans="13:22">
      <c r="M4481" s="60" t="s">
        <v>9164</v>
      </c>
      <c r="N4481" s="51" t="s">
        <v>84</v>
      </c>
      <c r="O4481" s="51" t="s">
        <v>85</v>
      </c>
      <c r="P4481" s="52" t="s">
        <v>20757</v>
      </c>
      <c r="Q4481" s="53" t="s">
        <v>112</v>
      </c>
      <c r="R4481" s="54">
        <v>13432</v>
      </c>
      <c r="S4481" s="52" t="s">
        <v>9165</v>
      </c>
      <c r="T4481" s="53"/>
      <c r="U4481" s="53"/>
      <c r="V4481" s="27" t="s">
        <v>20754</v>
      </c>
    </row>
    <row r="4482" spans="13:22">
      <c r="M4482" s="60" t="s">
        <v>9166</v>
      </c>
      <c r="N4482" s="51" t="s">
        <v>84</v>
      </c>
      <c r="O4482" s="51" t="s">
        <v>85</v>
      </c>
      <c r="P4482" s="52" t="s">
        <v>20758</v>
      </c>
      <c r="Q4482" s="53" t="s">
        <v>112</v>
      </c>
      <c r="R4482" s="54">
        <v>1127</v>
      </c>
      <c r="S4482" s="52" t="s">
        <v>9167</v>
      </c>
      <c r="T4482" s="53"/>
      <c r="U4482" s="53"/>
      <c r="V4482" s="27" t="s">
        <v>20755</v>
      </c>
    </row>
    <row r="4483" spans="13:22">
      <c r="M4483" s="60" t="s">
        <v>9168</v>
      </c>
      <c r="N4483" s="51" t="s">
        <v>84</v>
      </c>
      <c r="O4483" s="51" t="s">
        <v>85</v>
      </c>
      <c r="P4483" s="52" t="s">
        <v>20759</v>
      </c>
      <c r="Q4483" s="53" t="s">
        <v>112</v>
      </c>
      <c r="R4483" s="54">
        <v>7690</v>
      </c>
      <c r="S4483" s="52" t="s">
        <v>9169</v>
      </c>
      <c r="T4483" s="53"/>
      <c r="U4483" s="53"/>
      <c r="V4483" s="27" t="s">
        <v>20756</v>
      </c>
    </row>
    <row r="4484" spans="13:22">
      <c r="M4484" s="60" t="s">
        <v>9170</v>
      </c>
      <c r="N4484" s="51" t="s">
        <v>84</v>
      </c>
      <c r="O4484" s="51" t="s">
        <v>85</v>
      </c>
      <c r="P4484" s="52" t="s">
        <v>20760</v>
      </c>
      <c r="Q4484" s="53" t="s">
        <v>112</v>
      </c>
      <c r="R4484" s="54">
        <v>20601</v>
      </c>
      <c r="S4484" s="52" t="s">
        <v>9171</v>
      </c>
      <c r="T4484" s="53"/>
      <c r="U4484" s="53"/>
      <c r="V4484" s="27" t="s">
        <v>20757</v>
      </c>
    </row>
    <row r="4485" spans="13:22">
      <c r="M4485" s="60" t="s">
        <v>9172</v>
      </c>
      <c r="N4485" s="51" t="s">
        <v>84</v>
      </c>
      <c r="O4485" s="51" t="s">
        <v>85</v>
      </c>
      <c r="P4485" s="52" t="s">
        <v>20761</v>
      </c>
      <c r="Q4485" s="53" t="s">
        <v>112</v>
      </c>
      <c r="R4485" s="54">
        <v>16625</v>
      </c>
      <c r="S4485" s="52" t="s">
        <v>9173</v>
      </c>
      <c r="T4485" s="53"/>
      <c r="U4485" s="53"/>
      <c r="V4485" s="27" t="s">
        <v>20758</v>
      </c>
    </row>
    <row r="4486" spans="13:22">
      <c r="M4486" s="60" t="s">
        <v>9174</v>
      </c>
      <c r="N4486" s="51" t="s">
        <v>84</v>
      </c>
      <c r="O4486" s="51" t="s">
        <v>85</v>
      </c>
      <c r="P4486" s="52" t="s">
        <v>20762</v>
      </c>
      <c r="Q4486" s="53" t="s">
        <v>112</v>
      </c>
      <c r="R4486" s="54">
        <v>8594</v>
      </c>
      <c r="S4486" s="52" t="s">
        <v>9175</v>
      </c>
      <c r="T4486" s="53"/>
      <c r="U4486" s="53"/>
      <c r="V4486" s="27" t="s">
        <v>20759</v>
      </c>
    </row>
    <row r="4487" spans="13:22">
      <c r="M4487" s="60" t="s">
        <v>9176</v>
      </c>
      <c r="N4487" s="51" t="s">
        <v>84</v>
      </c>
      <c r="O4487" s="51" t="s">
        <v>85</v>
      </c>
      <c r="P4487" s="52" t="s">
        <v>20763</v>
      </c>
      <c r="Q4487" s="53" t="s">
        <v>112</v>
      </c>
      <c r="R4487" s="54">
        <v>7266</v>
      </c>
      <c r="S4487" s="52" t="s">
        <v>9177</v>
      </c>
      <c r="T4487" s="53"/>
      <c r="U4487" s="53"/>
      <c r="V4487" s="27" t="s">
        <v>20760</v>
      </c>
    </row>
    <row r="4488" spans="13:22">
      <c r="M4488" s="60" t="s">
        <v>9178</v>
      </c>
      <c r="N4488" s="51" t="s">
        <v>84</v>
      </c>
      <c r="O4488" s="51" t="s">
        <v>85</v>
      </c>
      <c r="P4488" s="52" t="s">
        <v>20764</v>
      </c>
      <c r="Q4488" s="53" t="s">
        <v>112</v>
      </c>
      <c r="R4488" s="54">
        <v>16878</v>
      </c>
      <c r="S4488" s="52" t="s">
        <v>9179</v>
      </c>
      <c r="T4488" s="53"/>
      <c r="U4488" s="53"/>
      <c r="V4488" s="27" t="s">
        <v>20761</v>
      </c>
    </row>
    <row r="4489" spans="13:22">
      <c r="M4489" s="60" t="s">
        <v>9180</v>
      </c>
      <c r="N4489" s="51" t="s">
        <v>84</v>
      </c>
      <c r="O4489" s="51" t="s">
        <v>85</v>
      </c>
      <c r="P4489" s="52" t="s">
        <v>20765</v>
      </c>
      <c r="Q4489" s="53" t="s">
        <v>112</v>
      </c>
      <c r="R4489" s="54">
        <v>1094</v>
      </c>
      <c r="S4489" s="52" t="s">
        <v>9181</v>
      </c>
      <c r="T4489" s="53"/>
      <c r="U4489" s="53"/>
      <c r="V4489" s="27" t="s">
        <v>20762</v>
      </c>
    </row>
    <row r="4490" spans="13:22">
      <c r="M4490" s="60" t="s">
        <v>9182</v>
      </c>
      <c r="N4490" s="51" t="s">
        <v>84</v>
      </c>
      <c r="O4490" s="51" t="s">
        <v>85</v>
      </c>
      <c r="P4490" s="52" t="s">
        <v>20766</v>
      </c>
      <c r="Q4490" s="53" t="s">
        <v>112</v>
      </c>
      <c r="R4490" s="54">
        <v>50786</v>
      </c>
      <c r="S4490" s="52" t="s">
        <v>9183</v>
      </c>
      <c r="T4490" s="53"/>
      <c r="U4490" s="53"/>
      <c r="V4490" s="27" t="s">
        <v>20763</v>
      </c>
    </row>
    <row r="4491" spans="13:22">
      <c r="M4491" s="60" t="s">
        <v>9184</v>
      </c>
      <c r="N4491" s="51" t="s">
        <v>84</v>
      </c>
      <c r="O4491" s="51" t="s">
        <v>85</v>
      </c>
      <c r="P4491" s="52" t="s">
        <v>20767</v>
      </c>
      <c r="Q4491" s="53" t="s">
        <v>112</v>
      </c>
      <c r="R4491" s="54">
        <v>12206</v>
      </c>
      <c r="S4491" s="52" t="s">
        <v>9185</v>
      </c>
      <c r="T4491" s="53"/>
      <c r="U4491" s="53"/>
      <c r="V4491" s="27" t="s">
        <v>20764</v>
      </c>
    </row>
    <row r="4492" spans="13:22">
      <c r="M4492" s="60" t="s">
        <v>9186</v>
      </c>
      <c r="N4492" s="51" t="s">
        <v>84</v>
      </c>
      <c r="O4492" s="51" t="s">
        <v>85</v>
      </c>
      <c r="P4492" s="52" t="s">
        <v>20768</v>
      </c>
      <c r="Q4492" s="53" t="s">
        <v>112</v>
      </c>
      <c r="R4492" s="54">
        <v>49158</v>
      </c>
      <c r="S4492" s="52" t="s">
        <v>9187</v>
      </c>
      <c r="T4492" s="53"/>
      <c r="U4492" s="53"/>
      <c r="V4492" s="27" t="s">
        <v>20765</v>
      </c>
    </row>
    <row r="4493" spans="13:22">
      <c r="M4493" s="60" t="s">
        <v>9188</v>
      </c>
      <c r="N4493" s="51" t="s">
        <v>84</v>
      </c>
      <c r="O4493" s="51" t="s">
        <v>85</v>
      </c>
      <c r="P4493" s="52" t="s">
        <v>20769</v>
      </c>
      <c r="Q4493" s="53" t="s">
        <v>112</v>
      </c>
      <c r="R4493" s="54">
        <v>19018</v>
      </c>
      <c r="S4493" s="52" t="s">
        <v>9189</v>
      </c>
      <c r="T4493" s="53"/>
      <c r="U4493" s="53"/>
      <c r="V4493" s="27" t="s">
        <v>20766</v>
      </c>
    </row>
    <row r="4494" spans="13:22">
      <c r="M4494" s="60" t="s">
        <v>9190</v>
      </c>
      <c r="N4494" s="51" t="s">
        <v>84</v>
      </c>
      <c r="O4494" s="51" t="s">
        <v>85</v>
      </c>
      <c r="P4494" s="52" t="s">
        <v>20770</v>
      </c>
      <c r="Q4494" s="53" t="s">
        <v>112</v>
      </c>
      <c r="R4494" s="54">
        <v>5231</v>
      </c>
      <c r="S4494" s="52" t="s">
        <v>9191</v>
      </c>
      <c r="T4494" s="53"/>
      <c r="U4494" s="53"/>
      <c r="V4494" s="27" t="s">
        <v>20767</v>
      </c>
    </row>
    <row r="4495" spans="13:22">
      <c r="M4495" s="60" t="s">
        <v>9192</v>
      </c>
      <c r="N4495" s="51" t="s">
        <v>84</v>
      </c>
      <c r="O4495" s="51" t="s">
        <v>85</v>
      </c>
      <c r="P4495" s="52" t="s">
        <v>20771</v>
      </c>
      <c r="Q4495" s="53" t="s">
        <v>112</v>
      </c>
      <c r="R4495" s="54">
        <v>8150</v>
      </c>
      <c r="S4495" s="52" t="s">
        <v>9193</v>
      </c>
      <c r="T4495" s="53"/>
      <c r="U4495" s="53"/>
      <c r="V4495" s="27" t="s">
        <v>20768</v>
      </c>
    </row>
    <row r="4496" spans="13:22">
      <c r="M4496" s="60" t="s">
        <v>9194</v>
      </c>
      <c r="N4496" s="51" t="s">
        <v>84</v>
      </c>
      <c r="O4496" s="51" t="s">
        <v>85</v>
      </c>
      <c r="P4496" s="52" t="s">
        <v>20772</v>
      </c>
      <c r="Q4496" s="53" t="s">
        <v>112</v>
      </c>
      <c r="R4496" s="54">
        <v>14691</v>
      </c>
      <c r="S4496" s="52" t="s">
        <v>9195</v>
      </c>
      <c r="T4496" s="53"/>
      <c r="U4496" s="53"/>
      <c r="V4496" s="27" t="s">
        <v>20769</v>
      </c>
    </row>
    <row r="4497" spans="13:22">
      <c r="M4497" s="60" t="s">
        <v>9196</v>
      </c>
      <c r="N4497" s="51" t="s">
        <v>84</v>
      </c>
      <c r="O4497" s="51" t="s">
        <v>9197</v>
      </c>
      <c r="P4497" s="52" t="s">
        <v>20773</v>
      </c>
      <c r="Q4497" s="53" t="s">
        <v>112</v>
      </c>
      <c r="R4497" s="54">
        <v>4283</v>
      </c>
      <c r="S4497" s="52" t="s">
        <v>9198</v>
      </c>
      <c r="T4497" s="53"/>
      <c r="U4497" s="53"/>
      <c r="V4497" s="27" t="s">
        <v>20770</v>
      </c>
    </row>
    <row r="4498" spans="13:22">
      <c r="M4498" s="60" t="s">
        <v>9199</v>
      </c>
      <c r="N4498" s="51" t="s">
        <v>84</v>
      </c>
      <c r="O4498" s="51" t="s">
        <v>9197</v>
      </c>
      <c r="P4498" s="52" t="s">
        <v>20774</v>
      </c>
      <c r="Q4498" s="53" t="s">
        <v>112</v>
      </c>
      <c r="R4498" s="54">
        <v>2365</v>
      </c>
      <c r="S4498" s="52" t="s">
        <v>9200</v>
      </c>
      <c r="T4498" s="53"/>
      <c r="U4498" s="53"/>
      <c r="V4498" s="27" t="s">
        <v>20771</v>
      </c>
    </row>
    <row r="4499" spans="13:22">
      <c r="M4499" s="60" t="s">
        <v>9201</v>
      </c>
      <c r="N4499" s="51" t="s">
        <v>84</v>
      </c>
      <c r="O4499" s="51" t="s">
        <v>9197</v>
      </c>
      <c r="P4499" s="52" t="s">
        <v>20775</v>
      </c>
      <c r="Q4499" s="53" t="s">
        <v>112</v>
      </c>
      <c r="R4499" s="54">
        <v>3994</v>
      </c>
      <c r="S4499" s="52" t="s">
        <v>9202</v>
      </c>
      <c r="T4499" s="53"/>
      <c r="U4499" s="53"/>
      <c r="V4499" s="27" t="s">
        <v>20772</v>
      </c>
    </row>
    <row r="4500" spans="13:22">
      <c r="M4500" s="60" t="s">
        <v>9203</v>
      </c>
      <c r="N4500" s="51" t="s">
        <v>84</v>
      </c>
      <c r="O4500" s="51" t="s">
        <v>9197</v>
      </c>
      <c r="P4500" s="52" t="s">
        <v>20776</v>
      </c>
      <c r="Q4500" s="53" t="s">
        <v>112</v>
      </c>
      <c r="R4500" s="54">
        <v>4827</v>
      </c>
      <c r="S4500" s="52" t="s">
        <v>9204</v>
      </c>
      <c r="T4500" s="53"/>
      <c r="U4500" s="53"/>
      <c r="V4500" s="27" t="s">
        <v>20773</v>
      </c>
    </row>
    <row r="4501" spans="13:22">
      <c r="M4501" s="60" t="s">
        <v>9205</v>
      </c>
      <c r="N4501" s="51" t="s">
        <v>84</v>
      </c>
      <c r="O4501" s="51" t="s">
        <v>9197</v>
      </c>
      <c r="P4501" s="52" t="s">
        <v>20777</v>
      </c>
      <c r="Q4501" s="53" t="s">
        <v>112</v>
      </c>
      <c r="R4501" s="54">
        <v>1397</v>
      </c>
      <c r="S4501" s="52" t="s">
        <v>9206</v>
      </c>
      <c r="T4501" s="53"/>
      <c r="U4501" s="53"/>
      <c r="V4501" s="27" t="s">
        <v>20774</v>
      </c>
    </row>
    <row r="4502" spans="13:22">
      <c r="M4502" s="60" t="s">
        <v>9207</v>
      </c>
      <c r="N4502" s="51" t="s">
        <v>84</v>
      </c>
      <c r="O4502" s="51" t="s">
        <v>9197</v>
      </c>
      <c r="P4502" s="52" t="s">
        <v>20778</v>
      </c>
      <c r="Q4502" s="53" t="s">
        <v>112</v>
      </c>
      <c r="R4502" s="54">
        <v>7206</v>
      </c>
      <c r="S4502" s="52" t="s">
        <v>9208</v>
      </c>
      <c r="T4502" s="53"/>
      <c r="U4502" s="53"/>
      <c r="V4502" s="27" t="s">
        <v>20775</v>
      </c>
    </row>
    <row r="4503" spans="13:22">
      <c r="M4503" s="60" t="s">
        <v>9209</v>
      </c>
      <c r="N4503" s="51" t="s">
        <v>84</v>
      </c>
      <c r="O4503" s="51" t="s">
        <v>9197</v>
      </c>
      <c r="P4503" s="52" t="s">
        <v>20779</v>
      </c>
      <c r="Q4503" s="53" t="s">
        <v>112</v>
      </c>
      <c r="R4503" s="54">
        <v>2457</v>
      </c>
      <c r="S4503" s="52" t="s">
        <v>9210</v>
      </c>
      <c r="T4503" s="53"/>
      <c r="U4503" s="53"/>
      <c r="V4503" s="27" t="s">
        <v>20776</v>
      </c>
    </row>
    <row r="4504" spans="13:22">
      <c r="M4504" s="60" t="s">
        <v>9211</v>
      </c>
      <c r="N4504" s="51" t="s">
        <v>84</v>
      </c>
      <c r="O4504" s="51" t="s">
        <v>9197</v>
      </c>
      <c r="P4504" s="52" t="s">
        <v>20780</v>
      </c>
      <c r="Q4504" s="53" t="s">
        <v>112</v>
      </c>
      <c r="R4504" s="54">
        <v>3109</v>
      </c>
      <c r="S4504" s="52" t="s">
        <v>9212</v>
      </c>
      <c r="T4504" s="53"/>
      <c r="U4504" s="53"/>
      <c r="V4504" s="27" t="s">
        <v>20777</v>
      </c>
    </row>
    <row r="4505" spans="13:22">
      <c r="M4505" s="60" t="s">
        <v>9213</v>
      </c>
      <c r="N4505" s="51" t="s">
        <v>84</v>
      </c>
      <c r="O4505" s="51" t="s">
        <v>9197</v>
      </c>
      <c r="P4505" s="52" t="s">
        <v>20781</v>
      </c>
      <c r="Q4505" s="53" t="s">
        <v>112</v>
      </c>
      <c r="R4505" s="54">
        <v>20906</v>
      </c>
      <c r="S4505" s="52" t="s">
        <v>9214</v>
      </c>
      <c r="T4505" s="53"/>
      <c r="U4505" s="53"/>
      <c r="V4505" s="27" t="s">
        <v>20778</v>
      </c>
    </row>
    <row r="4506" spans="13:22">
      <c r="M4506" s="60" t="s">
        <v>9215</v>
      </c>
      <c r="N4506" s="51" t="s">
        <v>84</v>
      </c>
      <c r="O4506" s="51" t="s">
        <v>9197</v>
      </c>
      <c r="P4506" s="52" t="s">
        <v>20782</v>
      </c>
      <c r="Q4506" s="53" t="s">
        <v>112</v>
      </c>
      <c r="R4506" s="54">
        <v>8481</v>
      </c>
      <c r="S4506" s="52" t="s">
        <v>9216</v>
      </c>
      <c r="T4506" s="53"/>
      <c r="U4506" s="53"/>
      <c r="V4506" s="27" t="s">
        <v>20779</v>
      </c>
    </row>
    <row r="4507" spans="13:22">
      <c r="M4507" s="60" t="s">
        <v>9217</v>
      </c>
      <c r="N4507" s="51" t="s">
        <v>84</v>
      </c>
      <c r="O4507" s="51" t="s">
        <v>9197</v>
      </c>
      <c r="P4507" s="52" t="s">
        <v>20783</v>
      </c>
      <c r="Q4507" s="53" t="s">
        <v>112</v>
      </c>
      <c r="R4507" s="54">
        <v>82378</v>
      </c>
      <c r="S4507" s="52" t="s">
        <v>9218</v>
      </c>
      <c r="T4507" s="53"/>
      <c r="U4507" s="53"/>
      <c r="V4507" s="27" t="s">
        <v>20780</v>
      </c>
    </row>
    <row r="4508" spans="13:22">
      <c r="M4508" s="60" t="s">
        <v>9219</v>
      </c>
      <c r="N4508" s="51" t="s">
        <v>84</v>
      </c>
      <c r="O4508" s="51" t="s">
        <v>9197</v>
      </c>
      <c r="P4508" s="52" t="s">
        <v>20784</v>
      </c>
      <c r="Q4508" s="53" t="s">
        <v>112</v>
      </c>
      <c r="R4508" s="54">
        <v>1403</v>
      </c>
      <c r="S4508" s="52" t="s">
        <v>9220</v>
      </c>
      <c r="T4508" s="53"/>
      <c r="U4508" s="53"/>
      <c r="V4508" s="27" t="s">
        <v>20781</v>
      </c>
    </row>
    <row r="4509" spans="13:22">
      <c r="M4509" s="60" t="s">
        <v>9221</v>
      </c>
      <c r="N4509" s="51" t="s">
        <v>84</v>
      </c>
      <c r="O4509" s="51" t="s">
        <v>9197</v>
      </c>
      <c r="P4509" s="52" t="s">
        <v>20785</v>
      </c>
      <c r="Q4509" s="53" t="s">
        <v>112</v>
      </c>
      <c r="R4509" s="54">
        <v>3403</v>
      </c>
      <c r="S4509" s="52" t="s">
        <v>9222</v>
      </c>
      <c r="T4509" s="53"/>
      <c r="U4509" s="53"/>
      <c r="V4509" s="27" t="s">
        <v>20782</v>
      </c>
    </row>
    <row r="4510" spans="13:22">
      <c r="M4510" s="60" t="s">
        <v>9223</v>
      </c>
      <c r="N4510" s="51" t="s">
        <v>84</v>
      </c>
      <c r="O4510" s="51" t="s">
        <v>9197</v>
      </c>
      <c r="P4510" s="52" t="s">
        <v>20786</v>
      </c>
      <c r="Q4510" s="53" t="s">
        <v>112</v>
      </c>
      <c r="R4510" s="54">
        <v>7228</v>
      </c>
      <c r="S4510" s="52" t="s">
        <v>9224</v>
      </c>
      <c r="T4510" s="53"/>
      <c r="U4510" s="53"/>
      <c r="V4510" s="27" t="s">
        <v>20783</v>
      </c>
    </row>
    <row r="4511" spans="13:22">
      <c r="M4511" s="60" t="s">
        <v>9225</v>
      </c>
      <c r="N4511" s="51" t="s">
        <v>84</v>
      </c>
      <c r="O4511" s="51" t="s">
        <v>9197</v>
      </c>
      <c r="P4511" s="52" t="s">
        <v>20787</v>
      </c>
      <c r="Q4511" s="53" t="s">
        <v>112</v>
      </c>
      <c r="R4511" s="54">
        <v>8297</v>
      </c>
      <c r="S4511" s="52" t="s">
        <v>9226</v>
      </c>
      <c r="T4511" s="53"/>
      <c r="U4511" s="53"/>
      <c r="V4511" s="27" t="s">
        <v>20784</v>
      </c>
    </row>
    <row r="4512" spans="13:22">
      <c r="M4512" s="60" t="s">
        <v>9227</v>
      </c>
      <c r="N4512" s="51" t="s">
        <v>84</v>
      </c>
      <c r="O4512" s="51" t="s">
        <v>9197</v>
      </c>
      <c r="P4512" s="52" t="s">
        <v>20788</v>
      </c>
      <c r="Q4512" s="53" t="s">
        <v>112</v>
      </c>
      <c r="R4512" s="54">
        <v>12372</v>
      </c>
      <c r="S4512" s="52" t="s">
        <v>9228</v>
      </c>
      <c r="T4512" s="53"/>
      <c r="U4512" s="53"/>
      <c r="V4512" s="27" t="s">
        <v>20785</v>
      </c>
    </row>
    <row r="4513" spans="13:22">
      <c r="M4513" s="60" t="s">
        <v>9229</v>
      </c>
      <c r="N4513" s="51" t="s">
        <v>84</v>
      </c>
      <c r="O4513" s="51" t="s">
        <v>9197</v>
      </c>
      <c r="P4513" s="52" t="s">
        <v>20789</v>
      </c>
      <c r="Q4513" s="53" t="s">
        <v>112</v>
      </c>
      <c r="R4513" s="54">
        <v>1298</v>
      </c>
      <c r="S4513" s="52" t="s">
        <v>9230</v>
      </c>
      <c r="T4513" s="53"/>
      <c r="U4513" s="53"/>
      <c r="V4513" s="27" t="s">
        <v>20786</v>
      </c>
    </row>
    <row r="4514" spans="13:22">
      <c r="M4514" s="60" t="s">
        <v>9231</v>
      </c>
      <c r="N4514" s="51" t="s">
        <v>84</v>
      </c>
      <c r="O4514" s="51" t="s">
        <v>9197</v>
      </c>
      <c r="P4514" s="52" t="s">
        <v>20790</v>
      </c>
      <c r="Q4514" s="53" t="s">
        <v>112</v>
      </c>
      <c r="R4514" s="54">
        <v>1163</v>
      </c>
      <c r="S4514" s="52" t="s">
        <v>9232</v>
      </c>
      <c r="T4514" s="53"/>
      <c r="U4514" s="53"/>
      <c r="V4514" s="27" t="s">
        <v>20787</v>
      </c>
    </row>
    <row r="4515" spans="13:22">
      <c r="M4515" s="60" t="s">
        <v>9233</v>
      </c>
      <c r="N4515" s="51" t="s">
        <v>84</v>
      </c>
      <c r="O4515" s="51" t="s">
        <v>9197</v>
      </c>
      <c r="P4515" s="52" t="s">
        <v>20791</v>
      </c>
      <c r="Q4515" s="53" t="s">
        <v>112</v>
      </c>
      <c r="R4515" s="54">
        <v>14683</v>
      </c>
      <c r="S4515" s="52" t="s">
        <v>9234</v>
      </c>
      <c r="T4515" s="53"/>
      <c r="U4515" s="53"/>
      <c r="V4515" s="27" t="s">
        <v>20788</v>
      </c>
    </row>
    <row r="4516" spans="13:22">
      <c r="M4516" s="60" t="s">
        <v>9235</v>
      </c>
      <c r="N4516" s="51" t="s">
        <v>84</v>
      </c>
      <c r="O4516" s="51" t="s">
        <v>9197</v>
      </c>
      <c r="P4516" s="52" t="s">
        <v>20792</v>
      </c>
      <c r="Q4516" s="53" t="s">
        <v>112</v>
      </c>
      <c r="R4516" s="54">
        <v>3732</v>
      </c>
      <c r="S4516" s="52" t="s">
        <v>9236</v>
      </c>
      <c r="T4516" s="53"/>
      <c r="U4516" s="53"/>
      <c r="V4516" s="27" t="s">
        <v>20789</v>
      </c>
    </row>
    <row r="4517" spans="13:22">
      <c r="M4517" s="60" t="s">
        <v>9237</v>
      </c>
      <c r="N4517" s="51" t="s">
        <v>84</v>
      </c>
      <c r="O4517" s="51" t="s">
        <v>9197</v>
      </c>
      <c r="P4517" s="52" t="s">
        <v>20793</v>
      </c>
      <c r="Q4517" s="53" t="s">
        <v>112</v>
      </c>
      <c r="R4517" s="54">
        <v>951</v>
      </c>
      <c r="S4517" s="52" t="s">
        <v>9238</v>
      </c>
      <c r="T4517" s="53"/>
      <c r="U4517" s="53"/>
      <c r="V4517" s="27" t="s">
        <v>20790</v>
      </c>
    </row>
    <row r="4518" spans="13:22">
      <c r="M4518" s="60" t="s">
        <v>9239</v>
      </c>
      <c r="N4518" s="51" t="s">
        <v>84</v>
      </c>
      <c r="O4518" s="51" t="s">
        <v>9197</v>
      </c>
      <c r="P4518" s="52" t="s">
        <v>20794</v>
      </c>
      <c r="Q4518" s="53" t="s">
        <v>112</v>
      </c>
      <c r="R4518" s="54">
        <v>8892</v>
      </c>
      <c r="S4518" s="52" t="s">
        <v>9240</v>
      </c>
      <c r="T4518" s="53"/>
      <c r="U4518" s="53"/>
      <c r="V4518" s="27" t="s">
        <v>20791</v>
      </c>
    </row>
    <row r="4519" spans="13:22">
      <c r="M4519" s="60" t="s">
        <v>9241</v>
      </c>
      <c r="N4519" s="51" t="s">
        <v>84</v>
      </c>
      <c r="O4519" s="51" t="s">
        <v>9197</v>
      </c>
      <c r="P4519" s="52" t="s">
        <v>20795</v>
      </c>
      <c r="Q4519" s="53" t="s">
        <v>112</v>
      </c>
      <c r="R4519" s="54">
        <v>2535</v>
      </c>
      <c r="S4519" s="52" t="s">
        <v>9242</v>
      </c>
      <c r="T4519" s="53"/>
      <c r="U4519" s="53"/>
      <c r="V4519" s="27" t="s">
        <v>20792</v>
      </c>
    </row>
    <row r="4520" spans="13:22">
      <c r="M4520" s="60" t="s">
        <v>9243</v>
      </c>
      <c r="N4520" s="51" t="s">
        <v>84</v>
      </c>
      <c r="O4520" s="51" t="s">
        <v>9197</v>
      </c>
      <c r="P4520" s="52" t="s">
        <v>20796</v>
      </c>
      <c r="Q4520" s="53" t="s">
        <v>112</v>
      </c>
      <c r="R4520" s="54">
        <v>4348</v>
      </c>
      <c r="S4520" s="52" t="s">
        <v>9244</v>
      </c>
      <c r="T4520" s="53"/>
      <c r="U4520" s="53"/>
      <c r="V4520" s="27" t="s">
        <v>20793</v>
      </c>
    </row>
    <row r="4521" spans="13:22">
      <c r="M4521" s="60" t="s">
        <v>9245</v>
      </c>
      <c r="N4521" s="51" t="s">
        <v>84</v>
      </c>
      <c r="O4521" s="51" t="s">
        <v>9197</v>
      </c>
      <c r="P4521" s="52" t="s">
        <v>20797</v>
      </c>
      <c r="Q4521" s="53" t="s">
        <v>112</v>
      </c>
      <c r="R4521" s="54">
        <v>3904</v>
      </c>
      <c r="S4521" s="52" t="s">
        <v>9246</v>
      </c>
      <c r="T4521" s="53"/>
      <c r="U4521" s="53"/>
      <c r="V4521" s="27" t="s">
        <v>20794</v>
      </c>
    </row>
    <row r="4522" spans="13:22">
      <c r="M4522" s="60" t="s">
        <v>9247</v>
      </c>
      <c r="N4522" s="51" t="s">
        <v>84</v>
      </c>
      <c r="O4522" s="51" t="s">
        <v>9197</v>
      </c>
      <c r="P4522" s="52" t="s">
        <v>20798</v>
      </c>
      <c r="Q4522" s="53" t="s">
        <v>112</v>
      </c>
      <c r="R4522" s="54">
        <v>990</v>
      </c>
      <c r="S4522" s="52" t="s">
        <v>9248</v>
      </c>
      <c r="T4522" s="53"/>
      <c r="U4522" s="53"/>
      <c r="V4522" s="27" t="s">
        <v>20795</v>
      </c>
    </row>
    <row r="4523" spans="13:22">
      <c r="M4523" s="60" t="s">
        <v>9249</v>
      </c>
      <c r="N4523" s="51" t="s">
        <v>84</v>
      </c>
      <c r="O4523" s="51" t="s">
        <v>9197</v>
      </c>
      <c r="P4523" s="52" t="s">
        <v>20799</v>
      </c>
      <c r="Q4523" s="53" t="s">
        <v>112</v>
      </c>
      <c r="R4523" s="54">
        <v>1003</v>
      </c>
      <c r="S4523" s="52" t="s">
        <v>9250</v>
      </c>
      <c r="T4523" s="53"/>
      <c r="U4523" s="53"/>
      <c r="V4523" s="27" t="s">
        <v>20796</v>
      </c>
    </row>
    <row r="4524" spans="13:22">
      <c r="M4524" s="60" t="s">
        <v>9251</v>
      </c>
      <c r="N4524" s="51" t="s">
        <v>84</v>
      </c>
      <c r="O4524" s="51" t="s">
        <v>9197</v>
      </c>
      <c r="P4524" s="52" t="s">
        <v>20800</v>
      </c>
      <c r="Q4524" s="53" t="s">
        <v>112</v>
      </c>
      <c r="R4524" s="54">
        <v>3180</v>
      </c>
      <c r="S4524" s="52" t="s">
        <v>9252</v>
      </c>
      <c r="T4524" s="53"/>
      <c r="U4524" s="53"/>
      <c r="V4524" s="27" t="s">
        <v>20797</v>
      </c>
    </row>
    <row r="4525" spans="13:22">
      <c r="M4525" s="60" t="s">
        <v>9253</v>
      </c>
      <c r="N4525" s="51" t="s">
        <v>84</v>
      </c>
      <c r="O4525" s="51" t="s">
        <v>9254</v>
      </c>
      <c r="P4525" s="52" t="s">
        <v>20801</v>
      </c>
      <c r="Q4525" s="53" t="s">
        <v>112</v>
      </c>
      <c r="R4525" s="54">
        <v>3239</v>
      </c>
      <c r="S4525" s="52" t="s">
        <v>9255</v>
      </c>
      <c r="T4525" s="53"/>
      <c r="U4525" s="53"/>
      <c r="V4525" s="27" t="s">
        <v>20798</v>
      </c>
    </row>
    <row r="4526" spans="13:22">
      <c r="M4526" s="60" t="s">
        <v>9256</v>
      </c>
      <c r="N4526" s="51" t="s">
        <v>84</v>
      </c>
      <c r="O4526" s="51" t="s">
        <v>9254</v>
      </c>
      <c r="P4526" s="52" t="s">
        <v>20802</v>
      </c>
      <c r="Q4526" s="53" t="s">
        <v>112</v>
      </c>
      <c r="R4526" s="54">
        <v>12789</v>
      </c>
      <c r="S4526" s="52" t="s">
        <v>9257</v>
      </c>
      <c r="T4526" s="53"/>
      <c r="U4526" s="53"/>
      <c r="V4526" s="27" t="s">
        <v>20799</v>
      </c>
    </row>
    <row r="4527" spans="13:22">
      <c r="M4527" s="60" t="s">
        <v>9258</v>
      </c>
      <c r="N4527" s="51" t="s">
        <v>84</v>
      </c>
      <c r="O4527" s="51" t="s">
        <v>9254</v>
      </c>
      <c r="P4527" s="52" t="s">
        <v>20803</v>
      </c>
      <c r="Q4527" s="53" t="s">
        <v>112</v>
      </c>
      <c r="R4527" s="54">
        <v>4817</v>
      </c>
      <c r="S4527" s="52" t="s">
        <v>9259</v>
      </c>
      <c r="T4527" s="53"/>
      <c r="U4527" s="53"/>
      <c r="V4527" s="27" t="s">
        <v>20800</v>
      </c>
    </row>
    <row r="4528" spans="13:22">
      <c r="M4528" s="60" t="s">
        <v>9260</v>
      </c>
      <c r="N4528" s="51" t="s">
        <v>84</v>
      </c>
      <c r="O4528" s="51" t="s">
        <v>9254</v>
      </c>
      <c r="P4528" s="52" t="s">
        <v>20804</v>
      </c>
      <c r="Q4528" s="53" t="s">
        <v>112</v>
      </c>
      <c r="R4528" s="54">
        <v>4103</v>
      </c>
      <c r="S4528" s="52" t="s">
        <v>9261</v>
      </c>
      <c r="T4528" s="53"/>
      <c r="U4528" s="53"/>
      <c r="V4528" s="27" t="s">
        <v>20801</v>
      </c>
    </row>
    <row r="4529" spans="13:22">
      <c r="M4529" s="60" t="s">
        <v>9262</v>
      </c>
      <c r="N4529" s="51" t="s">
        <v>84</v>
      </c>
      <c r="O4529" s="51" t="s">
        <v>9254</v>
      </c>
      <c r="P4529" s="52" t="s">
        <v>20805</v>
      </c>
      <c r="Q4529" s="53" t="s">
        <v>112</v>
      </c>
      <c r="R4529" s="54">
        <v>392</v>
      </c>
      <c r="S4529" s="52" t="s">
        <v>9263</v>
      </c>
      <c r="T4529" s="53"/>
      <c r="U4529" s="53"/>
      <c r="V4529" s="27" t="s">
        <v>20802</v>
      </c>
    </row>
    <row r="4530" spans="13:22">
      <c r="M4530" s="60" t="s">
        <v>9264</v>
      </c>
      <c r="N4530" s="51" t="s">
        <v>84</v>
      </c>
      <c r="O4530" s="51" t="s">
        <v>9254</v>
      </c>
      <c r="P4530" s="52" t="s">
        <v>20806</v>
      </c>
      <c r="Q4530" s="53" t="s">
        <v>112</v>
      </c>
      <c r="R4530" s="54">
        <v>8954</v>
      </c>
      <c r="S4530" s="52" t="s">
        <v>9265</v>
      </c>
      <c r="T4530" s="53"/>
      <c r="U4530" s="53"/>
      <c r="V4530" s="27" t="s">
        <v>20803</v>
      </c>
    </row>
    <row r="4531" spans="13:22">
      <c r="M4531" s="60" t="s">
        <v>9266</v>
      </c>
      <c r="N4531" s="51" t="s">
        <v>84</v>
      </c>
      <c r="O4531" s="51" t="s">
        <v>9254</v>
      </c>
      <c r="P4531" s="52" t="s">
        <v>20807</v>
      </c>
      <c r="Q4531" s="53" t="s">
        <v>112</v>
      </c>
      <c r="R4531" s="54">
        <v>28149</v>
      </c>
      <c r="S4531" s="52" t="s">
        <v>9267</v>
      </c>
      <c r="T4531" s="53"/>
      <c r="U4531" s="53"/>
      <c r="V4531" s="27" t="s">
        <v>20804</v>
      </c>
    </row>
    <row r="4532" spans="13:22">
      <c r="M4532" s="60" t="s">
        <v>9268</v>
      </c>
      <c r="N4532" s="51" t="s">
        <v>84</v>
      </c>
      <c r="O4532" s="51" t="s">
        <v>9254</v>
      </c>
      <c r="P4532" s="52" t="s">
        <v>20808</v>
      </c>
      <c r="Q4532" s="53" t="s">
        <v>112</v>
      </c>
      <c r="R4532" s="54">
        <v>16597</v>
      </c>
      <c r="S4532" s="52" t="s">
        <v>9269</v>
      </c>
      <c r="T4532" s="53"/>
      <c r="U4532" s="53"/>
      <c r="V4532" s="27" t="s">
        <v>20805</v>
      </c>
    </row>
    <row r="4533" spans="13:22">
      <c r="M4533" s="60" t="s">
        <v>9270</v>
      </c>
      <c r="N4533" s="51" t="s">
        <v>84</v>
      </c>
      <c r="O4533" s="51" t="s">
        <v>9254</v>
      </c>
      <c r="P4533" s="52" t="s">
        <v>20809</v>
      </c>
      <c r="Q4533" s="53" t="s">
        <v>112</v>
      </c>
      <c r="R4533" s="54">
        <v>157024</v>
      </c>
      <c r="S4533" s="52" t="s">
        <v>9271</v>
      </c>
      <c r="T4533" s="53"/>
      <c r="U4533" s="53"/>
      <c r="V4533" s="27" t="s">
        <v>20806</v>
      </c>
    </row>
    <row r="4534" spans="13:22">
      <c r="M4534" s="60" t="s">
        <v>9272</v>
      </c>
      <c r="N4534" s="51" t="s">
        <v>84</v>
      </c>
      <c r="O4534" s="51" t="s">
        <v>9254</v>
      </c>
      <c r="P4534" s="52" t="s">
        <v>20810</v>
      </c>
      <c r="Q4534" s="53" t="s">
        <v>112</v>
      </c>
      <c r="R4534" s="54">
        <v>2127</v>
      </c>
      <c r="S4534" s="52" t="s">
        <v>9273</v>
      </c>
      <c r="T4534" s="53"/>
      <c r="U4534" s="53"/>
      <c r="V4534" s="27" t="s">
        <v>20807</v>
      </c>
    </row>
    <row r="4535" spans="13:22">
      <c r="M4535" s="60" t="s">
        <v>9274</v>
      </c>
      <c r="N4535" s="51" t="s">
        <v>84</v>
      </c>
      <c r="O4535" s="51" t="s">
        <v>9254</v>
      </c>
      <c r="P4535" s="52" t="s">
        <v>20811</v>
      </c>
      <c r="Q4535" s="53" t="s">
        <v>112</v>
      </c>
      <c r="R4535" s="54">
        <v>1952</v>
      </c>
      <c r="S4535" s="52" t="s">
        <v>9275</v>
      </c>
      <c r="T4535" s="53"/>
      <c r="U4535" s="53"/>
      <c r="V4535" s="27" t="s">
        <v>20808</v>
      </c>
    </row>
    <row r="4536" spans="13:22">
      <c r="M4536" s="60" t="s">
        <v>9276</v>
      </c>
      <c r="N4536" s="51" t="s">
        <v>84</v>
      </c>
      <c r="O4536" s="51" t="s">
        <v>9254</v>
      </c>
      <c r="P4536" s="52" t="s">
        <v>20812</v>
      </c>
      <c r="Q4536" s="53" t="s">
        <v>112</v>
      </c>
      <c r="R4536" s="54">
        <v>33348</v>
      </c>
      <c r="S4536" s="52" t="s">
        <v>9277</v>
      </c>
      <c r="T4536" s="53"/>
      <c r="U4536" s="53"/>
      <c r="V4536" s="27" t="s">
        <v>20809</v>
      </c>
    </row>
    <row r="4537" spans="13:22">
      <c r="M4537" s="60" t="s">
        <v>9278</v>
      </c>
      <c r="N4537" s="51" t="s">
        <v>84</v>
      </c>
      <c r="O4537" s="51" t="s">
        <v>9254</v>
      </c>
      <c r="P4537" s="52" t="s">
        <v>20813</v>
      </c>
      <c r="Q4537" s="53" t="s">
        <v>112</v>
      </c>
      <c r="R4537" s="54">
        <v>3708</v>
      </c>
      <c r="S4537" s="52" t="s">
        <v>9279</v>
      </c>
      <c r="T4537" s="53"/>
      <c r="U4537" s="53"/>
      <c r="V4537" s="27" t="s">
        <v>20810</v>
      </c>
    </row>
    <row r="4538" spans="13:22">
      <c r="M4538" s="60" t="s">
        <v>9280</v>
      </c>
      <c r="N4538" s="51" t="s">
        <v>84</v>
      </c>
      <c r="O4538" s="51" t="s">
        <v>9254</v>
      </c>
      <c r="P4538" s="52" t="s">
        <v>20814</v>
      </c>
      <c r="Q4538" s="53" t="s">
        <v>112</v>
      </c>
      <c r="R4538" s="54">
        <v>12012</v>
      </c>
      <c r="S4538" s="52" t="s">
        <v>9281</v>
      </c>
      <c r="T4538" s="53"/>
      <c r="U4538" s="53"/>
      <c r="V4538" s="27" t="s">
        <v>20811</v>
      </c>
    </row>
    <row r="4539" spans="13:22">
      <c r="M4539" s="60" t="s">
        <v>9282</v>
      </c>
      <c r="N4539" s="51" t="s">
        <v>84</v>
      </c>
      <c r="O4539" s="51" t="s">
        <v>9254</v>
      </c>
      <c r="P4539" s="52" t="s">
        <v>20815</v>
      </c>
      <c r="Q4539" s="53" t="s">
        <v>112</v>
      </c>
      <c r="R4539" s="54">
        <v>3430</v>
      </c>
      <c r="S4539" s="52" t="s">
        <v>9283</v>
      </c>
      <c r="T4539" s="53"/>
      <c r="U4539" s="53"/>
      <c r="V4539" s="27" t="s">
        <v>20812</v>
      </c>
    </row>
    <row r="4540" spans="13:22">
      <c r="M4540" s="60" t="s">
        <v>9284</v>
      </c>
      <c r="N4540" s="51" t="s">
        <v>84</v>
      </c>
      <c r="O4540" s="51" t="s">
        <v>9254</v>
      </c>
      <c r="P4540" s="52" t="s">
        <v>20816</v>
      </c>
      <c r="Q4540" s="53" t="s">
        <v>112</v>
      </c>
      <c r="R4540" s="54">
        <v>30672</v>
      </c>
      <c r="S4540" s="52" t="s">
        <v>9285</v>
      </c>
      <c r="T4540" s="53"/>
      <c r="U4540" s="53"/>
      <c r="V4540" s="27" t="s">
        <v>20813</v>
      </c>
    </row>
    <row r="4541" spans="13:22">
      <c r="M4541" s="60" t="s">
        <v>9286</v>
      </c>
      <c r="N4541" s="51" t="s">
        <v>84</v>
      </c>
      <c r="O4541" s="51" t="s">
        <v>9254</v>
      </c>
      <c r="P4541" s="52" t="s">
        <v>20817</v>
      </c>
      <c r="Q4541" s="53" t="s">
        <v>112</v>
      </c>
      <c r="R4541" s="54">
        <v>6687</v>
      </c>
      <c r="S4541" s="52" t="s">
        <v>9287</v>
      </c>
      <c r="T4541" s="53"/>
      <c r="U4541" s="53"/>
      <c r="V4541" s="27" t="s">
        <v>20814</v>
      </c>
    </row>
    <row r="4542" spans="13:22">
      <c r="M4542" s="60" t="s">
        <v>9288</v>
      </c>
      <c r="N4542" s="51" t="s">
        <v>84</v>
      </c>
      <c r="O4542" s="51" t="s">
        <v>9254</v>
      </c>
      <c r="P4542" s="52" t="s">
        <v>20818</v>
      </c>
      <c r="Q4542" s="53" t="s">
        <v>112</v>
      </c>
      <c r="R4542" s="54">
        <v>465</v>
      </c>
      <c r="S4542" s="52" t="s">
        <v>9289</v>
      </c>
      <c r="T4542" s="53"/>
      <c r="U4542" s="53"/>
      <c r="V4542" s="27" t="s">
        <v>20815</v>
      </c>
    </row>
    <row r="4543" spans="13:22">
      <c r="M4543" s="60" t="s">
        <v>9290</v>
      </c>
      <c r="N4543" s="51" t="s">
        <v>84</v>
      </c>
      <c r="O4543" s="51" t="s">
        <v>9254</v>
      </c>
      <c r="P4543" s="52" t="s">
        <v>20819</v>
      </c>
      <c r="Q4543" s="53" t="s">
        <v>112</v>
      </c>
      <c r="R4543" s="54">
        <v>3044</v>
      </c>
      <c r="S4543" s="52" t="s">
        <v>9291</v>
      </c>
      <c r="T4543" s="53"/>
      <c r="U4543" s="53"/>
      <c r="V4543" s="27" t="s">
        <v>20816</v>
      </c>
    </row>
    <row r="4544" spans="13:22">
      <c r="M4544" s="60" t="s">
        <v>9292</v>
      </c>
      <c r="N4544" s="51" t="s">
        <v>84</v>
      </c>
      <c r="O4544" s="51" t="s">
        <v>290</v>
      </c>
      <c r="P4544" s="52" t="s">
        <v>20820</v>
      </c>
      <c r="Q4544" s="53" t="s">
        <v>112</v>
      </c>
      <c r="R4544" s="54">
        <v>15731</v>
      </c>
      <c r="S4544" s="52" t="s">
        <v>9293</v>
      </c>
      <c r="T4544" s="53"/>
      <c r="U4544" s="53"/>
      <c r="V4544" s="27" t="s">
        <v>20817</v>
      </c>
    </row>
    <row r="4545" spans="13:22">
      <c r="M4545" s="60" t="s">
        <v>9294</v>
      </c>
      <c r="N4545" s="51" t="s">
        <v>84</v>
      </c>
      <c r="O4545" s="51" t="s">
        <v>290</v>
      </c>
      <c r="P4545" s="52" t="s">
        <v>20821</v>
      </c>
      <c r="Q4545" s="53" t="s">
        <v>112</v>
      </c>
      <c r="R4545" s="54">
        <v>5865</v>
      </c>
      <c r="S4545" s="52" t="s">
        <v>9295</v>
      </c>
      <c r="T4545" s="53"/>
      <c r="U4545" s="53"/>
      <c r="V4545" s="27" t="s">
        <v>20818</v>
      </c>
    </row>
    <row r="4546" spans="13:22">
      <c r="M4546" s="60" t="s">
        <v>9296</v>
      </c>
      <c r="N4546" s="51" t="s">
        <v>84</v>
      </c>
      <c r="O4546" s="51" t="s">
        <v>290</v>
      </c>
      <c r="P4546" s="52" t="s">
        <v>20822</v>
      </c>
      <c r="Q4546" s="53" t="s">
        <v>112</v>
      </c>
      <c r="R4546" s="54">
        <v>9772</v>
      </c>
      <c r="S4546" s="52" t="s">
        <v>9297</v>
      </c>
      <c r="T4546" s="53"/>
      <c r="U4546" s="53"/>
      <c r="V4546" s="27" t="s">
        <v>20819</v>
      </c>
    </row>
    <row r="4547" spans="13:22">
      <c r="M4547" s="60" t="s">
        <v>9298</v>
      </c>
      <c r="N4547" s="51" t="s">
        <v>84</v>
      </c>
      <c r="O4547" s="51" t="s">
        <v>290</v>
      </c>
      <c r="P4547" s="52" t="s">
        <v>20823</v>
      </c>
      <c r="Q4547" s="53" t="s">
        <v>112</v>
      </c>
      <c r="R4547" s="54">
        <v>6903</v>
      </c>
      <c r="S4547" s="52" t="s">
        <v>9299</v>
      </c>
      <c r="T4547" s="53"/>
      <c r="U4547" s="53"/>
      <c r="V4547" s="27" t="s">
        <v>20820</v>
      </c>
    </row>
    <row r="4548" spans="13:22">
      <c r="M4548" s="60" t="s">
        <v>9300</v>
      </c>
      <c r="N4548" s="51" t="s">
        <v>84</v>
      </c>
      <c r="O4548" s="51" t="s">
        <v>290</v>
      </c>
      <c r="P4548" s="52" t="s">
        <v>20824</v>
      </c>
      <c r="Q4548" s="53" t="s">
        <v>112</v>
      </c>
      <c r="R4548" s="54">
        <v>32113</v>
      </c>
      <c r="S4548" s="52" t="s">
        <v>9301</v>
      </c>
      <c r="T4548" s="53"/>
      <c r="U4548" s="53"/>
      <c r="V4548" s="27" t="s">
        <v>20821</v>
      </c>
    </row>
    <row r="4549" spans="13:22">
      <c r="M4549" s="60" t="s">
        <v>9302</v>
      </c>
      <c r="N4549" s="51" t="s">
        <v>84</v>
      </c>
      <c r="O4549" s="51" t="s">
        <v>290</v>
      </c>
      <c r="P4549" s="52" t="s">
        <v>20825</v>
      </c>
      <c r="Q4549" s="53" t="s">
        <v>112</v>
      </c>
      <c r="R4549" s="54">
        <v>2106</v>
      </c>
      <c r="S4549" s="52" t="s">
        <v>9303</v>
      </c>
      <c r="T4549" s="53"/>
      <c r="U4549" s="53"/>
      <c r="V4549" s="27" t="s">
        <v>20822</v>
      </c>
    </row>
    <row r="4550" spans="13:22">
      <c r="M4550" s="60" t="s">
        <v>9304</v>
      </c>
      <c r="N4550" s="51" t="s">
        <v>84</v>
      </c>
      <c r="O4550" s="51" t="s">
        <v>290</v>
      </c>
      <c r="P4550" s="52" t="s">
        <v>20826</v>
      </c>
      <c r="Q4550" s="53" t="s">
        <v>112</v>
      </c>
      <c r="R4550" s="54">
        <v>46774</v>
      </c>
      <c r="S4550" s="52" t="s">
        <v>9305</v>
      </c>
      <c r="T4550" s="53"/>
      <c r="U4550" s="53"/>
      <c r="V4550" s="27" t="s">
        <v>20823</v>
      </c>
    </row>
    <row r="4551" spans="13:22">
      <c r="M4551" s="60" t="s">
        <v>9306</v>
      </c>
      <c r="N4551" s="51" t="s">
        <v>84</v>
      </c>
      <c r="O4551" s="51" t="s">
        <v>290</v>
      </c>
      <c r="P4551" s="52" t="s">
        <v>20827</v>
      </c>
      <c r="Q4551" s="53" t="s">
        <v>112</v>
      </c>
      <c r="R4551" s="54">
        <v>533</v>
      </c>
      <c r="S4551" s="52" t="s">
        <v>9307</v>
      </c>
      <c r="T4551" s="53"/>
      <c r="U4551" s="53"/>
      <c r="V4551" s="27" t="s">
        <v>20824</v>
      </c>
    </row>
    <row r="4552" spans="13:22">
      <c r="M4552" s="60" t="s">
        <v>9308</v>
      </c>
      <c r="N4552" s="51" t="s">
        <v>84</v>
      </c>
      <c r="O4552" s="51" t="s">
        <v>290</v>
      </c>
      <c r="P4552" s="52" t="s">
        <v>20828</v>
      </c>
      <c r="Q4552" s="53" t="s">
        <v>112</v>
      </c>
      <c r="R4552" s="54">
        <v>5826</v>
      </c>
      <c r="S4552" s="52" t="s">
        <v>9309</v>
      </c>
      <c r="T4552" s="53"/>
      <c r="U4552" s="53"/>
      <c r="V4552" s="27" t="s">
        <v>20825</v>
      </c>
    </row>
    <row r="4553" spans="13:22">
      <c r="M4553" s="60" t="s">
        <v>9310</v>
      </c>
      <c r="N4553" s="51" t="s">
        <v>84</v>
      </c>
      <c r="O4553" s="51" t="s">
        <v>290</v>
      </c>
      <c r="P4553" s="52" t="s">
        <v>20829</v>
      </c>
      <c r="Q4553" s="53" t="s">
        <v>112</v>
      </c>
      <c r="R4553" s="54">
        <v>1755</v>
      </c>
      <c r="S4553" s="52" t="s">
        <v>9311</v>
      </c>
      <c r="T4553" s="53"/>
      <c r="U4553" s="53"/>
      <c r="V4553" s="27" t="s">
        <v>20826</v>
      </c>
    </row>
    <row r="4554" spans="13:22">
      <c r="M4554" s="60" t="s">
        <v>9312</v>
      </c>
      <c r="N4554" s="51" t="s">
        <v>84</v>
      </c>
      <c r="O4554" s="51" t="s">
        <v>290</v>
      </c>
      <c r="P4554" s="52" t="s">
        <v>20830</v>
      </c>
      <c r="Q4554" s="53" t="s">
        <v>112</v>
      </c>
      <c r="R4554" s="54">
        <v>5190</v>
      </c>
      <c r="S4554" s="52" t="s">
        <v>9313</v>
      </c>
      <c r="T4554" s="53"/>
      <c r="U4554" s="53"/>
      <c r="V4554" s="27" t="s">
        <v>20827</v>
      </c>
    </row>
    <row r="4555" spans="13:22">
      <c r="M4555" s="60" t="s">
        <v>9314</v>
      </c>
      <c r="N4555" s="51" t="s">
        <v>84</v>
      </c>
      <c r="O4555" s="51" t="s">
        <v>290</v>
      </c>
      <c r="P4555" s="52" t="s">
        <v>20831</v>
      </c>
      <c r="Q4555" s="53" t="s">
        <v>112</v>
      </c>
      <c r="R4555" s="54">
        <v>799</v>
      </c>
      <c r="S4555" s="52" t="s">
        <v>9315</v>
      </c>
      <c r="T4555" s="53"/>
      <c r="U4555" s="53"/>
      <c r="V4555" s="27" t="s">
        <v>20828</v>
      </c>
    </row>
    <row r="4556" spans="13:22">
      <c r="M4556" s="60" t="s">
        <v>9316</v>
      </c>
      <c r="N4556" s="51" t="s">
        <v>84</v>
      </c>
      <c r="O4556" s="51" t="s">
        <v>290</v>
      </c>
      <c r="P4556" s="52" t="s">
        <v>20832</v>
      </c>
      <c r="Q4556" s="53" t="s">
        <v>112</v>
      </c>
      <c r="R4556" s="54">
        <v>7113</v>
      </c>
      <c r="S4556" s="52" t="s">
        <v>9317</v>
      </c>
      <c r="T4556" s="53"/>
      <c r="U4556" s="53"/>
      <c r="V4556" s="27" t="s">
        <v>20829</v>
      </c>
    </row>
    <row r="4557" spans="13:22">
      <c r="M4557" s="60" t="s">
        <v>9318</v>
      </c>
      <c r="N4557" s="51" t="s">
        <v>84</v>
      </c>
      <c r="O4557" s="51" t="s">
        <v>290</v>
      </c>
      <c r="P4557" s="52" t="s">
        <v>20833</v>
      </c>
      <c r="Q4557" s="53" t="s">
        <v>112</v>
      </c>
      <c r="R4557" s="54">
        <v>571</v>
      </c>
      <c r="S4557" s="52" t="s">
        <v>9319</v>
      </c>
      <c r="T4557" s="53"/>
      <c r="U4557" s="53"/>
      <c r="V4557" s="27" t="s">
        <v>20830</v>
      </c>
    </row>
    <row r="4558" spans="13:22">
      <c r="M4558" s="60" t="s">
        <v>9320</v>
      </c>
      <c r="N4558" s="51" t="s">
        <v>84</v>
      </c>
      <c r="O4558" s="51" t="s">
        <v>290</v>
      </c>
      <c r="P4558" s="52" t="s">
        <v>20834</v>
      </c>
      <c r="Q4558" s="53" t="s">
        <v>112</v>
      </c>
      <c r="R4558" s="54">
        <v>3618</v>
      </c>
      <c r="S4558" s="52" t="s">
        <v>9321</v>
      </c>
      <c r="T4558" s="53"/>
      <c r="U4558" s="53"/>
      <c r="V4558" s="27" t="s">
        <v>20831</v>
      </c>
    </row>
    <row r="4559" spans="13:22">
      <c r="M4559" s="60" t="s">
        <v>9322</v>
      </c>
      <c r="N4559" s="51" t="s">
        <v>84</v>
      </c>
      <c r="O4559" s="51" t="s">
        <v>290</v>
      </c>
      <c r="P4559" s="52" t="s">
        <v>20835</v>
      </c>
      <c r="Q4559" s="53" t="s">
        <v>112</v>
      </c>
      <c r="R4559" s="54">
        <v>90055</v>
      </c>
      <c r="S4559" s="52" t="s">
        <v>9323</v>
      </c>
      <c r="T4559" s="53"/>
      <c r="U4559" s="53"/>
      <c r="V4559" s="27" t="s">
        <v>20832</v>
      </c>
    </row>
    <row r="4560" spans="13:22">
      <c r="M4560" s="60" t="s">
        <v>9324</v>
      </c>
      <c r="N4560" s="51" t="s">
        <v>84</v>
      </c>
      <c r="O4560" s="51" t="s">
        <v>290</v>
      </c>
      <c r="P4560" s="52" t="s">
        <v>20836</v>
      </c>
      <c r="Q4560" s="53" t="s">
        <v>112</v>
      </c>
      <c r="R4560" s="54">
        <v>22257</v>
      </c>
      <c r="S4560" s="52" t="s">
        <v>9325</v>
      </c>
      <c r="T4560" s="53"/>
      <c r="U4560" s="53"/>
      <c r="V4560" s="27" t="s">
        <v>20833</v>
      </c>
    </row>
    <row r="4561" spans="13:22">
      <c r="M4561" s="60" t="s">
        <v>9326</v>
      </c>
      <c r="N4561" s="51" t="s">
        <v>84</v>
      </c>
      <c r="O4561" s="51" t="s">
        <v>290</v>
      </c>
      <c r="P4561" s="52" t="s">
        <v>20837</v>
      </c>
      <c r="Q4561" s="53" t="s">
        <v>112</v>
      </c>
      <c r="R4561" s="54">
        <v>1918</v>
      </c>
      <c r="S4561" s="52" t="s">
        <v>9327</v>
      </c>
      <c r="T4561" s="53"/>
      <c r="U4561" s="53"/>
      <c r="V4561" s="27" t="s">
        <v>20834</v>
      </c>
    </row>
    <row r="4562" spans="13:22">
      <c r="M4562" s="60" t="s">
        <v>9328</v>
      </c>
      <c r="N4562" s="51" t="s">
        <v>84</v>
      </c>
      <c r="O4562" s="51" t="s">
        <v>290</v>
      </c>
      <c r="P4562" s="52" t="s">
        <v>20838</v>
      </c>
      <c r="Q4562" s="53" t="s">
        <v>112</v>
      </c>
      <c r="R4562" s="54">
        <v>1038</v>
      </c>
      <c r="S4562" s="52" t="s">
        <v>9329</v>
      </c>
      <c r="T4562" s="53"/>
      <c r="U4562" s="53"/>
      <c r="V4562" s="27" t="s">
        <v>20835</v>
      </c>
    </row>
    <row r="4563" spans="13:22">
      <c r="M4563" s="60" t="s">
        <v>9330</v>
      </c>
      <c r="N4563" s="51" t="s">
        <v>84</v>
      </c>
      <c r="O4563" s="51" t="s">
        <v>290</v>
      </c>
      <c r="P4563" s="52" t="s">
        <v>20839</v>
      </c>
      <c r="Q4563" s="53" t="s">
        <v>112</v>
      </c>
      <c r="R4563" s="54">
        <v>4372</v>
      </c>
      <c r="S4563" s="52" t="s">
        <v>9331</v>
      </c>
      <c r="T4563" s="53"/>
      <c r="U4563" s="53"/>
      <c r="V4563" s="27" t="s">
        <v>20836</v>
      </c>
    </row>
    <row r="4564" spans="13:22">
      <c r="M4564" s="60" t="s">
        <v>9332</v>
      </c>
      <c r="N4564" s="51" t="s">
        <v>84</v>
      </c>
      <c r="O4564" s="51" t="s">
        <v>290</v>
      </c>
      <c r="P4564" s="52" t="s">
        <v>20840</v>
      </c>
      <c r="Q4564" s="53" t="s">
        <v>112</v>
      </c>
      <c r="R4564" s="54">
        <v>3371</v>
      </c>
      <c r="S4564" s="52" t="s">
        <v>9333</v>
      </c>
      <c r="T4564" s="53"/>
      <c r="U4564" s="53"/>
      <c r="V4564" s="27" t="s">
        <v>20837</v>
      </c>
    </row>
    <row r="4565" spans="13:22">
      <c r="M4565" s="60" t="s">
        <v>9334</v>
      </c>
      <c r="N4565" s="51" t="s">
        <v>84</v>
      </c>
      <c r="O4565" s="51" t="s">
        <v>290</v>
      </c>
      <c r="P4565" s="52" t="s">
        <v>20841</v>
      </c>
      <c r="Q4565" s="53" t="s">
        <v>112</v>
      </c>
      <c r="R4565" s="54">
        <v>2225</v>
      </c>
      <c r="S4565" s="52" t="s">
        <v>9335</v>
      </c>
      <c r="T4565" s="53"/>
      <c r="U4565" s="53"/>
      <c r="V4565" s="27" t="s">
        <v>20838</v>
      </c>
    </row>
    <row r="4566" spans="13:22">
      <c r="M4566" s="60" t="s">
        <v>9336</v>
      </c>
      <c r="N4566" s="51" t="s">
        <v>84</v>
      </c>
      <c r="O4566" s="51" t="s">
        <v>290</v>
      </c>
      <c r="P4566" s="52" t="s">
        <v>20842</v>
      </c>
      <c r="Q4566" s="53" t="s">
        <v>112</v>
      </c>
      <c r="R4566" s="54">
        <v>23542</v>
      </c>
      <c r="S4566" s="52" t="s">
        <v>9337</v>
      </c>
      <c r="T4566" s="53"/>
      <c r="U4566" s="53"/>
      <c r="V4566" s="27" t="s">
        <v>20839</v>
      </c>
    </row>
    <row r="4567" spans="13:22">
      <c r="M4567" s="60" t="s">
        <v>9338</v>
      </c>
      <c r="N4567" s="51" t="s">
        <v>84</v>
      </c>
      <c r="O4567" s="51" t="s">
        <v>290</v>
      </c>
      <c r="P4567" s="52" t="s">
        <v>20843</v>
      </c>
      <c r="Q4567" s="53" t="s">
        <v>112</v>
      </c>
      <c r="R4567" s="54">
        <v>2470</v>
      </c>
      <c r="S4567" s="52" t="s">
        <v>9339</v>
      </c>
      <c r="T4567" s="53"/>
      <c r="U4567" s="53"/>
      <c r="V4567" s="27" t="s">
        <v>20840</v>
      </c>
    </row>
    <row r="4568" spans="13:22">
      <c r="M4568" s="60" t="s">
        <v>9340</v>
      </c>
      <c r="N4568" s="51" t="s">
        <v>84</v>
      </c>
      <c r="O4568" s="51" t="s">
        <v>290</v>
      </c>
      <c r="P4568" s="52" t="s">
        <v>20844</v>
      </c>
      <c r="Q4568" s="53" t="s">
        <v>112</v>
      </c>
      <c r="R4568" s="54">
        <v>8911</v>
      </c>
      <c r="S4568" s="52" t="s">
        <v>9341</v>
      </c>
      <c r="T4568" s="53"/>
      <c r="U4568" s="53"/>
      <c r="V4568" s="27" t="s">
        <v>20841</v>
      </c>
    </row>
    <row r="4569" spans="13:22">
      <c r="M4569" s="60" t="s">
        <v>9342</v>
      </c>
      <c r="N4569" s="51" t="s">
        <v>84</v>
      </c>
      <c r="O4569" s="51" t="s">
        <v>290</v>
      </c>
      <c r="P4569" s="52" t="s">
        <v>20845</v>
      </c>
      <c r="Q4569" s="53" t="s">
        <v>112</v>
      </c>
      <c r="R4569" s="54">
        <v>1384</v>
      </c>
      <c r="S4569" s="52" t="s">
        <v>9343</v>
      </c>
      <c r="T4569" s="53"/>
      <c r="U4569" s="53"/>
      <c r="V4569" s="27" t="s">
        <v>20842</v>
      </c>
    </row>
    <row r="4570" spans="13:22">
      <c r="M4570" s="60" t="s">
        <v>9344</v>
      </c>
      <c r="N4570" s="51" t="s">
        <v>84</v>
      </c>
      <c r="O4570" s="51" t="s">
        <v>290</v>
      </c>
      <c r="P4570" s="52" t="s">
        <v>20846</v>
      </c>
      <c r="Q4570" s="53" t="s">
        <v>112</v>
      </c>
      <c r="R4570" s="54">
        <v>12771</v>
      </c>
      <c r="S4570" s="52" t="s">
        <v>9345</v>
      </c>
      <c r="T4570" s="53"/>
      <c r="U4570" s="53"/>
      <c r="V4570" s="27" t="s">
        <v>20843</v>
      </c>
    </row>
    <row r="4571" spans="13:22">
      <c r="M4571" s="60" t="s">
        <v>9346</v>
      </c>
      <c r="N4571" s="51" t="s">
        <v>84</v>
      </c>
      <c r="O4571" s="51" t="s">
        <v>290</v>
      </c>
      <c r="P4571" s="52" t="s">
        <v>20847</v>
      </c>
      <c r="Q4571" s="53" t="s">
        <v>112</v>
      </c>
      <c r="R4571" s="54">
        <v>1025</v>
      </c>
      <c r="S4571" s="52" t="s">
        <v>9347</v>
      </c>
      <c r="T4571" s="53"/>
      <c r="U4571" s="53"/>
      <c r="V4571" s="27" t="s">
        <v>20844</v>
      </c>
    </row>
    <row r="4572" spans="13:22">
      <c r="M4572" s="60" t="s">
        <v>9348</v>
      </c>
      <c r="N4572" s="51" t="s">
        <v>84</v>
      </c>
      <c r="O4572" s="51" t="s">
        <v>290</v>
      </c>
      <c r="P4572" s="52" t="s">
        <v>20848</v>
      </c>
      <c r="Q4572" s="53" t="s">
        <v>112</v>
      </c>
      <c r="R4572" s="54">
        <v>2996</v>
      </c>
      <c r="S4572" s="52" t="s">
        <v>9349</v>
      </c>
      <c r="T4572" s="53"/>
      <c r="U4572" s="53"/>
      <c r="V4572" s="27" t="s">
        <v>20845</v>
      </c>
    </row>
    <row r="4573" spans="13:22">
      <c r="M4573" s="60" t="s">
        <v>9350</v>
      </c>
      <c r="N4573" s="51" t="s">
        <v>84</v>
      </c>
      <c r="O4573" s="51" t="s">
        <v>290</v>
      </c>
      <c r="P4573" s="52" t="s">
        <v>20849</v>
      </c>
      <c r="Q4573" s="53" t="s">
        <v>112</v>
      </c>
      <c r="R4573" s="54">
        <v>877</v>
      </c>
      <c r="S4573" s="52" t="s">
        <v>9351</v>
      </c>
      <c r="T4573" s="53"/>
      <c r="U4573" s="53"/>
      <c r="V4573" s="27" t="s">
        <v>20846</v>
      </c>
    </row>
    <row r="4574" spans="13:22">
      <c r="M4574" s="60" t="s">
        <v>9352</v>
      </c>
      <c r="N4574" s="51" t="s">
        <v>84</v>
      </c>
      <c r="O4574" s="51" t="s">
        <v>290</v>
      </c>
      <c r="P4574" s="52" t="s">
        <v>20850</v>
      </c>
      <c r="Q4574" s="53" t="s">
        <v>112</v>
      </c>
      <c r="R4574" s="54">
        <v>61989</v>
      </c>
      <c r="S4574" s="52" t="s">
        <v>9353</v>
      </c>
      <c r="T4574" s="53"/>
      <c r="U4574" s="53"/>
      <c r="V4574" s="27" t="s">
        <v>20847</v>
      </c>
    </row>
    <row r="4575" spans="13:22">
      <c r="M4575" s="60" t="s">
        <v>9354</v>
      </c>
      <c r="N4575" s="51" t="s">
        <v>84</v>
      </c>
      <c r="O4575" s="51" t="s">
        <v>290</v>
      </c>
      <c r="P4575" s="52" t="s">
        <v>20851</v>
      </c>
      <c r="Q4575" s="53" t="s">
        <v>112</v>
      </c>
      <c r="R4575" s="54">
        <v>1540</v>
      </c>
      <c r="S4575" s="52" t="s">
        <v>9355</v>
      </c>
      <c r="T4575" s="53"/>
      <c r="U4575" s="53"/>
      <c r="V4575" s="27" t="s">
        <v>20848</v>
      </c>
    </row>
    <row r="4576" spans="13:22">
      <c r="M4576" s="60" t="s">
        <v>9356</v>
      </c>
      <c r="N4576" s="51" t="s">
        <v>84</v>
      </c>
      <c r="O4576" s="51" t="s">
        <v>290</v>
      </c>
      <c r="P4576" s="52" t="s">
        <v>20852</v>
      </c>
      <c r="Q4576" s="53" t="s">
        <v>112</v>
      </c>
      <c r="R4576" s="54">
        <v>1268</v>
      </c>
      <c r="S4576" s="52" t="s">
        <v>9357</v>
      </c>
      <c r="T4576" s="53"/>
      <c r="U4576" s="53"/>
      <c r="V4576" s="27" t="s">
        <v>20849</v>
      </c>
    </row>
    <row r="4577" spans="13:22">
      <c r="M4577" s="60" t="s">
        <v>9358</v>
      </c>
      <c r="N4577" s="51" t="s">
        <v>84</v>
      </c>
      <c r="O4577" s="51" t="s">
        <v>9359</v>
      </c>
      <c r="P4577" s="52" t="s">
        <v>20853</v>
      </c>
      <c r="Q4577" s="53" t="s">
        <v>112</v>
      </c>
      <c r="R4577" s="54">
        <v>10957</v>
      </c>
      <c r="S4577" s="52" t="s">
        <v>9360</v>
      </c>
      <c r="T4577" s="53"/>
      <c r="U4577" s="53"/>
      <c r="V4577" s="27" t="s">
        <v>20850</v>
      </c>
    </row>
    <row r="4578" spans="13:22">
      <c r="M4578" s="60" t="s">
        <v>9361</v>
      </c>
      <c r="N4578" s="51" t="s">
        <v>84</v>
      </c>
      <c r="O4578" s="51" t="s">
        <v>9359</v>
      </c>
      <c r="P4578" s="52" t="s">
        <v>20854</v>
      </c>
      <c r="Q4578" s="53" t="s">
        <v>112</v>
      </c>
      <c r="R4578" s="54">
        <v>1788</v>
      </c>
      <c r="S4578" s="52" t="s">
        <v>9362</v>
      </c>
      <c r="T4578" s="53"/>
      <c r="U4578" s="53"/>
      <c r="V4578" s="27" t="s">
        <v>20851</v>
      </c>
    </row>
    <row r="4579" spans="13:22">
      <c r="M4579" s="60" t="s">
        <v>9363</v>
      </c>
      <c r="N4579" s="51" t="s">
        <v>84</v>
      </c>
      <c r="O4579" s="51" t="s">
        <v>9359</v>
      </c>
      <c r="P4579" s="52" t="s">
        <v>20855</v>
      </c>
      <c r="Q4579" s="53" t="s">
        <v>112</v>
      </c>
      <c r="R4579" s="54">
        <v>62146</v>
      </c>
      <c r="S4579" s="52" t="s">
        <v>9364</v>
      </c>
      <c r="T4579" s="53"/>
      <c r="U4579" s="53"/>
      <c r="V4579" s="27" t="s">
        <v>20852</v>
      </c>
    </row>
    <row r="4580" spans="13:22">
      <c r="M4580" s="60" t="s">
        <v>9365</v>
      </c>
      <c r="N4580" s="51" t="s">
        <v>84</v>
      </c>
      <c r="O4580" s="51" t="s">
        <v>9359</v>
      </c>
      <c r="P4580" s="52" t="s">
        <v>20856</v>
      </c>
      <c r="Q4580" s="53" t="s">
        <v>112</v>
      </c>
      <c r="R4580" s="54">
        <v>994</v>
      </c>
      <c r="S4580" s="52" t="s">
        <v>9366</v>
      </c>
      <c r="T4580" s="53"/>
      <c r="U4580" s="53"/>
      <c r="V4580" s="27" t="s">
        <v>20853</v>
      </c>
    </row>
    <row r="4581" spans="13:22">
      <c r="M4581" s="60" t="s">
        <v>9367</v>
      </c>
      <c r="N4581" s="51" t="s">
        <v>84</v>
      </c>
      <c r="O4581" s="51" t="s">
        <v>9359</v>
      </c>
      <c r="P4581" s="52" t="s">
        <v>20857</v>
      </c>
      <c r="Q4581" s="53" t="s">
        <v>112</v>
      </c>
      <c r="R4581" s="54">
        <v>690</v>
      </c>
      <c r="S4581" s="52" t="s">
        <v>9368</v>
      </c>
      <c r="T4581" s="53"/>
      <c r="U4581" s="53"/>
      <c r="V4581" s="27" t="s">
        <v>20854</v>
      </c>
    </row>
    <row r="4582" spans="13:22">
      <c r="M4582" s="60" t="s">
        <v>9369</v>
      </c>
      <c r="N4582" s="51" t="s">
        <v>84</v>
      </c>
      <c r="O4582" s="51" t="s">
        <v>9359</v>
      </c>
      <c r="P4582" s="52" t="s">
        <v>20858</v>
      </c>
      <c r="Q4582" s="53" t="s">
        <v>112</v>
      </c>
      <c r="R4582" s="54">
        <v>2243</v>
      </c>
      <c r="S4582" s="52" t="s">
        <v>9370</v>
      </c>
      <c r="T4582" s="53"/>
      <c r="U4582" s="53"/>
      <c r="V4582" s="27" t="s">
        <v>20855</v>
      </c>
    </row>
    <row r="4583" spans="13:22">
      <c r="M4583" s="60" t="s">
        <v>9371</v>
      </c>
      <c r="N4583" s="51" t="s">
        <v>84</v>
      </c>
      <c r="O4583" s="51" t="s">
        <v>9359</v>
      </c>
      <c r="P4583" s="52" t="s">
        <v>20859</v>
      </c>
      <c r="Q4583" s="53" t="s">
        <v>112</v>
      </c>
      <c r="R4583" s="54">
        <v>7478</v>
      </c>
      <c r="S4583" s="52" t="s">
        <v>9372</v>
      </c>
      <c r="T4583" s="53"/>
      <c r="U4583" s="53"/>
      <c r="V4583" s="27" t="s">
        <v>20856</v>
      </c>
    </row>
    <row r="4584" spans="13:22">
      <c r="M4584" s="60" t="s">
        <v>9373</v>
      </c>
      <c r="N4584" s="51" t="s">
        <v>84</v>
      </c>
      <c r="O4584" s="51" t="s">
        <v>9359</v>
      </c>
      <c r="P4584" s="52" t="s">
        <v>20860</v>
      </c>
      <c r="Q4584" s="53" t="s">
        <v>112</v>
      </c>
      <c r="R4584" s="54">
        <v>4750</v>
      </c>
      <c r="S4584" s="52" t="s">
        <v>9374</v>
      </c>
      <c r="T4584" s="53"/>
      <c r="U4584" s="53"/>
      <c r="V4584" s="27" t="s">
        <v>20857</v>
      </c>
    </row>
    <row r="4585" spans="13:22">
      <c r="M4585" s="60" t="s">
        <v>9375</v>
      </c>
      <c r="N4585" s="51" t="s">
        <v>84</v>
      </c>
      <c r="O4585" s="51" t="s">
        <v>9359</v>
      </c>
      <c r="P4585" s="52" t="s">
        <v>20861</v>
      </c>
      <c r="Q4585" s="53" t="s">
        <v>112</v>
      </c>
      <c r="R4585" s="54">
        <v>4870</v>
      </c>
      <c r="S4585" s="52" t="s">
        <v>9376</v>
      </c>
      <c r="T4585" s="53"/>
      <c r="U4585" s="53"/>
      <c r="V4585" s="27" t="s">
        <v>20858</v>
      </c>
    </row>
    <row r="4586" spans="13:22">
      <c r="M4586" s="60" t="s">
        <v>9377</v>
      </c>
      <c r="N4586" s="51" t="s">
        <v>84</v>
      </c>
      <c r="O4586" s="51" t="s">
        <v>9359</v>
      </c>
      <c r="P4586" s="52" t="s">
        <v>20862</v>
      </c>
      <c r="Q4586" s="53" t="s">
        <v>112</v>
      </c>
      <c r="R4586" s="54">
        <v>68514</v>
      </c>
      <c r="S4586" s="52" t="s">
        <v>9378</v>
      </c>
      <c r="T4586" s="53"/>
      <c r="U4586" s="53"/>
      <c r="V4586" s="27" t="s">
        <v>20859</v>
      </c>
    </row>
    <row r="4587" spans="13:22">
      <c r="M4587" s="60" t="s">
        <v>9379</v>
      </c>
      <c r="N4587" s="51" t="s">
        <v>84</v>
      </c>
      <c r="O4587" s="51" t="s">
        <v>9359</v>
      </c>
      <c r="P4587" s="52" t="s">
        <v>20863</v>
      </c>
      <c r="Q4587" s="53" t="s">
        <v>112</v>
      </c>
      <c r="R4587" s="54">
        <v>10315</v>
      </c>
      <c r="S4587" s="52" t="s">
        <v>9380</v>
      </c>
      <c r="T4587" s="53"/>
      <c r="U4587" s="53"/>
      <c r="V4587" s="27" t="s">
        <v>20860</v>
      </c>
    </row>
    <row r="4588" spans="13:22">
      <c r="M4588" s="60" t="s">
        <v>9381</v>
      </c>
      <c r="N4588" s="51" t="s">
        <v>84</v>
      </c>
      <c r="O4588" s="51" t="s">
        <v>9359</v>
      </c>
      <c r="P4588" s="52" t="s">
        <v>20864</v>
      </c>
      <c r="Q4588" s="53" t="s">
        <v>112</v>
      </c>
      <c r="R4588" s="54">
        <v>2333</v>
      </c>
      <c r="S4588" s="52" t="s">
        <v>9382</v>
      </c>
      <c r="T4588" s="53"/>
      <c r="U4588" s="53"/>
      <c r="V4588" s="27" t="s">
        <v>20861</v>
      </c>
    </row>
    <row r="4589" spans="13:22">
      <c r="M4589" s="60" t="s">
        <v>9383</v>
      </c>
      <c r="N4589" s="51" t="s">
        <v>84</v>
      </c>
      <c r="O4589" s="51" t="s">
        <v>9359</v>
      </c>
      <c r="P4589" s="52" t="s">
        <v>20865</v>
      </c>
      <c r="Q4589" s="53" t="s">
        <v>112</v>
      </c>
      <c r="R4589" s="54">
        <v>2144</v>
      </c>
      <c r="S4589" s="52" t="s">
        <v>9384</v>
      </c>
      <c r="T4589" s="53"/>
      <c r="U4589" s="53"/>
      <c r="V4589" s="27" t="s">
        <v>20862</v>
      </c>
    </row>
    <row r="4590" spans="13:22">
      <c r="M4590" s="60" t="s">
        <v>9385</v>
      </c>
      <c r="N4590" s="51" t="s">
        <v>84</v>
      </c>
      <c r="O4590" s="51" t="s">
        <v>9359</v>
      </c>
      <c r="P4590" s="52" t="s">
        <v>20866</v>
      </c>
      <c r="Q4590" s="53" t="s">
        <v>112</v>
      </c>
      <c r="R4590" s="54">
        <v>7099</v>
      </c>
      <c r="S4590" s="52" t="s">
        <v>9386</v>
      </c>
      <c r="T4590" s="53"/>
      <c r="U4590" s="53"/>
      <c r="V4590" s="27" t="s">
        <v>20863</v>
      </c>
    </row>
    <row r="4591" spans="13:22">
      <c r="M4591" s="60" t="s">
        <v>9387</v>
      </c>
      <c r="N4591" s="51" t="s">
        <v>84</v>
      </c>
      <c r="O4591" s="51" t="s">
        <v>9359</v>
      </c>
      <c r="P4591" s="52" t="s">
        <v>20867</v>
      </c>
      <c r="Q4591" s="53" t="s">
        <v>112</v>
      </c>
      <c r="R4591" s="54">
        <v>1934</v>
      </c>
      <c r="S4591" s="52" t="s">
        <v>9388</v>
      </c>
      <c r="T4591" s="53"/>
      <c r="U4591" s="53"/>
      <c r="V4591" s="27" t="s">
        <v>20864</v>
      </c>
    </row>
    <row r="4592" spans="13:22">
      <c r="M4592" s="60" t="s">
        <v>9389</v>
      </c>
      <c r="N4592" s="51" t="s">
        <v>84</v>
      </c>
      <c r="O4592" s="51" t="s">
        <v>9359</v>
      </c>
      <c r="P4592" s="52" t="s">
        <v>20868</v>
      </c>
      <c r="Q4592" s="53" t="s">
        <v>112</v>
      </c>
      <c r="R4592" s="54">
        <v>4675</v>
      </c>
      <c r="S4592" s="52" t="s">
        <v>9390</v>
      </c>
      <c r="T4592" s="53"/>
      <c r="U4592" s="53"/>
      <c r="V4592" s="27" t="s">
        <v>20865</v>
      </c>
    </row>
    <row r="4593" spans="13:22">
      <c r="M4593" s="60" t="s">
        <v>9391</v>
      </c>
      <c r="N4593" s="51" t="s">
        <v>84</v>
      </c>
      <c r="O4593" s="51" t="s">
        <v>9359</v>
      </c>
      <c r="P4593" s="52" t="s">
        <v>20869</v>
      </c>
      <c r="Q4593" s="53" t="s">
        <v>112</v>
      </c>
      <c r="R4593" s="54">
        <v>1004</v>
      </c>
      <c r="S4593" s="52" t="s">
        <v>9392</v>
      </c>
      <c r="T4593" s="53"/>
      <c r="U4593" s="53"/>
      <c r="V4593" s="27" t="s">
        <v>20866</v>
      </c>
    </row>
    <row r="4594" spans="13:22">
      <c r="M4594" s="60" t="s">
        <v>9393</v>
      </c>
      <c r="N4594" s="51" t="s">
        <v>84</v>
      </c>
      <c r="O4594" s="51" t="s">
        <v>9394</v>
      </c>
      <c r="P4594" s="52" t="s">
        <v>20870</v>
      </c>
      <c r="Q4594" s="53" t="s">
        <v>112</v>
      </c>
      <c r="R4594" s="54">
        <v>8538</v>
      </c>
      <c r="S4594" s="52" t="s">
        <v>9395</v>
      </c>
      <c r="T4594" s="53"/>
      <c r="U4594" s="53"/>
      <c r="V4594" s="27" t="s">
        <v>20867</v>
      </c>
    </row>
    <row r="4595" spans="13:22">
      <c r="M4595" s="60" t="s">
        <v>9396</v>
      </c>
      <c r="N4595" s="51" t="s">
        <v>84</v>
      </c>
      <c r="O4595" s="51" t="s">
        <v>9394</v>
      </c>
      <c r="P4595" s="52" t="s">
        <v>20871</v>
      </c>
      <c r="Q4595" s="53" t="s">
        <v>112</v>
      </c>
      <c r="R4595" s="54">
        <v>5598</v>
      </c>
      <c r="S4595" s="52" t="s">
        <v>9397</v>
      </c>
      <c r="T4595" s="53"/>
      <c r="U4595" s="53"/>
      <c r="V4595" s="27" t="s">
        <v>20868</v>
      </c>
    </row>
    <row r="4596" spans="13:22">
      <c r="M4596" s="60" t="s">
        <v>9398</v>
      </c>
      <c r="N4596" s="51" t="s">
        <v>84</v>
      </c>
      <c r="O4596" s="51" t="s">
        <v>9394</v>
      </c>
      <c r="P4596" s="52" t="s">
        <v>20872</v>
      </c>
      <c r="Q4596" s="53" t="s">
        <v>112</v>
      </c>
      <c r="R4596" s="54">
        <v>6322</v>
      </c>
      <c r="S4596" s="52" t="s">
        <v>9399</v>
      </c>
      <c r="T4596" s="53"/>
      <c r="U4596" s="53"/>
      <c r="V4596" s="27" t="s">
        <v>20869</v>
      </c>
    </row>
    <row r="4597" spans="13:22">
      <c r="M4597" s="60" t="s">
        <v>9400</v>
      </c>
      <c r="N4597" s="51" t="s">
        <v>84</v>
      </c>
      <c r="O4597" s="51" t="s">
        <v>9394</v>
      </c>
      <c r="P4597" s="52" t="s">
        <v>20873</v>
      </c>
      <c r="Q4597" s="53" t="s">
        <v>112</v>
      </c>
      <c r="R4597" s="54">
        <v>12745</v>
      </c>
      <c r="S4597" s="52" t="s">
        <v>9401</v>
      </c>
      <c r="T4597" s="53"/>
      <c r="U4597" s="53"/>
      <c r="V4597" s="27" t="s">
        <v>20870</v>
      </c>
    </row>
    <row r="4598" spans="13:22">
      <c r="M4598" s="60" t="s">
        <v>9402</v>
      </c>
      <c r="N4598" s="51" t="s">
        <v>84</v>
      </c>
      <c r="O4598" s="51" t="s">
        <v>9394</v>
      </c>
      <c r="P4598" s="52" t="s">
        <v>20874</v>
      </c>
      <c r="Q4598" s="53" t="s">
        <v>112</v>
      </c>
      <c r="R4598" s="54">
        <v>6399</v>
      </c>
      <c r="S4598" s="52" t="s">
        <v>9403</v>
      </c>
      <c r="T4598" s="53"/>
      <c r="U4598" s="53"/>
      <c r="V4598" s="27" t="s">
        <v>20871</v>
      </c>
    </row>
    <row r="4599" spans="13:22">
      <c r="M4599" s="60" t="s">
        <v>9404</v>
      </c>
      <c r="N4599" s="51" t="s">
        <v>84</v>
      </c>
      <c r="O4599" s="51" t="s">
        <v>9394</v>
      </c>
      <c r="P4599" s="52" t="s">
        <v>20875</v>
      </c>
      <c r="Q4599" s="53" t="s">
        <v>112</v>
      </c>
      <c r="R4599" s="54">
        <v>1073</v>
      </c>
      <c r="S4599" s="52" t="s">
        <v>9405</v>
      </c>
      <c r="T4599" s="53"/>
      <c r="U4599" s="53"/>
      <c r="V4599" s="27" t="s">
        <v>20872</v>
      </c>
    </row>
    <row r="4600" spans="13:22">
      <c r="M4600" s="60" t="s">
        <v>9406</v>
      </c>
      <c r="N4600" s="51" t="s">
        <v>84</v>
      </c>
      <c r="O4600" s="51" t="s">
        <v>9394</v>
      </c>
      <c r="P4600" s="52" t="s">
        <v>20876</v>
      </c>
      <c r="Q4600" s="53" t="s">
        <v>112</v>
      </c>
      <c r="R4600" s="54">
        <v>12287</v>
      </c>
      <c r="S4600" s="52" t="s">
        <v>9407</v>
      </c>
      <c r="T4600" s="53"/>
      <c r="U4600" s="53"/>
      <c r="V4600" s="27" t="s">
        <v>20873</v>
      </c>
    </row>
    <row r="4601" spans="13:22">
      <c r="M4601" s="60" t="s">
        <v>9408</v>
      </c>
      <c r="N4601" s="51" t="s">
        <v>84</v>
      </c>
      <c r="O4601" s="51" t="s">
        <v>9394</v>
      </c>
      <c r="P4601" s="52" t="s">
        <v>20877</v>
      </c>
      <c r="Q4601" s="53" t="s">
        <v>112</v>
      </c>
      <c r="R4601" s="54">
        <v>45448</v>
      </c>
      <c r="S4601" s="52" t="s">
        <v>9409</v>
      </c>
      <c r="T4601" s="53"/>
      <c r="U4601" s="53"/>
      <c r="V4601" s="27" t="s">
        <v>20874</v>
      </c>
    </row>
    <row r="4602" spans="13:22">
      <c r="M4602" s="60" t="s">
        <v>9410</v>
      </c>
      <c r="N4602" s="51" t="s">
        <v>84</v>
      </c>
      <c r="O4602" s="51" t="s">
        <v>9394</v>
      </c>
      <c r="P4602" s="52" t="s">
        <v>20878</v>
      </c>
      <c r="Q4602" s="53" t="s">
        <v>112</v>
      </c>
      <c r="R4602" s="54">
        <v>13464</v>
      </c>
      <c r="S4602" s="52" t="s">
        <v>9411</v>
      </c>
      <c r="T4602" s="53"/>
      <c r="U4602" s="53"/>
      <c r="V4602" s="27" t="s">
        <v>20875</v>
      </c>
    </row>
    <row r="4603" spans="13:22">
      <c r="M4603" s="60" t="s">
        <v>9412</v>
      </c>
      <c r="N4603" s="51" t="s">
        <v>84</v>
      </c>
      <c r="O4603" s="51" t="s">
        <v>9394</v>
      </c>
      <c r="P4603" s="52" t="s">
        <v>20879</v>
      </c>
      <c r="Q4603" s="53" t="s">
        <v>112</v>
      </c>
      <c r="R4603" s="54">
        <v>1924</v>
      </c>
      <c r="S4603" s="52" t="s">
        <v>9413</v>
      </c>
      <c r="T4603" s="53"/>
      <c r="U4603" s="53"/>
      <c r="V4603" s="27" t="s">
        <v>20876</v>
      </c>
    </row>
    <row r="4604" spans="13:22">
      <c r="M4604" s="60" t="s">
        <v>9414</v>
      </c>
      <c r="N4604" s="51" t="s">
        <v>84</v>
      </c>
      <c r="O4604" s="51" t="s">
        <v>9394</v>
      </c>
      <c r="P4604" s="52" t="s">
        <v>20880</v>
      </c>
      <c r="Q4604" s="53" t="s">
        <v>112</v>
      </c>
      <c r="R4604" s="54">
        <v>2166</v>
      </c>
      <c r="S4604" s="52" t="s">
        <v>9415</v>
      </c>
      <c r="T4604" s="53"/>
      <c r="U4604" s="53"/>
      <c r="V4604" s="27" t="s">
        <v>20877</v>
      </c>
    </row>
    <row r="4605" spans="13:22">
      <c r="M4605" s="60" t="s">
        <v>9416</v>
      </c>
      <c r="N4605" s="51" t="s">
        <v>84</v>
      </c>
      <c r="O4605" s="51" t="s">
        <v>9394</v>
      </c>
      <c r="P4605" s="52" t="s">
        <v>20881</v>
      </c>
      <c r="Q4605" s="53" t="s">
        <v>112</v>
      </c>
      <c r="R4605" s="54">
        <v>1330</v>
      </c>
      <c r="S4605" s="52" t="s">
        <v>9417</v>
      </c>
      <c r="T4605" s="53"/>
      <c r="U4605" s="53"/>
      <c r="V4605" s="27" t="s">
        <v>20878</v>
      </c>
    </row>
    <row r="4606" spans="13:22">
      <c r="M4606" s="60" t="s">
        <v>9418</v>
      </c>
      <c r="N4606" s="51" t="s">
        <v>84</v>
      </c>
      <c r="O4606" s="51" t="s">
        <v>9394</v>
      </c>
      <c r="P4606" s="52" t="s">
        <v>20882</v>
      </c>
      <c r="Q4606" s="53" t="s">
        <v>112</v>
      </c>
      <c r="R4606" s="54">
        <v>5414</v>
      </c>
      <c r="S4606" s="52" t="s">
        <v>9419</v>
      </c>
      <c r="T4606" s="53"/>
      <c r="U4606" s="53"/>
      <c r="V4606" s="27" t="s">
        <v>20879</v>
      </c>
    </row>
    <row r="4607" spans="13:22">
      <c r="M4607" s="60" t="s">
        <v>9420</v>
      </c>
      <c r="N4607" s="51" t="s">
        <v>84</v>
      </c>
      <c r="O4607" s="51" t="s">
        <v>9394</v>
      </c>
      <c r="P4607" s="52" t="s">
        <v>20883</v>
      </c>
      <c r="Q4607" s="53" t="s">
        <v>112</v>
      </c>
      <c r="R4607" s="54">
        <v>3629</v>
      </c>
      <c r="S4607" s="52" t="s">
        <v>9421</v>
      </c>
      <c r="T4607" s="53"/>
      <c r="U4607" s="53"/>
      <c r="V4607" s="27" t="s">
        <v>20880</v>
      </c>
    </row>
    <row r="4608" spans="13:22">
      <c r="M4608" s="60" t="s">
        <v>9422</v>
      </c>
      <c r="N4608" s="51" t="s">
        <v>84</v>
      </c>
      <c r="O4608" s="51" t="s">
        <v>9394</v>
      </c>
      <c r="P4608" s="52" t="s">
        <v>20884</v>
      </c>
      <c r="Q4608" s="53" t="s">
        <v>112</v>
      </c>
      <c r="R4608" s="54">
        <v>1216</v>
      </c>
      <c r="S4608" s="52" t="s">
        <v>9423</v>
      </c>
      <c r="T4608" s="53"/>
      <c r="U4608" s="53"/>
      <c r="V4608" s="27" t="s">
        <v>20881</v>
      </c>
    </row>
    <row r="4609" spans="13:22">
      <c r="M4609" s="60" t="s">
        <v>9424</v>
      </c>
      <c r="N4609" s="51" t="s">
        <v>84</v>
      </c>
      <c r="O4609" s="51" t="s">
        <v>9394</v>
      </c>
      <c r="P4609" s="52" t="s">
        <v>20885</v>
      </c>
      <c r="Q4609" s="53" t="s">
        <v>112</v>
      </c>
      <c r="R4609" s="54">
        <v>1303</v>
      </c>
      <c r="S4609" s="52" t="s">
        <v>9425</v>
      </c>
      <c r="T4609" s="53"/>
      <c r="U4609" s="53"/>
      <c r="V4609" s="27" t="s">
        <v>20882</v>
      </c>
    </row>
    <row r="4610" spans="13:22">
      <c r="M4610" s="60" t="s">
        <v>9426</v>
      </c>
      <c r="N4610" s="51" t="s">
        <v>84</v>
      </c>
      <c r="O4610" s="51" t="s">
        <v>9394</v>
      </c>
      <c r="P4610" s="52" t="s">
        <v>20886</v>
      </c>
      <c r="Q4610" s="53" t="s">
        <v>112</v>
      </c>
      <c r="R4610" s="54">
        <v>1660</v>
      </c>
      <c r="S4610" s="52" t="s">
        <v>9427</v>
      </c>
      <c r="T4610" s="53"/>
      <c r="U4610" s="53"/>
      <c r="V4610" s="27" t="s">
        <v>20883</v>
      </c>
    </row>
    <row r="4611" spans="13:22">
      <c r="M4611" s="60" t="s">
        <v>9428</v>
      </c>
      <c r="N4611" s="51" t="s">
        <v>84</v>
      </c>
      <c r="O4611" s="51" t="s">
        <v>9394</v>
      </c>
      <c r="P4611" s="52" t="s">
        <v>20887</v>
      </c>
      <c r="Q4611" s="53" t="s">
        <v>112</v>
      </c>
      <c r="R4611" s="54">
        <v>2133</v>
      </c>
      <c r="S4611" s="52" t="s">
        <v>9429</v>
      </c>
      <c r="T4611" s="53"/>
      <c r="U4611" s="53"/>
      <c r="V4611" s="27" t="s">
        <v>20884</v>
      </c>
    </row>
    <row r="4612" spans="13:22">
      <c r="M4612" s="60" t="s">
        <v>9430</v>
      </c>
      <c r="N4612" s="51" t="s">
        <v>84</v>
      </c>
      <c r="O4612" s="51" t="s">
        <v>9394</v>
      </c>
      <c r="P4612" s="52" t="s">
        <v>20888</v>
      </c>
      <c r="Q4612" s="53" t="s">
        <v>112</v>
      </c>
      <c r="R4612" s="54">
        <v>767</v>
      </c>
      <c r="S4612" s="52" t="s">
        <v>9431</v>
      </c>
      <c r="T4612" s="53"/>
      <c r="U4612" s="53"/>
      <c r="V4612" s="27" t="s">
        <v>20885</v>
      </c>
    </row>
    <row r="4613" spans="13:22">
      <c r="M4613" s="60" t="s">
        <v>9432</v>
      </c>
      <c r="N4613" s="51" t="s">
        <v>84</v>
      </c>
      <c r="O4613" s="51" t="s">
        <v>9394</v>
      </c>
      <c r="P4613" s="52" t="s">
        <v>20889</v>
      </c>
      <c r="Q4613" s="53" t="s">
        <v>112</v>
      </c>
      <c r="R4613" s="54">
        <v>11193</v>
      </c>
      <c r="S4613" s="52" t="s">
        <v>9433</v>
      </c>
      <c r="T4613" s="53"/>
      <c r="U4613" s="53"/>
      <c r="V4613" s="27" t="s">
        <v>20886</v>
      </c>
    </row>
    <row r="4614" spans="13:22">
      <c r="M4614" s="60" t="s">
        <v>9434</v>
      </c>
      <c r="N4614" s="51" t="s">
        <v>84</v>
      </c>
      <c r="O4614" s="51" t="s">
        <v>9394</v>
      </c>
      <c r="P4614" s="52" t="s">
        <v>20890</v>
      </c>
      <c r="Q4614" s="53" t="s">
        <v>112</v>
      </c>
      <c r="R4614" s="54">
        <v>614</v>
      </c>
      <c r="S4614" s="52" t="s">
        <v>9435</v>
      </c>
      <c r="T4614" s="53"/>
      <c r="U4614" s="53"/>
      <c r="V4614" s="27" t="s">
        <v>20887</v>
      </c>
    </row>
    <row r="4615" spans="13:22">
      <c r="M4615" s="60" t="s">
        <v>9436</v>
      </c>
      <c r="N4615" s="51" t="s">
        <v>84</v>
      </c>
      <c r="O4615" s="51" t="s">
        <v>9394</v>
      </c>
      <c r="P4615" s="52" t="s">
        <v>20891</v>
      </c>
      <c r="Q4615" s="53" t="s">
        <v>112</v>
      </c>
      <c r="R4615" s="54">
        <v>4565</v>
      </c>
      <c r="S4615" s="52" t="s">
        <v>9437</v>
      </c>
      <c r="T4615" s="53"/>
      <c r="U4615" s="53"/>
      <c r="V4615" s="27" t="s">
        <v>20888</v>
      </c>
    </row>
    <row r="4616" spans="13:22">
      <c r="M4616" s="60" t="s">
        <v>9438</v>
      </c>
      <c r="N4616" s="51" t="s">
        <v>84</v>
      </c>
      <c r="O4616" s="51" t="s">
        <v>9394</v>
      </c>
      <c r="P4616" s="52" t="s">
        <v>20892</v>
      </c>
      <c r="Q4616" s="53" t="s">
        <v>112</v>
      </c>
      <c r="R4616" s="54">
        <v>4740</v>
      </c>
      <c r="S4616" s="52" t="s">
        <v>9439</v>
      </c>
      <c r="T4616" s="53"/>
      <c r="U4616" s="53"/>
      <c r="V4616" s="27" t="s">
        <v>20889</v>
      </c>
    </row>
    <row r="4617" spans="13:22">
      <c r="M4617" s="60" t="s">
        <v>9440</v>
      </c>
      <c r="N4617" s="51" t="s">
        <v>84</v>
      </c>
      <c r="O4617" s="51" t="s">
        <v>9394</v>
      </c>
      <c r="P4617" s="52" t="s">
        <v>20893</v>
      </c>
      <c r="Q4617" s="53" t="s">
        <v>112</v>
      </c>
      <c r="R4617" s="54">
        <v>91393</v>
      </c>
      <c r="S4617" s="52" t="s">
        <v>9441</v>
      </c>
      <c r="T4617" s="53"/>
      <c r="U4617" s="53"/>
      <c r="V4617" s="27" t="s">
        <v>20890</v>
      </c>
    </row>
    <row r="4618" spans="13:22">
      <c r="M4618" s="60" t="s">
        <v>9442</v>
      </c>
      <c r="N4618" s="51" t="s">
        <v>84</v>
      </c>
      <c r="O4618" s="51" t="s">
        <v>9394</v>
      </c>
      <c r="P4618" s="52" t="s">
        <v>20894</v>
      </c>
      <c r="Q4618" s="53" t="s">
        <v>112</v>
      </c>
      <c r="R4618" s="54">
        <v>5602</v>
      </c>
      <c r="S4618" s="52" t="s">
        <v>9443</v>
      </c>
      <c r="T4618" s="53"/>
      <c r="U4618" s="53"/>
      <c r="V4618" s="27" t="s">
        <v>20891</v>
      </c>
    </row>
    <row r="4619" spans="13:22">
      <c r="M4619" s="60" t="s">
        <v>9444</v>
      </c>
      <c r="N4619" s="51" t="s">
        <v>84</v>
      </c>
      <c r="O4619" s="51" t="s">
        <v>9394</v>
      </c>
      <c r="P4619" s="52" t="s">
        <v>20895</v>
      </c>
      <c r="Q4619" s="53" t="s">
        <v>112</v>
      </c>
      <c r="R4619" s="54">
        <v>15614</v>
      </c>
      <c r="S4619" s="52" t="s">
        <v>9445</v>
      </c>
      <c r="T4619" s="53"/>
      <c r="U4619" s="53"/>
      <c r="V4619" s="27" t="s">
        <v>20892</v>
      </c>
    </row>
    <row r="4620" spans="13:22">
      <c r="M4620" s="60" t="s">
        <v>9446</v>
      </c>
      <c r="N4620" s="51" t="s">
        <v>84</v>
      </c>
      <c r="O4620" s="51" t="s">
        <v>9394</v>
      </c>
      <c r="P4620" s="52" t="s">
        <v>20896</v>
      </c>
      <c r="Q4620" s="53" t="s">
        <v>112</v>
      </c>
      <c r="R4620" s="54">
        <v>29647</v>
      </c>
      <c r="S4620" s="52" t="s">
        <v>9447</v>
      </c>
      <c r="T4620" s="53"/>
      <c r="U4620" s="53"/>
      <c r="V4620" s="27" t="s">
        <v>20893</v>
      </c>
    </row>
    <row r="4621" spans="13:22">
      <c r="M4621" s="60" t="s">
        <v>9448</v>
      </c>
      <c r="N4621" s="51" t="s">
        <v>84</v>
      </c>
      <c r="O4621" s="51" t="s">
        <v>9394</v>
      </c>
      <c r="P4621" s="52" t="s">
        <v>20897</v>
      </c>
      <c r="Q4621" s="53" t="s">
        <v>112</v>
      </c>
      <c r="R4621" s="54">
        <v>1601</v>
      </c>
      <c r="S4621" s="52" t="s">
        <v>9449</v>
      </c>
      <c r="T4621" s="53"/>
      <c r="U4621" s="53"/>
      <c r="V4621" s="27" t="s">
        <v>20894</v>
      </c>
    </row>
    <row r="4622" spans="13:22">
      <c r="M4622" s="60" t="s">
        <v>9450</v>
      </c>
      <c r="N4622" s="51" t="s">
        <v>84</v>
      </c>
      <c r="O4622" s="51" t="s">
        <v>9394</v>
      </c>
      <c r="P4622" s="52" t="s">
        <v>20898</v>
      </c>
      <c r="Q4622" s="53" t="s">
        <v>112</v>
      </c>
      <c r="R4622" s="54">
        <v>31232</v>
      </c>
      <c r="S4622" s="52" t="s">
        <v>9451</v>
      </c>
      <c r="T4622" s="53"/>
      <c r="U4622" s="53"/>
      <c r="V4622" s="27" t="s">
        <v>20895</v>
      </c>
    </row>
    <row r="4623" spans="13:22">
      <c r="M4623" s="60" t="s">
        <v>9452</v>
      </c>
      <c r="N4623" s="51" t="s">
        <v>84</v>
      </c>
      <c r="O4623" s="51" t="s">
        <v>9394</v>
      </c>
      <c r="P4623" s="52" t="s">
        <v>20899</v>
      </c>
      <c r="Q4623" s="53" t="s">
        <v>112</v>
      </c>
      <c r="R4623" s="54">
        <v>27997</v>
      </c>
      <c r="S4623" s="52" t="s">
        <v>9453</v>
      </c>
      <c r="T4623" s="53"/>
      <c r="U4623" s="53"/>
      <c r="V4623" s="27" t="s">
        <v>20896</v>
      </c>
    </row>
    <row r="4624" spans="13:22">
      <c r="M4624" s="60" t="s">
        <v>9454</v>
      </c>
      <c r="N4624" s="51" t="s">
        <v>84</v>
      </c>
      <c r="O4624" s="51" t="s">
        <v>9394</v>
      </c>
      <c r="P4624" s="52" t="s">
        <v>20900</v>
      </c>
      <c r="Q4624" s="53" t="s">
        <v>112</v>
      </c>
      <c r="R4624" s="54">
        <v>14596</v>
      </c>
      <c r="S4624" s="52" t="s">
        <v>9455</v>
      </c>
      <c r="T4624" s="53"/>
      <c r="U4624" s="53"/>
      <c r="V4624" s="27" t="s">
        <v>20897</v>
      </c>
    </row>
    <row r="4625" spans="13:22">
      <c r="M4625" s="60" t="s">
        <v>9456</v>
      </c>
      <c r="N4625" s="51" t="s">
        <v>84</v>
      </c>
      <c r="O4625" s="51" t="s">
        <v>9394</v>
      </c>
      <c r="P4625" s="52" t="s">
        <v>20901</v>
      </c>
      <c r="Q4625" s="53" t="s">
        <v>112</v>
      </c>
      <c r="R4625" s="54">
        <v>1619</v>
      </c>
      <c r="S4625" s="52" t="s">
        <v>9457</v>
      </c>
      <c r="T4625" s="53"/>
      <c r="U4625" s="53"/>
      <c r="V4625" s="27" t="s">
        <v>20898</v>
      </c>
    </row>
    <row r="4626" spans="13:22">
      <c r="M4626" s="60" t="s">
        <v>9458</v>
      </c>
      <c r="N4626" s="51" t="s">
        <v>84</v>
      </c>
      <c r="O4626" s="51" t="s">
        <v>9394</v>
      </c>
      <c r="P4626" s="52" t="s">
        <v>20902</v>
      </c>
      <c r="Q4626" s="53" t="s">
        <v>112</v>
      </c>
      <c r="R4626" s="54">
        <v>13322</v>
      </c>
      <c r="S4626" s="52" t="s">
        <v>9459</v>
      </c>
      <c r="T4626" s="53"/>
      <c r="U4626" s="53"/>
      <c r="V4626" s="27" t="s">
        <v>20899</v>
      </c>
    </row>
    <row r="4627" spans="13:22">
      <c r="M4627" s="60" t="s">
        <v>9460</v>
      </c>
      <c r="N4627" s="51" t="s">
        <v>84</v>
      </c>
      <c r="O4627" s="51" t="s">
        <v>9394</v>
      </c>
      <c r="P4627" s="52" t="s">
        <v>20903</v>
      </c>
      <c r="Q4627" s="53" t="s">
        <v>112</v>
      </c>
      <c r="R4627" s="54">
        <v>4498</v>
      </c>
      <c r="S4627" s="52" t="s">
        <v>9461</v>
      </c>
      <c r="T4627" s="53"/>
      <c r="U4627" s="53"/>
      <c r="V4627" s="27" t="s">
        <v>20900</v>
      </c>
    </row>
    <row r="4628" spans="13:22">
      <c r="M4628" s="60" t="s">
        <v>9462</v>
      </c>
      <c r="N4628" s="51" t="s">
        <v>84</v>
      </c>
      <c r="O4628" s="51" t="s">
        <v>9394</v>
      </c>
      <c r="P4628" s="52" t="s">
        <v>20904</v>
      </c>
      <c r="Q4628" s="53" t="s">
        <v>112</v>
      </c>
      <c r="R4628" s="54">
        <v>12034</v>
      </c>
      <c r="S4628" s="52" t="s">
        <v>9463</v>
      </c>
      <c r="T4628" s="53"/>
      <c r="U4628" s="53"/>
      <c r="V4628" s="27" t="s">
        <v>20901</v>
      </c>
    </row>
    <row r="4629" spans="13:22">
      <c r="M4629" s="60" t="s">
        <v>9464</v>
      </c>
      <c r="N4629" s="51" t="s">
        <v>84</v>
      </c>
      <c r="O4629" s="51" t="s">
        <v>9394</v>
      </c>
      <c r="P4629" s="52" t="s">
        <v>20905</v>
      </c>
      <c r="Q4629" s="53" t="s">
        <v>112</v>
      </c>
      <c r="R4629" s="54">
        <v>8647</v>
      </c>
      <c r="S4629" s="52" t="s">
        <v>9465</v>
      </c>
      <c r="T4629" s="53"/>
      <c r="U4629" s="53"/>
      <c r="V4629" s="27" t="s">
        <v>20902</v>
      </c>
    </row>
    <row r="4630" spans="13:22">
      <c r="M4630" s="60" t="s">
        <v>9466</v>
      </c>
      <c r="N4630" s="51" t="s">
        <v>84</v>
      </c>
      <c r="O4630" s="51" t="s">
        <v>9394</v>
      </c>
      <c r="P4630" s="52" t="s">
        <v>20906</v>
      </c>
      <c r="Q4630" s="53" t="s">
        <v>112</v>
      </c>
      <c r="R4630" s="54">
        <v>9980</v>
      </c>
      <c r="S4630" s="52" t="s">
        <v>9467</v>
      </c>
      <c r="T4630" s="53"/>
      <c r="U4630" s="53"/>
      <c r="V4630" s="27" t="s">
        <v>20903</v>
      </c>
    </row>
    <row r="4631" spans="13:22">
      <c r="M4631" s="60" t="s">
        <v>9468</v>
      </c>
      <c r="N4631" s="51" t="s">
        <v>84</v>
      </c>
      <c r="O4631" s="51" t="s">
        <v>9469</v>
      </c>
      <c r="P4631" s="52" t="s">
        <v>20907</v>
      </c>
      <c r="Q4631" s="53" t="s">
        <v>112</v>
      </c>
      <c r="R4631" s="54">
        <v>2033</v>
      </c>
      <c r="S4631" s="52" t="s">
        <v>9470</v>
      </c>
      <c r="T4631" s="53"/>
      <c r="U4631" s="53"/>
      <c r="V4631" s="27" t="s">
        <v>20904</v>
      </c>
    </row>
    <row r="4632" spans="13:22">
      <c r="M4632" s="60" t="s">
        <v>9471</v>
      </c>
      <c r="N4632" s="51" t="s">
        <v>84</v>
      </c>
      <c r="O4632" s="51" t="s">
        <v>9469</v>
      </c>
      <c r="P4632" s="52" t="s">
        <v>20908</v>
      </c>
      <c r="Q4632" s="53" t="s">
        <v>112</v>
      </c>
      <c r="R4632" s="54">
        <v>18207</v>
      </c>
      <c r="S4632" s="52" t="s">
        <v>9472</v>
      </c>
      <c r="T4632" s="53"/>
      <c r="U4632" s="53"/>
      <c r="V4632" s="27" t="s">
        <v>20905</v>
      </c>
    </row>
    <row r="4633" spans="13:22">
      <c r="M4633" s="60" t="s">
        <v>9473</v>
      </c>
      <c r="N4633" s="51" t="s">
        <v>84</v>
      </c>
      <c r="O4633" s="51" t="s">
        <v>9469</v>
      </c>
      <c r="P4633" s="52" t="s">
        <v>20909</v>
      </c>
      <c r="Q4633" s="53" t="s">
        <v>112</v>
      </c>
      <c r="R4633" s="54">
        <v>8900</v>
      </c>
      <c r="S4633" s="52" t="s">
        <v>9474</v>
      </c>
      <c r="T4633" s="53"/>
      <c r="U4633" s="53"/>
      <c r="V4633" s="27" t="s">
        <v>20906</v>
      </c>
    </row>
    <row r="4634" spans="13:22">
      <c r="M4634" s="60" t="s">
        <v>9475</v>
      </c>
      <c r="N4634" s="51" t="s">
        <v>84</v>
      </c>
      <c r="O4634" s="51" t="s">
        <v>9469</v>
      </c>
      <c r="P4634" s="52" t="s">
        <v>20910</v>
      </c>
      <c r="Q4634" s="53" t="s">
        <v>112</v>
      </c>
      <c r="R4634" s="54">
        <v>4507</v>
      </c>
      <c r="S4634" s="52" t="s">
        <v>9476</v>
      </c>
      <c r="T4634" s="53"/>
      <c r="U4634" s="53"/>
      <c r="V4634" s="27" t="s">
        <v>20907</v>
      </c>
    </row>
    <row r="4635" spans="13:22">
      <c r="M4635" s="60" t="s">
        <v>9477</v>
      </c>
      <c r="N4635" s="51" t="s">
        <v>84</v>
      </c>
      <c r="O4635" s="51" t="s">
        <v>9469</v>
      </c>
      <c r="P4635" s="52" t="s">
        <v>20911</v>
      </c>
      <c r="Q4635" s="53" t="s">
        <v>112</v>
      </c>
      <c r="R4635" s="54">
        <v>7436</v>
      </c>
      <c r="S4635" s="52" t="s">
        <v>9478</v>
      </c>
      <c r="T4635" s="53"/>
      <c r="U4635" s="53"/>
      <c r="V4635" s="27" t="s">
        <v>20908</v>
      </c>
    </row>
    <row r="4636" spans="13:22">
      <c r="M4636" s="60" t="s">
        <v>9479</v>
      </c>
      <c r="N4636" s="51" t="s">
        <v>84</v>
      </c>
      <c r="O4636" s="51" t="s">
        <v>9469</v>
      </c>
      <c r="P4636" s="52" t="s">
        <v>20912</v>
      </c>
      <c r="Q4636" s="53" t="s">
        <v>112</v>
      </c>
      <c r="R4636" s="54">
        <v>6317</v>
      </c>
      <c r="S4636" s="52" t="s">
        <v>9480</v>
      </c>
      <c r="T4636" s="53"/>
      <c r="U4636" s="53"/>
      <c r="V4636" s="27" t="s">
        <v>20909</v>
      </c>
    </row>
    <row r="4637" spans="13:22">
      <c r="M4637" s="60" t="s">
        <v>9481</v>
      </c>
      <c r="N4637" s="51" t="s">
        <v>84</v>
      </c>
      <c r="O4637" s="51" t="s">
        <v>9469</v>
      </c>
      <c r="P4637" s="52" t="s">
        <v>20913</v>
      </c>
      <c r="Q4637" s="53" t="s">
        <v>112</v>
      </c>
      <c r="R4637" s="54">
        <v>3155</v>
      </c>
      <c r="S4637" s="52" t="s">
        <v>9482</v>
      </c>
      <c r="T4637" s="53"/>
      <c r="U4637" s="53"/>
      <c r="V4637" s="27" t="s">
        <v>20910</v>
      </c>
    </row>
    <row r="4638" spans="13:22">
      <c r="M4638" s="60" t="s">
        <v>9483</v>
      </c>
      <c r="N4638" s="51" t="s">
        <v>84</v>
      </c>
      <c r="O4638" s="51" t="s">
        <v>9469</v>
      </c>
      <c r="P4638" s="52" t="s">
        <v>20914</v>
      </c>
      <c r="Q4638" s="53" t="s">
        <v>112</v>
      </c>
      <c r="R4638" s="54">
        <v>7875</v>
      </c>
      <c r="S4638" s="52" t="s">
        <v>9484</v>
      </c>
      <c r="T4638" s="53"/>
      <c r="U4638" s="53"/>
      <c r="V4638" s="27" t="s">
        <v>20911</v>
      </c>
    </row>
    <row r="4639" spans="13:22">
      <c r="M4639" s="60" t="s">
        <v>9485</v>
      </c>
      <c r="N4639" s="51" t="s">
        <v>84</v>
      </c>
      <c r="O4639" s="51" t="s">
        <v>9469</v>
      </c>
      <c r="P4639" s="52" t="s">
        <v>20915</v>
      </c>
      <c r="Q4639" s="53" t="s">
        <v>112</v>
      </c>
      <c r="R4639" s="54">
        <v>21062</v>
      </c>
      <c r="S4639" s="52" t="s">
        <v>9486</v>
      </c>
      <c r="T4639" s="53"/>
      <c r="U4639" s="53"/>
      <c r="V4639" s="27" t="s">
        <v>20912</v>
      </c>
    </row>
    <row r="4640" spans="13:22">
      <c r="M4640" s="60" t="s">
        <v>9487</v>
      </c>
      <c r="N4640" s="51" t="s">
        <v>84</v>
      </c>
      <c r="O4640" s="51" t="s">
        <v>9469</v>
      </c>
      <c r="P4640" s="52" t="s">
        <v>20916</v>
      </c>
      <c r="Q4640" s="53" t="s">
        <v>112</v>
      </c>
      <c r="R4640" s="54">
        <v>10794</v>
      </c>
      <c r="S4640" s="52" t="s">
        <v>9488</v>
      </c>
      <c r="T4640" s="53"/>
      <c r="U4640" s="53"/>
      <c r="V4640" s="27" t="s">
        <v>20913</v>
      </c>
    </row>
    <row r="4641" spans="13:22">
      <c r="M4641" s="60" t="s">
        <v>9489</v>
      </c>
      <c r="N4641" s="51" t="s">
        <v>84</v>
      </c>
      <c r="O4641" s="51" t="s">
        <v>9469</v>
      </c>
      <c r="P4641" s="52" t="s">
        <v>20917</v>
      </c>
      <c r="Q4641" s="53" t="s">
        <v>112</v>
      </c>
      <c r="R4641" s="54">
        <v>20995</v>
      </c>
      <c r="S4641" s="52" t="s">
        <v>9490</v>
      </c>
      <c r="T4641" s="53"/>
      <c r="U4641" s="53"/>
      <c r="V4641" s="27" t="s">
        <v>20914</v>
      </c>
    </row>
    <row r="4642" spans="13:22">
      <c r="M4642" s="60" t="s">
        <v>9491</v>
      </c>
      <c r="N4642" s="51" t="s">
        <v>84</v>
      </c>
      <c r="O4642" s="51" t="s">
        <v>9469</v>
      </c>
      <c r="P4642" s="52" t="s">
        <v>20918</v>
      </c>
      <c r="Q4642" s="53" t="s">
        <v>112</v>
      </c>
      <c r="R4642" s="54">
        <v>19574</v>
      </c>
      <c r="S4642" s="52" t="s">
        <v>9492</v>
      </c>
      <c r="T4642" s="53"/>
      <c r="U4642" s="53"/>
      <c r="V4642" s="27" t="s">
        <v>20915</v>
      </c>
    </row>
    <row r="4643" spans="13:22">
      <c r="M4643" s="60" t="s">
        <v>9493</v>
      </c>
      <c r="N4643" s="51" t="s">
        <v>84</v>
      </c>
      <c r="O4643" s="51" t="s">
        <v>9469</v>
      </c>
      <c r="P4643" s="52" t="s">
        <v>20919</v>
      </c>
      <c r="Q4643" s="53" t="s">
        <v>112</v>
      </c>
      <c r="R4643" s="54">
        <v>9233</v>
      </c>
      <c r="S4643" s="52" t="s">
        <v>9494</v>
      </c>
      <c r="T4643" s="53"/>
      <c r="U4643" s="53"/>
      <c r="V4643" s="27" t="s">
        <v>20916</v>
      </c>
    </row>
    <row r="4644" spans="13:22">
      <c r="M4644" s="60" t="s">
        <v>9495</v>
      </c>
      <c r="N4644" s="51" t="s">
        <v>84</v>
      </c>
      <c r="O4644" s="51" t="s">
        <v>9469</v>
      </c>
      <c r="P4644" s="52" t="s">
        <v>20920</v>
      </c>
      <c r="Q4644" s="53" t="s">
        <v>112</v>
      </c>
      <c r="R4644" s="54">
        <v>90677</v>
      </c>
      <c r="S4644" s="52" t="s">
        <v>9496</v>
      </c>
      <c r="T4644" s="53"/>
      <c r="U4644" s="53"/>
      <c r="V4644" s="27" t="s">
        <v>20917</v>
      </c>
    </row>
    <row r="4645" spans="13:22">
      <c r="M4645" s="60" t="s">
        <v>9497</v>
      </c>
      <c r="N4645" s="51" t="s">
        <v>84</v>
      </c>
      <c r="O4645" s="51" t="s">
        <v>9469</v>
      </c>
      <c r="P4645" s="52" t="s">
        <v>20921</v>
      </c>
      <c r="Q4645" s="53" t="s">
        <v>112</v>
      </c>
      <c r="R4645" s="54">
        <v>8852</v>
      </c>
      <c r="S4645" s="52" t="s">
        <v>9498</v>
      </c>
      <c r="T4645" s="53"/>
      <c r="U4645" s="53"/>
      <c r="V4645" s="27" t="s">
        <v>20918</v>
      </c>
    </row>
    <row r="4646" spans="13:22">
      <c r="M4646" s="60" t="s">
        <v>9499</v>
      </c>
      <c r="N4646" s="51" t="s">
        <v>84</v>
      </c>
      <c r="O4646" s="51" t="s">
        <v>9469</v>
      </c>
      <c r="P4646" s="52" t="s">
        <v>20922</v>
      </c>
      <c r="Q4646" s="53" t="s">
        <v>112</v>
      </c>
      <c r="R4646" s="54">
        <v>26727</v>
      </c>
      <c r="S4646" s="52" t="s">
        <v>9500</v>
      </c>
      <c r="T4646" s="53"/>
      <c r="U4646" s="53"/>
      <c r="V4646" s="27" t="s">
        <v>20919</v>
      </c>
    </row>
    <row r="4647" spans="13:22">
      <c r="M4647" s="60" t="s">
        <v>9501</v>
      </c>
      <c r="N4647" s="51" t="s">
        <v>84</v>
      </c>
      <c r="O4647" s="51" t="s">
        <v>9469</v>
      </c>
      <c r="P4647" s="52" t="s">
        <v>20923</v>
      </c>
      <c r="Q4647" s="53" t="s">
        <v>112</v>
      </c>
      <c r="R4647" s="54">
        <v>1535</v>
      </c>
      <c r="S4647" s="52" t="s">
        <v>9502</v>
      </c>
      <c r="T4647" s="53"/>
      <c r="U4647" s="53"/>
      <c r="V4647" s="27" t="s">
        <v>20920</v>
      </c>
    </row>
    <row r="4648" spans="13:22">
      <c r="M4648" s="60" t="s">
        <v>9503</v>
      </c>
      <c r="N4648" s="51" t="s">
        <v>84</v>
      </c>
      <c r="O4648" s="51" t="s">
        <v>9469</v>
      </c>
      <c r="P4648" s="52" t="s">
        <v>20924</v>
      </c>
      <c r="Q4648" s="53" t="s">
        <v>112</v>
      </c>
      <c r="R4648" s="54">
        <v>7857</v>
      </c>
      <c r="S4648" s="52" t="s">
        <v>9504</v>
      </c>
      <c r="T4648" s="53"/>
      <c r="U4648" s="53"/>
      <c r="V4648" s="27" t="s">
        <v>20921</v>
      </c>
    </row>
    <row r="4649" spans="13:22">
      <c r="M4649" s="60" t="s">
        <v>9505</v>
      </c>
      <c r="N4649" s="51" t="s">
        <v>84</v>
      </c>
      <c r="O4649" s="51" t="s">
        <v>9469</v>
      </c>
      <c r="P4649" s="52" t="s">
        <v>20925</v>
      </c>
      <c r="Q4649" s="53" t="s">
        <v>112</v>
      </c>
      <c r="R4649" s="54">
        <v>11689</v>
      </c>
      <c r="S4649" s="52" t="s">
        <v>9506</v>
      </c>
      <c r="T4649" s="53"/>
      <c r="U4649" s="53"/>
      <c r="V4649" s="27" t="s">
        <v>20922</v>
      </c>
    </row>
    <row r="4650" spans="13:22">
      <c r="M4650" s="60" t="s">
        <v>9507</v>
      </c>
      <c r="N4650" s="51" t="s">
        <v>84</v>
      </c>
      <c r="O4650" s="51" t="s">
        <v>9469</v>
      </c>
      <c r="P4650" s="52" t="s">
        <v>20926</v>
      </c>
      <c r="Q4650" s="53" t="s">
        <v>112</v>
      </c>
      <c r="R4650" s="54">
        <v>5634</v>
      </c>
      <c r="S4650" s="52" t="s">
        <v>9508</v>
      </c>
      <c r="T4650" s="53"/>
      <c r="U4650" s="53"/>
      <c r="V4650" s="27" t="s">
        <v>20923</v>
      </c>
    </row>
    <row r="4651" spans="13:22">
      <c r="M4651" s="60" t="s">
        <v>9509</v>
      </c>
      <c r="N4651" s="51" t="s">
        <v>84</v>
      </c>
      <c r="O4651" s="51" t="s">
        <v>9510</v>
      </c>
      <c r="P4651" s="52" t="s">
        <v>20927</v>
      </c>
      <c r="Q4651" s="53" t="s">
        <v>112</v>
      </c>
      <c r="R4651" s="54">
        <v>3167</v>
      </c>
      <c r="S4651" s="52" t="s">
        <v>9511</v>
      </c>
      <c r="T4651" s="53"/>
      <c r="U4651" s="53"/>
      <c r="V4651" s="27" t="s">
        <v>20924</v>
      </c>
    </row>
    <row r="4652" spans="13:22">
      <c r="M4652" s="60" t="s">
        <v>9512</v>
      </c>
      <c r="N4652" s="51" t="s">
        <v>84</v>
      </c>
      <c r="O4652" s="51" t="s">
        <v>9510</v>
      </c>
      <c r="P4652" s="52" t="s">
        <v>20928</v>
      </c>
      <c r="Q4652" s="53" t="s">
        <v>112</v>
      </c>
      <c r="R4652" s="54">
        <v>14832</v>
      </c>
      <c r="S4652" s="52" t="s">
        <v>9513</v>
      </c>
      <c r="T4652" s="53"/>
      <c r="U4652" s="53"/>
      <c r="V4652" s="27" t="s">
        <v>20925</v>
      </c>
    </row>
    <row r="4653" spans="13:22">
      <c r="M4653" s="60" t="s">
        <v>9514</v>
      </c>
      <c r="N4653" s="51" t="s">
        <v>84</v>
      </c>
      <c r="O4653" s="51" t="s">
        <v>9510</v>
      </c>
      <c r="P4653" s="52" t="s">
        <v>20929</v>
      </c>
      <c r="Q4653" s="53" t="s">
        <v>112</v>
      </c>
      <c r="R4653" s="54">
        <v>19006</v>
      </c>
      <c r="S4653" s="52" t="s">
        <v>9515</v>
      </c>
      <c r="T4653" s="53"/>
      <c r="U4653" s="53"/>
      <c r="V4653" s="27" t="s">
        <v>20926</v>
      </c>
    </row>
    <row r="4654" spans="13:22">
      <c r="M4654" s="60" t="s">
        <v>9516</v>
      </c>
      <c r="N4654" s="51" t="s">
        <v>84</v>
      </c>
      <c r="O4654" s="51" t="s">
        <v>9510</v>
      </c>
      <c r="P4654" s="52" t="s">
        <v>20930</v>
      </c>
      <c r="Q4654" s="53" t="s">
        <v>112</v>
      </c>
      <c r="R4654" s="54">
        <v>10096</v>
      </c>
      <c r="S4654" s="52" t="s">
        <v>9517</v>
      </c>
      <c r="T4654" s="53"/>
      <c r="U4654" s="53"/>
      <c r="V4654" s="27" t="s">
        <v>20927</v>
      </c>
    </row>
    <row r="4655" spans="13:22">
      <c r="M4655" s="60" t="s">
        <v>9518</v>
      </c>
      <c r="N4655" s="51" t="s">
        <v>84</v>
      </c>
      <c r="O4655" s="51" t="s">
        <v>9510</v>
      </c>
      <c r="P4655" s="52" t="s">
        <v>20931</v>
      </c>
      <c r="Q4655" s="53" t="s">
        <v>112</v>
      </c>
      <c r="R4655" s="54">
        <v>194913</v>
      </c>
      <c r="S4655" s="52" t="s">
        <v>9519</v>
      </c>
      <c r="T4655" s="53"/>
      <c r="U4655" s="53"/>
      <c r="V4655" s="27" t="s">
        <v>20928</v>
      </c>
    </row>
    <row r="4656" spans="13:22">
      <c r="M4656" s="60" t="s">
        <v>9520</v>
      </c>
      <c r="N4656" s="51" t="s">
        <v>84</v>
      </c>
      <c r="O4656" s="51" t="s">
        <v>9510</v>
      </c>
      <c r="P4656" s="52" t="s">
        <v>20932</v>
      </c>
      <c r="Q4656" s="53" t="s">
        <v>112</v>
      </c>
      <c r="R4656" s="54">
        <v>10054</v>
      </c>
      <c r="S4656" s="52" t="s">
        <v>9521</v>
      </c>
      <c r="T4656" s="53"/>
      <c r="U4656" s="53"/>
      <c r="V4656" s="27" t="s">
        <v>20929</v>
      </c>
    </row>
    <row r="4657" spans="13:22">
      <c r="M4657" s="60" t="s">
        <v>9522</v>
      </c>
      <c r="N4657" s="51" t="s">
        <v>84</v>
      </c>
      <c r="O4657" s="51" t="s">
        <v>9510</v>
      </c>
      <c r="P4657" s="52" t="s">
        <v>20933</v>
      </c>
      <c r="Q4657" s="53" t="s">
        <v>112</v>
      </c>
      <c r="R4657" s="54">
        <v>6084</v>
      </c>
      <c r="S4657" s="52" t="s">
        <v>9523</v>
      </c>
      <c r="T4657" s="53"/>
      <c r="U4657" s="53"/>
      <c r="V4657" s="27" t="s">
        <v>20930</v>
      </c>
    </row>
    <row r="4658" spans="13:22">
      <c r="M4658" s="60" t="s">
        <v>9524</v>
      </c>
      <c r="N4658" s="51" t="s">
        <v>84</v>
      </c>
      <c r="O4658" s="51" t="s">
        <v>55</v>
      </c>
      <c r="P4658" s="52" t="s">
        <v>20934</v>
      </c>
      <c r="Q4658" s="53" t="s">
        <v>112</v>
      </c>
      <c r="R4658" s="54">
        <v>6241</v>
      </c>
      <c r="S4658" s="52" t="s">
        <v>9525</v>
      </c>
      <c r="T4658" s="53"/>
      <c r="U4658" s="53"/>
      <c r="V4658" s="27" t="s">
        <v>20931</v>
      </c>
    </row>
    <row r="4659" spans="13:22">
      <c r="M4659" s="60" t="s">
        <v>9526</v>
      </c>
      <c r="N4659" s="51" t="s">
        <v>84</v>
      </c>
      <c r="O4659" s="51" t="s">
        <v>55</v>
      </c>
      <c r="P4659" s="52" t="s">
        <v>20935</v>
      </c>
      <c r="Q4659" s="53" t="s">
        <v>112</v>
      </c>
      <c r="R4659" s="54">
        <v>7038</v>
      </c>
      <c r="S4659" s="52" t="s">
        <v>9527</v>
      </c>
      <c r="T4659" s="53"/>
      <c r="U4659" s="53"/>
      <c r="V4659" s="27" t="s">
        <v>20932</v>
      </c>
    </row>
    <row r="4660" spans="13:22">
      <c r="M4660" s="60" t="s">
        <v>9528</v>
      </c>
      <c r="N4660" s="51" t="s">
        <v>84</v>
      </c>
      <c r="O4660" s="51" t="s">
        <v>55</v>
      </c>
      <c r="P4660" s="52" t="s">
        <v>20936</v>
      </c>
      <c r="Q4660" s="53" t="s">
        <v>112</v>
      </c>
      <c r="R4660" s="54">
        <v>3087</v>
      </c>
      <c r="S4660" s="52" t="s">
        <v>9529</v>
      </c>
      <c r="T4660" s="53"/>
      <c r="U4660" s="53"/>
      <c r="V4660" s="27" t="s">
        <v>20933</v>
      </c>
    </row>
    <row r="4661" spans="13:22">
      <c r="M4661" s="60" t="s">
        <v>9530</v>
      </c>
      <c r="N4661" s="51" t="s">
        <v>84</v>
      </c>
      <c r="O4661" s="51" t="s">
        <v>55</v>
      </c>
      <c r="P4661" s="52" t="s">
        <v>20937</v>
      </c>
      <c r="Q4661" s="53" t="s">
        <v>112</v>
      </c>
      <c r="R4661" s="54">
        <v>3803</v>
      </c>
      <c r="S4661" s="52" t="s">
        <v>9531</v>
      </c>
      <c r="T4661" s="53"/>
      <c r="U4661" s="53"/>
      <c r="V4661" s="27" t="s">
        <v>20934</v>
      </c>
    </row>
    <row r="4662" spans="13:22">
      <c r="M4662" s="60" t="s">
        <v>9532</v>
      </c>
      <c r="N4662" s="51" t="s">
        <v>84</v>
      </c>
      <c r="O4662" s="51" t="s">
        <v>55</v>
      </c>
      <c r="P4662" s="52" t="s">
        <v>20938</v>
      </c>
      <c r="Q4662" s="53" t="s">
        <v>112</v>
      </c>
      <c r="R4662" s="54">
        <v>2807</v>
      </c>
      <c r="S4662" s="52" t="s">
        <v>9533</v>
      </c>
      <c r="T4662" s="53"/>
      <c r="U4662" s="53"/>
      <c r="V4662" s="27" t="s">
        <v>20935</v>
      </c>
    </row>
    <row r="4663" spans="13:22">
      <c r="M4663" s="60" t="s">
        <v>9534</v>
      </c>
      <c r="N4663" s="51" t="s">
        <v>84</v>
      </c>
      <c r="O4663" s="51" t="s">
        <v>55</v>
      </c>
      <c r="P4663" s="52" t="s">
        <v>20939</v>
      </c>
      <c r="Q4663" s="53" t="s">
        <v>112</v>
      </c>
      <c r="R4663" s="54">
        <v>9058</v>
      </c>
      <c r="S4663" s="52" t="s">
        <v>9535</v>
      </c>
      <c r="T4663" s="53"/>
      <c r="U4663" s="53"/>
      <c r="V4663" s="27" t="s">
        <v>20936</v>
      </c>
    </row>
    <row r="4664" spans="13:22">
      <c r="M4664" s="60" t="s">
        <v>9536</v>
      </c>
      <c r="N4664" s="51" t="s">
        <v>84</v>
      </c>
      <c r="O4664" s="51" t="s">
        <v>55</v>
      </c>
      <c r="P4664" s="52" t="s">
        <v>20940</v>
      </c>
      <c r="Q4664" s="53" t="s">
        <v>112</v>
      </c>
      <c r="R4664" s="54">
        <v>2260</v>
      </c>
      <c r="S4664" s="52" t="s">
        <v>9537</v>
      </c>
      <c r="T4664" s="53"/>
      <c r="U4664" s="53"/>
      <c r="V4664" s="27" t="s">
        <v>20937</v>
      </c>
    </row>
    <row r="4665" spans="13:22">
      <c r="M4665" s="60" t="s">
        <v>9538</v>
      </c>
      <c r="N4665" s="51" t="s">
        <v>84</v>
      </c>
      <c r="O4665" s="51" t="s">
        <v>55</v>
      </c>
      <c r="P4665" s="52" t="s">
        <v>20941</v>
      </c>
      <c r="Q4665" s="53" t="s">
        <v>112</v>
      </c>
      <c r="R4665" s="54">
        <v>2563</v>
      </c>
      <c r="S4665" s="52" t="s">
        <v>9539</v>
      </c>
      <c r="T4665" s="53"/>
      <c r="U4665" s="53"/>
      <c r="V4665" s="27" t="s">
        <v>20938</v>
      </c>
    </row>
    <row r="4666" spans="13:22">
      <c r="M4666" s="60" t="s">
        <v>9540</v>
      </c>
      <c r="N4666" s="51" t="s">
        <v>84</v>
      </c>
      <c r="O4666" s="51" t="s">
        <v>55</v>
      </c>
      <c r="P4666" s="52" t="s">
        <v>20942</v>
      </c>
      <c r="Q4666" s="53" t="s">
        <v>112</v>
      </c>
      <c r="R4666" s="54">
        <v>7025</v>
      </c>
      <c r="S4666" s="52" t="s">
        <v>9541</v>
      </c>
      <c r="T4666" s="53"/>
      <c r="U4666" s="53"/>
      <c r="V4666" s="27" t="s">
        <v>20939</v>
      </c>
    </row>
    <row r="4667" spans="13:22">
      <c r="M4667" s="60" t="s">
        <v>9542</v>
      </c>
      <c r="N4667" s="51" t="s">
        <v>84</v>
      </c>
      <c r="O4667" s="51" t="s">
        <v>55</v>
      </c>
      <c r="P4667" s="52" t="s">
        <v>20943</v>
      </c>
      <c r="Q4667" s="53" t="s">
        <v>112</v>
      </c>
      <c r="R4667" s="54">
        <v>1845</v>
      </c>
      <c r="S4667" s="52" t="s">
        <v>9543</v>
      </c>
      <c r="T4667" s="53"/>
      <c r="U4667" s="53"/>
      <c r="V4667" s="27" t="s">
        <v>20940</v>
      </c>
    </row>
    <row r="4668" spans="13:22">
      <c r="M4668" s="60" t="s">
        <v>9544</v>
      </c>
      <c r="N4668" s="51" t="s">
        <v>84</v>
      </c>
      <c r="O4668" s="51" t="s">
        <v>55</v>
      </c>
      <c r="P4668" s="52" t="s">
        <v>20944</v>
      </c>
      <c r="Q4668" s="53" t="s">
        <v>112</v>
      </c>
      <c r="R4668" s="54">
        <v>8314</v>
      </c>
      <c r="S4668" s="52" t="s">
        <v>9545</v>
      </c>
      <c r="T4668" s="53"/>
      <c r="U4668" s="53"/>
      <c r="V4668" s="27" t="s">
        <v>20941</v>
      </c>
    </row>
    <row r="4669" spans="13:22">
      <c r="M4669" s="60" t="s">
        <v>9546</v>
      </c>
      <c r="N4669" s="51" t="s">
        <v>84</v>
      </c>
      <c r="O4669" s="51" t="s">
        <v>55</v>
      </c>
      <c r="P4669" s="52" t="s">
        <v>20945</v>
      </c>
      <c r="Q4669" s="53" t="s">
        <v>112</v>
      </c>
      <c r="R4669" s="54">
        <v>21833</v>
      </c>
      <c r="S4669" s="52" t="s">
        <v>9547</v>
      </c>
      <c r="T4669" s="53"/>
      <c r="U4669" s="53"/>
      <c r="V4669" s="27" t="s">
        <v>20942</v>
      </c>
    </row>
    <row r="4670" spans="13:22">
      <c r="M4670" s="60" t="s">
        <v>9548</v>
      </c>
      <c r="N4670" s="51" t="s">
        <v>84</v>
      </c>
      <c r="O4670" s="51" t="s">
        <v>55</v>
      </c>
      <c r="P4670" s="52" t="s">
        <v>20946</v>
      </c>
      <c r="Q4670" s="53" t="s">
        <v>112</v>
      </c>
      <c r="R4670" s="54">
        <v>2635</v>
      </c>
      <c r="S4670" s="52" t="s">
        <v>9549</v>
      </c>
      <c r="T4670" s="53"/>
      <c r="U4670" s="53"/>
      <c r="V4670" s="27" t="s">
        <v>20943</v>
      </c>
    </row>
    <row r="4671" spans="13:22">
      <c r="M4671" s="60" t="s">
        <v>9550</v>
      </c>
      <c r="N4671" s="51" t="s">
        <v>84</v>
      </c>
      <c r="O4671" s="51" t="s">
        <v>55</v>
      </c>
      <c r="P4671" s="52" t="s">
        <v>20947</v>
      </c>
      <c r="Q4671" s="53" t="s">
        <v>112</v>
      </c>
      <c r="R4671" s="54">
        <v>5770</v>
      </c>
      <c r="S4671" s="52" t="s">
        <v>9551</v>
      </c>
      <c r="T4671" s="53"/>
      <c r="U4671" s="53"/>
      <c r="V4671" s="27" t="s">
        <v>20944</v>
      </c>
    </row>
    <row r="4672" spans="13:22">
      <c r="M4672" s="60" t="s">
        <v>9552</v>
      </c>
      <c r="N4672" s="51" t="s">
        <v>84</v>
      </c>
      <c r="O4672" s="51" t="s">
        <v>55</v>
      </c>
      <c r="P4672" s="52" t="s">
        <v>20948</v>
      </c>
      <c r="Q4672" s="53" t="s">
        <v>112</v>
      </c>
      <c r="R4672" s="54">
        <v>13691</v>
      </c>
      <c r="S4672" s="52" t="s">
        <v>9553</v>
      </c>
      <c r="T4672" s="53"/>
      <c r="U4672" s="53"/>
      <c r="V4672" s="27" t="s">
        <v>20945</v>
      </c>
    </row>
    <row r="4673" spans="13:22">
      <c r="M4673" s="60" t="s">
        <v>9554</v>
      </c>
      <c r="N4673" s="51" t="s">
        <v>84</v>
      </c>
      <c r="O4673" s="51" t="s">
        <v>55</v>
      </c>
      <c r="P4673" s="52" t="s">
        <v>20949</v>
      </c>
      <c r="Q4673" s="53" t="s">
        <v>112</v>
      </c>
      <c r="R4673" s="54">
        <v>10047</v>
      </c>
      <c r="S4673" s="52" t="s">
        <v>9555</v>
      </c>
      <c r="T4673" s="53"/>
      <c r="U4673" s="53"/>
      <c r="V4673" s="27" t="s">
        <v>20946</v>
      </c>
    </row>
    <row r="4674" spans="13:22">
      <c r="M4674" s="60" t="s">
        <v>9556</v>
      </c>
      <c r="N4674" s="51" t="s">
        <v>84</v>
      </c>
      <c r="O4674" s="51" t="s">
        <v>55</v>
      </c>
      <c r="P4674" s="52" t="s">
        <v>20950</v>
      </c>
      <c r="Q4674" s="53" t="s">
        <v>112</v>
      </c>
      <c r="R4674" s="54">
        <v>9067</v>
      </c>
      <c r="S4674" s="52" t="s">
        <v>9557</v>
      </c>
      <c r="T4674" s="53"/>
      <c r="U4674" s="53"/>
      <c r="V4674" s="27" t="s">
        <v>20947</v>
      </c>
    </row>
    <row r="4675" spans="13:22">
      <c r="M4675" s="60" t="s">
        <v>9558</v>
      </c>
      <c r="N4675" s="51" t="s">
        <v>84</v>
      </c>
      <c r="O4675" s="51" t="s">
        <v>55</v>
      </c>
      <c r="P4675" s="52" t="s">
        <v>20951</v>
      </c>
      <c r="Q4675" s="53" t="s">
        <v>112</v>
      </c>
      <c r="R4675" s="54">
        <v>1525</v>
      </c>
      <c r="S4675" s="52" t="s">
        <v>9559</v>
      </c>
      <c r="T4675" s="53"/>
      <c r="U4675" s="53"/>
      <c r="V4675" s="27" t="s">
        <v>20948</v>
      </c>
    </row>
    <row r="4676" spans="13:22">
      <c r="M4676" s="60" t="s">
        <v>9560</v>
      </c>
      <c r="N4676" s="51" t="s">
        <v>84</v>
      </c>
      <c r="O4676" s="51" t="s">
        <v>55</v>
      </c>
      <c r="P4676" s="52" t="s">
        <v>20952</v>
      </c>
      <c r="Q4676" s="53" t="s">
        <v>112</v>
      </c>
      <c r="R4676" s="54">
        <v>2393</v>
      </c>
      <c r="S4676" s="52" t="s">
        <v>9561</v>
      </c>
      <c r="T4676" s="53"/>
      <c r="U4676" s="53"/>
      <c r="V4676" s="27" t="s">
        <v>20949</v>
      </c>
    </row>
    <row r="4677" spans="13:22">
      <c r="M4677" s="60" t="s">
        <v>9562</v>
      </c>
      <c r="N4677" s="51" t="s">
        <v>84</v>
      </c>
      <c r="O4677" s="51" t="s">
        <v>55</v>
      </c>
      <c r="P4677" s="52" t="s">
        <v>20953</v>
      </c>
      <c r="Q4677" s="53" t="s">
        <v>112</v>
      </c>
      <c r="R4677" s="54">
        <v>4064</v>
      </c>
      <c r="S4677" s="52" t="s">
        <v>9563</v>
      </c>
      <c r="T4677" s="53"/>
      <c r="U4677" s="53"/>
      <c r="V4677" s="27" t="s">
        <v>20950</v>
      </c>
    </row>
    <row r="4678" spans="13:22">
      <c r="M4678" s="60" t="s">
        <v>9564</v>
      </c>
      <c r="N4678" s="51" t="s">
        <v>84</v>
      </c>
      <c r="O4678" s="51" t="s">
        <v>55</v>
      </c>
      <c r="P4678" s="52" t="s">
        <v>20954</v>
      </c>
      <c r="Q4678" s="53" t="s">
        <v>112</v>
      </c>
      <c r="R4678" s="54">
        <v>2058</v>
      </c>
      <c r="S4678" s="52" t="s">
        <v>9565</v>
      </c>
      <c r="T4678" s="53"/>
      <c r="U4678" s="53"/>
      <c r="V4678" s="27" t="s">
        <v>20951</v>
      </c>
    </row>
    <row r="4679" spans="13:22">
      <c r="M4679" s="60" t="s">
        <v>9566</v>
      </c>
      <c r="N4679" s="51" t="s">
        <v>84</v>
      </c>
      <c r="O4679" s="51" t="s">
        <v>55</v>
      </c>
      <c r="P4679" s="52" t="s">
        <v>20955</v>
      </c>
      <c r="Q4679" s="53" t="s">
        <v>112</v>
      </c>
      <c r="R4679" s="54">
        <v>28959</v>
      </c>
      <c r="S4679" s="52" t="s">
        <v>9567</v>
      </c>
      <c r="T4679" s="53"/>
      <c r="U4679" s="53"/>
      <c r="V4679" s="27" t="s">
        <v>20952</v>
      </c>
    </row>
    <row r="4680" spans="13:22">
      <c r="M4680" s="60" t="s">
        <v>9568</v>
      </c>
      <c r="N4680" s="51" t="s">
        <v>84</v>
      </c>
      <c r="O4680" s="51" t="s">
        <v>55</v>
      </c>
      <c r="P4680" s="52" t="s">
        <v>20956</v>
      </c>
      <c r="Q4680" s="53" t="s">
        <v>112</v>
      </c>
      <c r="R4680" s="54">
        <v>1518</v>
      </c>
      <c r="S4680" s="52" t="s">
        <v>9569</v>
      </c>
      <c r="T4680" s="53"/>
      <c r="U4680" s="53"/>
      <c r="V4680" s="27" t="s">
        <v>20953</v>
      </c>
    </row>
    <row r="4681" spans="13:22">
      <c r="M4681" s="60" t="s">
        <v>9570</v>
      </c>
      <c r="N4681" s="51" t="s">
        <v>84</v>
      </c>
      <c r="O4681" s="51" t="s">
        <v>55</v>
      </c>
      <c r="P4681" s="52" t="s">
        <v>20957</v>
      </c>
      <c r="Q4681" s="53" t="s">
        <v>112</v>
      </c>
      <c r="R4681" s="54">
        <v>1073</v>
      </c>
      <c r="S4681" s="52" t="s">
        <v>9571</v>
      </c>
      <c r="T4681" s="53"/>
      <c r="U4681" s="53"/>
      <c r="V4681" s="27" t="s">
        <v>20954</v>
      </c>
    </row>
    <row r="4682" spans="13:22">
      <c r="M4682" s="60" t="s">
        <v>9572</v>
      </c>
      <c r="N4682" s="51" t="s">
        <v>84</v>
      </c>
      <c r="O4682" s="51" t="s">
        <v>55</v>
      </c>
      <c r="P4682" s="52" t="s">
        <v>20958</v>
      </c>
      <c r="Q4682" s="53" t="s">
        <v>112</v>
      </c>
      <c r="R4682" s="54">
        <v>914</v>
      </c>
      <c r="S4682" s="52" t="s">
        <v>9573</v>
      </c>
      <c r="T4682" s="53"/>
      <c r="U4682" s="53"/>
      <c r="V4682" s="27" t="s">
        <v>20955</v>
      </c>
    </row>
    <row r="4683" spans="13:22">
      <c r="M4683" s="60" t="s">
        <v>9574</v>
      </c>
      <c r="N4683" s="51" t="s">
        <v>84</v>
      </c>
      <c r="O4683" s="51" t="s">
        <v>55</v>
      </c>
      <c r="P4683" s="52" t="s">
        <v>20959</v>
      </c>
      <c r="Q4683" s="53" t="s">
        <v>112</v>
      </c>
      <c r="R4683" s="54">
        <v>5332</v>
      </c>
      <c r="S4683" s="52" t="s">
        <v>9575</v>
      </c>
      <c r="T4683" s="53"/>
      <c r="U4683" s="53"/>
      <c r="V4683" s="27" t="s">
        <v>20956</v>
      </c>
    </row>
    <row r="4684" spans="13:22">
      <c r="M4684" s="60" t="s">
        <v>9576</v>
      </c>
      <c r="N4684" s="51" t="s">
        <v>84</v>
      </c>
      <c r="O4684" s="51" t="s">
        <v>55</v>
      </c>
      <c r="P4684" s="52" t="s">
        <v>20960</v>
      </c>
      <c r="Q4684" s="53" t="s">
        <v>112</v>
      </c>
      <c r="R4684" s="54">
        <v>1575</v>
      </c>
      <c r="S4684" s="52" t="s">
        <v>9577</v>
      </c>
      <c r="T4684" s="53"/>
      <c r="U4684" s="53"/>
      <c r="V4684" s="27" t="s">
        <v>20957</v>
      </c>
    </row>
    <row r="4685" spans="13:22">
      <c r="M4685" s="60" t="s">
        <v>9578</v>
      </c>
      <c r="N4685" s="51" t="s">
        <v>84</v>
      </c>
      <c r="O4685" s="51" t="s">
        <v>55</v>
      </c>
      <c r="P4685" s="52" t="s">
        <v>20961</v>
      </c>
      <c r="Q4685" s="53" t="s">
        <v>112</v>
      </c>
      <c r="R4685" s="54">
        <v>7717</v>
      </c>
      <c r="S4685" s="52" t="s">
        <v>9579</v>
      </c>
      <c r="T4685" s="53"/>
      <c r="U4685" s="53"/>
      <c r="V4685" s="27" t="s">
        <v>20958</v>
      </c>
    </row>
    <row r="4686" spans="13:22">
      <c r="M4686" s="60" t="s">
        <v>9580</v>
      </c>
      <c r="N4686" s="51" t="s">
        <v>84</v>
      </c>
      <c r="O4686" s="51" t="s">
        <v>55</v>
      </c>
      <c r="P4686" s="52" t="s">
        <v>20962</v>
      </c>
      <c r="Q4686" s="53" t="s">
        <v>112</v>
      </c>
      <c r="R4686" s="54">
        <v>2639</v>
      </c>
      <c r="S4686" s="52" t="s">
        <v>9581</v>
      </c>
      <c r="T4686" s="53"/>
      <c r="U4686" s="53"/>
      <c r="V4686" s="27" t="s">
        <v>20959</v>
      </c>
    </row>
    <row r="4687" spans="13:22">
      <c r="M4687" s="60" t="s">
        <v>9582</v>
      </c>
      <c r="N4687" s="51" t="s">
        <v>84</v>
      </c>
      <c r="O4687" s="51" t="s">
        <v>55</v>
      </c>
      <c r="P4687" s="52" t="s">
        <v>20963</v>
      </c>
      <c r="Q4687" s="53" t="s">
        <v>112</v>
      </c>
      <c r="R4687" s="54">
        <v>4625</v>
      </c>
      <c r="S4687" s="52" t="s">
        <v>9583</v>
      </c>
      <c r="T4687" s="53"/>
      <c r="U4687" s="53"/>
      <c r="V4687" s="27" t="s">
        <v>20960</v>
      </c>
    </row>
    <row r="4688" spans="13:22">
      <c r="M4688" s="60" t="s">
        <v>9584</v>
      </c>
      <c r="N4688" s="51" t="s">
        <v>84</v>
      </c>
      <c r="O4688" s="51" t="s">
        <v>55</v>
      </c>
      <c r="P4688" s="52" t="s">
        <v>20964</v>
      </c>
      <c r="Q4688" s="53" t="s">
        <v>112</v>
      </c>
      <c r="R4688" s="54">
        <v>53922</v>
      </c>
      <c r="S4688" s="52" t="s">
        <v>9585</v>
      </c>
      <c r="T4688" s="53"/>
      <c r="U4688" s="53"/>
      <c r="V4688" s="27" t="s">
        <v>20961</v>
      </c>
    </row>
    <row r="4689" spans="13:22">
      <c r="M4689" s="60" t="s">
        <v>9586</v>
      </c>
      <c r="N4689" s="51" t="s">
        <v>84</v>
      </c>
      <c r="O4689" s="51" t="s">
        <v>55</v>
      </c>
      <c r="P4689" s="52" t="s">
        <v>20965</v>
      </c>
      <c r="Q4689" s="53" t="s">
        <v>112</v>
      </c>
      <c r="R4689" s="54">
        <v>12455</v>
      </c>
      <c r="S4689" s="52" t="s">
        <v>9587</v>
      </c>
      <c r="T4689" s="53"/>
      <c r="U4689" s="53"/>
      <c r="V4689" s="27" t="s">
        <v>20962</v>
      </c>
    </row>
    <row r="4690" spans="13:22">
      <c r="M4690" s="60" t="s">
        <v>9588</v>
      </c>
      <c r="N4690" s="51" t="s">
        <v>84</v>
      </c>
      <c r="O4690" s="51" t="s">
        <v>55</v>
      </c>
      <c r="P4690" s="52" t="s">
        <v>20966</v>
      </c>
      <c r="Q4690" s="53" t="s">
        <v>112</v>
      </c>
      <c r="R4690" s="54">
        <v>10013</v>
      </c>
      <c r="S4690" s="52" t="s">
        <v>9589</v>
      </c>
      <c r="T4690" s="53"/>
      <c r="U4690" s="53"/>
      <c r="V4690" s="27" t="s">
        <v>20963</v>
      </c>
    </row>
    <row r="4691" spans="13:22">
      <c r="M4691" s="60" t="s">
        <v>9590</v>
      </c>
      <c r="N4691" s="51" t="s">
        <v>84</v>
      </c>
      <c r="O4691" s="51" t="s">
        <v>55</v>
      </c>
      <c r="P4691" s="52" t="s">
        <v>20967</v>
      </c>
      <c r="Q4691" s="53" t="s">
        <v>112</v>
      </c>
      <c r="R4691" s="54">
        <v>7153</v>
      </c>
      <c r="S4691" s="52" t="s">
        <v>9591</v>
      </c>
      <c r="T4691" s="53"/>
      <c r="U4691" s="53"/>
      <c r="V4691" s="27" t="s">
        <v>20964</v>
      </c>
    </row>
    <row r="4692" spans="13:22">
      <c r="M4692" s="60" t="s">
        <v>9592</v>
      </c>
      <c r="N4692" s="51" t="s">
        <v>84</v>
      </c>
      <c r="O4692" s="51" t="s">
        <v>55</v>
      </c>
      <c r="P4692" s="52" t="s">
        <v>20968</v>
      </c>
      <c r="Q4692" s="53" t="s">
        <v>112</v>
      </c>
      <c r="R4692" s="54">
        <v>1219</v>
      </c>
      <c r="S4692" s="52" t="s">
        <v>9593</v>
      </c>
      <c r="T4692" s="53"/>
      <c r="U4692" s="53"/>
      <c r="V4692" s="27" t="s">
        <v>20965</v>
      </c>
    </row>
    <row r="4693" spans="13:22">
      <c r="M4693" s="60" t="s">
        <v>9594</v>
      </c>
      <c r="N4693" s="51" t="s">
        <v>9595</v>
      </c>
      <c r="O4693" s="51" t="s">
        <v>9596</v>
      </c>
      <c r="P4693" s="52" t="s">
        <v>20969</v>
      </c>
      <c r="Q4693" s="53" t="s">
        <v>112</v>
      </c>
      <c r="R4693" s="54">
        <v>28391</v>
      </c>
      <c r="S4693" s="52" t="s">
        <v>9597</v>
      </c>
      <c r="T4693" s="53"/>
      <c r="U4693" s="53"/>
      <c r="V4693" s="27" t="s">
        <v>20966</v>
      </c>
    </row>
    <row r="4694" spans="13:22">
      <c r="M4694" s="60" t="s">
        <v>9598</v>
      </c>
      <c r="N4694" s="51" t="s">
        <v>9595</v>
      </c>
      <c r="O4694" s="51" t="s">
        <v>9596</v>
      </c>
      <c r="P4694" s="52" t="s">
        <v>20970</v>
      </c>
      <c r="Q4694" s="53" t="s">
        <v>112</v>
      </c>
      <c r="R4694" s="54">
        <v>21714</v>
      </c>
      <c r="S4694" s="52" t="s">
        <v>9599</v>
      </c>
      <c r="T4694" s="53"/>
      <c r="U4694" s="53"/>
      <c r="V4694" s="27" t="s">
        <v>20967</v>
      </c>
    </row>
    <row r="4695" spans="13:22">
      <c r="M4695" s="60" t="s">
        <v>9600</v>
      </c>
      <c r="N4695" s="51" t="s">
        <v>9595</v>
      </c>
      <c r="O4695" s="51" t="s">
        <v>9596</v>
      </c>
      <c r="P4695" s="52" t="s">
        <v>20971</v>
      </c>
      <c r="Q4695" s="53" t="s">
        <v>112</v>
      </c>
      <c r="R4695" s="54">
        <v>4322</v>
      </c>
      <c r="S4695" s="52" t="s">
        <v>9601</v>
      </c>
      <c r="T4695" s="53"/>
      <c r="U4695" s="53"/>
      <c r="V4695" s="27" t="s">
        <v>20968</v>
      </c>
    </row>
    <row r="4696" spans="13:22">
      <c r="M4696" s="60" t="s">
        <v>9602</v>
      </c>
      <c r="N4696" s="51" t="s">
        <v>9595</v>
      </c>
      <c r="O4696" s="51" t="s">
        <v>9596</v>
      </c>
      <c r="P4696" s="52" t="s">
        <v>20972</v>
      </c>
      <c r="Q4696" s="53" t="s">
        <v>112</v>
      </c>
      <c r="R4696" s="54">
        <v>4919</v>
      </c>
      <c r="S4696" s="52" t="s">
        <v>9603</v>
      </c>
      <c r="T4696" s="53"/>
      <c r="U4696" s="53"/>
      <c r="V4696" s="27" t="s">
        <v>20969</v>
      </c>
    </row>
    <row r="4697" spans="13:22">
      <c r="M4697" s="60" t="s">
        <v>9604</v>
      </c>
      <c r="N4697" s="51" t="s">
        <v>9595</v>
      </c>
      <c r="O4697" s="51" t="s">
        <v>9596</v>
      </c>
      <c r="P4697" s="52" t="s">
        <v>20973</v>
      </c>
      <c r="Q4697" s="53" t="s">
        <v>112</v>
      </c>
      <c r="R4697" s="54">
        <v>2392</v>
      </c>
      <c r="S4697" s="52" t="s">
        <v>9605</v>
      </c>
      <c r="T4697" s="53"/>
      <c r="U4697" s="53"/>
      <c r="V4697" s="27" t="s">
        <v>20970</v>
      </c>
    </row>
    <row r="4698" spans="13:22">
      <c r="M4698" s="60" t="s">
        <v>9606</v>
      </c>
      <c r="N4698" s="51" t="s">
        <v>9595</v>
      </c>
      <c r="O4698" s="51" t="s">
        <v>9596</v>
      </c>
      <c r="P4698" s="52" t="s">
        <v>20974</v>
      </c>
      <c r="Q4698" s="53" t="s">
        <v>112</v>
      </c>
      <c r="R4698" s="54">
        <v>4305</v>
      </c>
      <c r="S4698" s="52" t="s">
        <v>9607</v>
      </c>
      <c r="T4698" s="53"/>
      <c r="U4698" s="53"/>
      <c r="V4698" s="27" t="s">
        <v>20971</v>
      </c>
    </row>
    <row r="4699" spans="13:22">
      <c r="M4699" s="60" t="s">
        <v>9608</v>
      </c>
      <c r="N4699" s="51" t="s">
        <v>9595</v>
      </c>
      <c r="O4699" s="51" t="s">
        <v>9596</v>
      </c>
      <c r="P4699" s="52" t="s">
        <v>20975</v>
      </c>
      <c r="Q4699" s="53" t="s">
        <v>112</v>
      </c>
      <c r="R4699" s="54">
        <v>3068</v>
      </c>
      <c r="S4699" s="52" t="s">
        <v>9609</v>
      </c>
      <c r="T4699" s="53"/>
      <c r="U4699" s="53"/>
      <c r="V4699" s="27" t="s">
        <v>20972</v>
      </c>
    </row>
    <row r="4700" spans="13:22">
      <c r="M4700" s="60" t="s">
        <v>9610</v>
      </c>
      <c r="N4700" s="51" t="s">
        <v>9595</v>
      </c>
      <c r="O4700" s="51" t="s">
        <v>9596</v>
      </c>
      <c r="P4700" s="52" t="s">
        <v>20976</v>
      </c>
      <c r="Q4700" s="53" t="s">
        <v>112</v>
      </c>
      <c r="R4700" s="54">
        <v>3156</v>
      </c>
      <c r="S4700" s="52" t="s">
        <v>9611</v>
      </c>
      <c r="T4700" s="53"/>
      <c r="U4700" s="53"/>
      <c r="V4700" s="27" t="s">
        <v>20973</v>
      </c>
    </row>
    <row r="4701" spans="13:22">
      <c r="M4701" s="60" t="s">
        <v>9612</v>
      </c>
      <c r="N4701" s="51" t="s">
        <v>9595</v>
      </c>
      <c r="O4701" s="51" t="s">
        <v>9596</v>
      </c>
      <c r="P4701" s="52" t="s">
        <v>20977</v>
      </c>
      <c r="Q4701" s="53" t="s">
        <v>112</v>
      </c>
      <c r="R4701" s="54">
        <v>15382</v>
      </c>
      <c r="S4701" s="52" t="s">
        <v>9613</v>
      </c>
      <c r="T4701" s="53"/>
      <c r="U4701" s="53"/>
      <c r="V4701" s="27" t="s">
        <v>20974</v>
      </c>
    </row>
    <row r="4702" spans="13:22">
      <c r="M4702" s="60" t="s">
        <v>9614</v>
      </c>
      <c r="N4702" s="51" t="s">
        <v>9595</v>
      </c>
      <c r="O4702" s="51" t="s">
        <v>9596</v>
      </c>
      <c r="P4702" s="52" t="s">
        <v>20978</v>
      </c>
      <c r="Q4702" s="53" t="s">
        <v>112</v>
      </c>
      <c r="R4702" s="54">
        <v>1012</v>
      </c>
      <c r="S4702" s="52" t="s">
        <v>9615</v>
      </c>
      <c r="T4702" s="53"/>
      <c r="U4702" s="53"/>
      <c r="V4702" s="27" t="s">
        <v>20975</v>
      </c>
    </row>
    <row r="4703" spans="13:22">
      <c r="M4703" s="60" t="s">
        <v>9616</v>
      </c>
      <c r="N4703" s="51" t="s">
        <v>9595</v>
      </c>
      <c r="O4703" s="51" t="s">
        <v>9596</v>
      </c>
      <c r="P4703" s="52" t="s">
        <v>20979</v>
      </c>
      <c r="Q4703" s="53" t="s">
        <v>112</v>
      </c>
      <c r="R4703" s="54">
        <v>3463</v>
      </c>
      <c r="S4703" s="52" t="s">
        <v>9617</v>
      </c>
      <c r="T4703" s="53"/>
      <c r="U4703" s="53"/>
      <c r="V4703" s="27" t="s">
        <v>20976</v>
      </c>
    </row>
    <row r="4704" spans="13:22">
      <c r="M4704" s="60" t="s">
        <v>9618</v>
      </c>
      <c r="N4704" s="51" t="s">
        <v>9595</v>
      </c>
      <c r="O4704" s="51" t="s">
        <v>9596</v>
      </c>
      <c r="P4704" s="79" t="s">
        <v>20980</v>
      </c>
      <c r="Q4704" s="53" t="s">
        <v>112</v>
      </c>
      <c r="R4704" s="54">
        <v>7689</v>
      </c>
      <c r="S4704" s="52" t="s">
        <v>9619</v>
      </c>
      <c r="T4704" s="53" t="s">
        <v>242</v>
      </c>
      <c r="U4704" s="53"/>
      <c r="V4704" s="27" t="s">
        <v>20977</v>
      </c>
    </row>
    <row r="4705" spans="13:22">
      <c r="M4705" s="60" t="s">
        <v>9620</v>
      </c>
      <c r="N4705" s="51" t="s">
        <v>9595</v>
      </c>
      <c r="O4705" s="51" t="s">
        <v>9596</v>
      </c>
      <c r="P4705" s="79" t="s">
        <v>20981</v>
      </c>
      <c r="Q4705" s="53" t="s">
        <v>112</v>
      </c>
      <c r="R4705" s="54">
        <v>39192</v>
      </c>
      <c r="S4705" s="52" t="s">
        <v>9621</v>
      </c>
      <c r="T4705" s="53" t="s">
        <v>242</v>
      </c>
      <c r="U4705" s="53"/>
      <c r="V4705" s="27" t="s">
        <v>20978</v>
      </c>
    </row>
    <row r="4706" spans="13:22">
      <c r="M4706" s="60" t="s">
        <v>9622</v>
      </c>
      <c r="N4706" s="51" t="s">
        <v>9595</v>
      </c>
      <c r="O4706" s="51" t="s">
        <v>9596</v>
      </c>
      <c r="P4706" s="52" t="s">
        <v>20982</v>
      </c>
      <c r="Q4706" s="53" t="s">
        <v>112</v>
      </c>
      <c r="R4706" s="54">
        <v>3388</v>
      </c>
      <c r="S4706" s="52" t="s">
        <v>9623</v>
      </c>
      <c r="T4706" s="53"/>
      <c r="U4706" s="53"/>
      <c r="V4706" s="27" t="s">
        <v>20979</v>
      </c>
    </row>
    <row r="4707" spans="13:22">
      <c r="M4707" s="60" t="s">
        <v>9624</v>
      </c>
      <c r="N4707" s="51" t="s">
        <v>9595</v>
      </c>
      <c r="O4707" s="51" t="s">
        <v>9596</v>
      </c>
      <c r="P4707" s="52" t="s">
        <v>20983</v>
      </c>
      <c r="Q4707" s="53" t="s">
        <v>112</v>
      </c>
      <c r="R4707" s="54">
        <v>21469</v>
      </c>
      <c r="S4707" s="52" t="s">
        <v>9625</v>
      </c>
      <c r="T4707" s="53"/>
      <c r="U4707" s="53"/>
      <c r="V4707" s="27" t="s">
        <v>20980</v>
      </c>
    </row>
    <row r="4708" spans="13:22">
      <c r="M4708" s="60" t="s">
        <v>9626</v>
      </c>
      <c r="N4708" s="51" t="s">
        <v>9595</v>
      </c>
      <c r="O4708" s="51" t="s">
        <v>9596</v>
      </c>
      <c r="P4708" s="52" t="s">
        <v>20984</v>
      </c>
      <c r="Q4708" s="53" t="s">
        <v>112</v>
      </c>
      <c r="R4708" s="54">
        <v>1143</v>
      </c>
      <c r="S4708" s="52" t="s">
        <v>9627</v>
      </c>
      <c r="T4708" s="53"/>
      <c r="U4708" s="53"/>
      <c r="V4708" s="27" t="s">
        <v>20981</v>
      </c>
    </row>
    <row r="4709" spans="13:22">
      <c r="M4709" s="60" t="s">
        <v>9628</v>
      </c>
      <c r="N4709" s="51" t="s">
        <v>9595</v>
      </c>
      <c r="O4709" s="51" t="s">
        <v>9596</v>
      </c>
      <c r="P4709" s="52" t="s">
        <v>20985</v>
      </c>
      <c r="Q4709" s="53" t="s">
        <v>112</v>
      </c>
      <c r="R4709" s="54">
        <v>9587</v>
      </c>
      <c r="S4709" s="52" t="s">
        <v>9629</v>
      </c>
      <c r="T4709" s="53"/>
      <c r="U4709" s="53"/>
      <c r="V4709" s="27" t="s">
        <v>20982</v>
      </c>
    </row>
    <row r="4710" spans="13:22">
      <c r="M4710" s="60" t="s">
        <v>9630</v>
      </c>
      <c r="N4710" s="51" t="s">
        <v>9595</v>
      </c>
      <c r="O4710" s="51" t="s">
        <v>9596</v>
      </c>
      <c r="P4710" s="52" t="s">
        <v>20986</v>
      </c>
      <c r="Q4710" s="53" t="s">
        <v>112</v>
      </c>
      <c r="R4710" s="54">
        <v>56939</v>
      </c>
      <c r="S4710" s="52" t="s">
        <v>9631</v>
      </c>
      <c r="T4710" s="53"/>
      <c r="U4710" s="53"/>
      <c r="V4710" s="27" t="s">
        <v>20983</v>
      </c>
    </row>
    <row r="4711" spans="13:22">
      <c r="M4711" s="60" t="s">
        <v>9632</v>
      </c>
      <c r="N4711" s="51" t="s">
        <v>9595</v>
      </c>
      <c r="O4711" s="51" t="s">
        <v>9596</v>
      </c>
      <c r="P4711" s="52" t="s">
        <v>20987</v>
      </c>
      <c r="Q4711" s="53" t="s">
        <v>112</v>
      </c>
      <c r="R4711" s="54">
        <v>2738</v>
      </c>
      <c r="S4711" s="52" t="s">
        <v>9633</v>
      </c>
      <c r="T4711" s="53"/>
      <c r="U4711" s="53"/>
      <c r="V4711" s="27" t="s">
        <v>20984</v>
      </c>
    </row>
    <row r="4712" spans="13:22">
      <c r="M4712" s="60" t="s">
        <v>9634</v>
      </c>
      <c r="N4712" s="51" t="s">
        <v>9595</v>
      </c>
      <c r="O4712" s="51" t="s">
        <v>9596</v>
      </c>
      <c r="P4712" s="52" t="s">
        <v>20988</v>
      </c>
      <c r="Q4712" s="53" t="s">
        <v>112</v>
      </c>
      <c r="R4712" s="54">
        <v>1840</v>
      </c>
      <c r="S4712" s="52" t="s">
        <v>9635</v>
      </c>
      <c r="T4712" s="53"/>
      <c r="U4712" s="53"/>
      <c r="V4712" s="27" t="s">
        <v>20985</v>
      </c>
    </row>
    <row r="4713" spans="13:22">
      <c r="M4713" s="60" t="s">
        <v>9636</v>
      </c>
      <c r="N4713" s="51" t="s">
        <v>9595</v>
      </c>
      <c r="O4713" s="51" t="s">
        <v>9596</v>
      </c>
      <c r="P4713" s="52" t="s">
        <v>20989</v>
      </c>
      <c r="Q4713" s="53" t="s">
        <v>112</v>
      </c>
      <c r="R4713" s="54">
        <v>3813</v>
      </c>
      <c r="S4713" s="52" t="s">
        <v>9637</v>
      </c>
      <c r="T4713" s="53"/>
      <c r="U4713" s="53"/>
      <c r="V4713" s="27" t="s">
        <v>20986</v>
      </c>
    </row>
    <row r="4714" spans="13:22">
      <c r="M4714" s="60" t="s">
        <v>9638</v>
      </c>
      <c r="N4714" s="51" t="s">
        <v>9595</v>
      </c>
      <c r="O4714" s="51" t="s">
        <v>9596</v>
      </c>
      <c r="P4714" s="52" t="s">
        <v>20990</v>
      </c>
      <c r="Q4714" s="53" t="s">
        <v>112</v>
      </c>
      <c r="R4714" s="54">
        <v>5827</v>
      </c>
      <c r="S4714" s="52" t="s">
        <v>9639</v>
      </c>
      <c r="T4714" s="53"/>
      <c r="U4714" s="53"/>
      <c r="V4714" s="27" t="s">
        <v>20987</v>
      </c>
    </row>
    <row r="4715" spans="13:22">
      <c r="M4715" s="60" t="s">
        <v>9640</v>
      </c>
      <c r="N4715" s="51" t="s">
        <v>9595</v>
      </c>
      <c r="O4715" s="51" t="s">
        <v>9596</v>
      </c>
      <c r="P4715" s="52" t="s">
        <v>20991</v>
      </c>
      <c r="Q4715" s="53" t="s">
        <v>112</v>
      </c>
      <c r="R4715" s="54">
        <v>14730</v>
      </c>
      <c r="S4715" s="52" t="s">
        <v>9641</v>
      </c>
      <c r="T4715" s="53"/>
      <c r="U4715" s="53"/>
      <c r="V4715" s="27" t="s">
        <v>20988</v>
      </c>
    </row>
    <row r="4716" spans="13:22">
      <c r="M4716" s="60" t="s">
        <v>9642</v>
      </c>
      <c r="N4716" s="51" t="s">
        <v>9595</v>
      </c>
      <c r="O4716" s="51" t="s">
        <v>9596</v>
      </c>
      <c r="P4716" s="52" t="s">
        <v>20992</v>
      </c>
      <c r="Q4716" s="53" t="s">
        <v>112</v>
      </c>
      <c r="R4716" s="54">
        <v>31324</v>
      </c>
      <c r="S4716" s="52" t="s">
        <v>9643</v>
      </c>
      <c r="T4716" s="53"/>
      <c r="U4716" s="53"/>
      <c r="V4716" s="27" t="s">
        <v>20989</v>
      </c>
    </row>
    <row r="4717" spans="13:22">
      <c r="M4717" s="60" t="s">
        <v>9644</v>
      </c>
      <c r="N4717" s="51" t="s">
        <v>9595</v>
      </c>
      <c r="O4717" s="51" t="s">
        <v>9596</v>
      </c>
      <c r="P4717" s="52" t="s">
        <v>20993</v>
      </c>
      <c r="Q4717" s="53" t="s">
        <v>112</v>
      </c>
      <c r="R4717" s="54">
        <v>600</v>
      </c>
      <c r="S4717" s="52" t="s">
        <v>9645</v>
      </c>
      <c r="T4717" s="53"/>
      <c r="U4717" s="53"/>
      <c r="V4717" s="27" t="s">
        <v>20990</v>
      </c>
    </row>
    <row r="4718" spans="13:22">
      <c r="M4718" s="60" t="s">
        <v>9646</v>
      </c>
      <c r="N4718" s="51" t="s">
        <v>9595</v>
      </c>
      <c r="O4718" s="51" t="s">
        <v>9596</v>
      </c>
      <c r="P4718" s="52" t="s">
        <v>20994</v>
      </c>
      <c r="Q4718" s="53" t="s">
        <v>112</v>
      </c>
      <c r="R4718" s="54">
        <v>14806</v>
      </c>
      <c r="S4718" s="52" t="s">
        <v>9647</v>
      </c>
      <c r="T4718" s="53"/>
      <c r="U4718" s="53"/>
      <c r="V4718" s="27" t="s">
        <v>20991</v>
      </c>
    </row>
    <row r="4719" spans="13:22">
      <c r="M4719" s="60" t="s">
        <v>9648</v>
      </c>
      <c r="N4719" s="51" t="s">
        <v>9595</v>
      </c>
      <c r="O4719" s="51" t="s">
        <v>9596</v>
      </c>
      <c r="P4719" s="52" t="s">
        <v>20995</v>
      </c>
      <c r="Q4719" s="53" t="s">
        <v>112</v>
      </c>
      <c r="R4719" s="54">
        <v>18503</v>
      </c>
      <c r="S4719" s="52" t="s">
        <v>9649</v>
      </c>
      <c r="T4719" s="53"/>
      <c r="U4719" s="53"/>
      <c r="V4719" s="27" t="s">
        <v>20992</v>
      </c>
    </row>
    <row r="4720" spans="13:22">
      <c r="M4720" s="60" t="s">
        <v>9650</v>
      </c>
      <c r="N4720" s="51" t="s">
        <v>9595</v>
      </c>
      <c r="O4720" s="51" t="s">
        <v>9596</v>
      </c>
      <c r="P4720" s="52" t="s">
        <v>20996</v>
      </c>
      <c r="Q4720" s="53" t="s">
        <v>112</v>
      </c>
      <c r="R4720" s="54">
        <v>3697</v>
      </c>
      <c r="S4720" s="52" t="s">
        <v>9651</v>
      </c>
      <c r="T4720" s="53"/>
      <c r="U4720" s="53"/>
      <c r="V4720" s="27" t="s">
        <v>20993</v>
      </c>
    </row>
    <row r="4721" spans="13:22">
      <c r="M4721" s="60" t="s">
        <v>9652</v>
      </c>
      <c r="N4721" s="51" t="s">
        <v>9595</v>
      </c>
      <c r="O4721" s="51" t="s">
        <v>9596</v>
      </c>
      <c r="P4721" s="52" t="s">
        <v>20997</v>
      </c>
      <c r="Q4721" s="53" t="s">
        <v>112</v>
      </c>
      <c r="R4721" s="54">
        <v>1504</v>
      </c>
      <c r="S4721" s="52" t="s">
        <v>9653</v>
      </c>
      <c r="T4721" s="53"/>
      <c r="U4721" s="53"/>
      <c r="V4721" s="27" t="s">
        <v>20994</v>
      </c>
    </row>
    <row r="4722" spans="13:22">
      <c r="M4722" s="60" t="s">
        <v>9654</v>
      </c>
      <c r="N4722" s="51" t="s">
        <v>9595</v>
      </c>
      <c r="O4722" s="51" t="s">
        <v>9596</v>
      </c>
      <c r="P4722" s="52" t="s">
        <v>20998</v>
      </c>
      <c r="Q4722" s="53" t="s">
        <v>112</v>
      </c>
      <c r="R4722" s="54">
        <v>1144</v>
      </c>
      <c r="S4722" s="52" t="s">
        <v>9655</v>
      </c>
      <c r="T4722" s="53"/>
      <c r="U4722" s="53"/>
      <c r="V4722" s="27" t="s">
        <v>20995</v>
      </c>
    </row>
    <row r="4723" spans="13:22">
      <c r="M4723" s="60" t="s">
        <v>9656</v>
      </c>
      <c r="N4723" s="51" t="s">
        <v>9595</v>
      </c>
      <c r="O4723" s="51" t="s">
        <v>9596</v>
      </c>
      <c r="P4723" s="52" t="s">
        <v>20999</v>
      </c>
      <c r="Q4723" s="53" t="s">
        <v>112</v>
      </c>
      <c r="R4723" s="54">
        <v>5505</v>
      </c>
      <c r="S4723" s="52" t="s">
        <v>9657</v>
      </c>
      <c r="T4723" s="53"/>
      <c r="U4723" s="53"/>
      <c r="V4723" s="27" t="s">
        <v>20996</v>
      </c>
    </row>
    <row r="4724" spans="13:22">
      <c r="M4724" s="60" t="s">
        <v>9658</v>
      </c>
      <c r="N4724" s="51" t="s">
        <v>9595</v>
      </c>
      <c r="O4724" s="51" t="s">
        <v>9596</v>
      </c>
      <c r="P4724" s="52" t="s">
        <v>21000</v>
      </c>
      <c r="Q4724" s="53" t="s">
        <v>112</v>
      </c>
      <c r="R4724" s="54">
        <v>580</v>
      </c>
      <c r="S4724" s="52" t="s">
        <v>9659</v>
      </c>
      <c r="T4724" s="53"/>
      <c r="U4724" s="53"/>
      <c r="V4724" s="27" t="s">
        <v>20997</v>
      </c>
    </row>
    <row r="4725" spans="13:22">
      <c r="M4725" s="60" t="s">
        <v>9660</v>
      </c>
      <c r="N4725" s="51" t="s">
        <v>9595</v>
      </c>
      <c r="O4725" s="51" t="s">
        <v>9596</v>
      </c>
      <c r="P4725" s="52" t="s">
        <v>21001</v>
      </c>
      <c r="Q4725" s="53" t="s">
        <v>112</v>
      </c>
      <c r="R4725" s="54">
        <v>1614</v>
      </c>
      <c r="S4725" s="52" t="s">
        <v>9661</v>
      </c>
      <c r="T4725" s="53"/>
      <c r="U4725" s="53"/>
      <c r="V4725" s="27" t="s">
        <v>20998</v>
      </c>
    </row>
    <row r="4726" spans="13:22">
      <c r="M4726" s="60" t="s">
        <v>9662</v>
      </c>
      <c r="N4726" s="51" t="s">
        <v>9595</v>
      </c>
      <c r="O4726" s="51" t="s">
        <v>9596</v>
      </c>
      <c r="P4726" s="52" t="s">
        <v>21002</v>
      </c>
      <c r="Q4726" s="53" t="s">
        <v>112</v>
      </c>
      <c r="R4726" s="54">
        <v>5647</v>
      </c>
      <c r="S4726" s="52" t="s">
        <v>9663</v>
      </c>
      <c r="T4726" s="53"/>
      <c r="U4726" s="53"/>
      <c r="V4726" s="27" t="s">
        <v>20999</v>
      </c>
    </row>
    <row r="4727" spans="13:22">
      <c r="M4727" s="60" t="s">
        <v>9664</v>
      </c>
      <c r="N4727" s="51" t="s">
        <v>9595</v>
      </c>
      <c r="O4727" s="51" t="s">
        <v>9596</v>
      </c>
      <c r="P4727" s="52" t="s">
        <v>21003</v>
      </c>
      <c r="Q4727" s="53" t="s">
        <v>112</v>
      </c>
      <c r="R4727" s="54">
        <v>4764</v>
      </c>
      <c r="S4727" s="52" t="s">
        <v>9665</v>
      </c>
      <c r="T4727" s="53"/>
      <c r="U4727" s="53"/>
      <c r="V4727" s="27" t="s">
        <v>21000</v>
      </c>
    </row>
    <row r="4728" spans="13:22">
      <c r="M4728" s="60" t="s">
        <v>9666</v>
      </c>
      <c r="N4728" s="51" t="s">
        <v>9595</v>
      </c>
      <c r="O4728" s="51" t="s">
        <v>9596</v>
      </c>
      <c r="P4728" s="52" t="s">
        <v>21004</v>
      </c>
      <c r="Q4728" s="53" t="s">
        <v>112</v>
      </c>
      <c r="R4728" s="54">
        <v>968</v>
      </c>
      <c r="S4728" s="52" t="s">
        <v>9667</v>
      </c>
      <c r="T4728" s="53"/>
      <c r="U4728" s="53"/>
      <c r="V4728" s="27" t="s">
        <v>21001</v>
      </c>
    </row>
    <row r="4729" spans="13:22">
      <c r="M4729" s="60" t="s">
        <v>9668</v>
      </c>
      <c r="N4729" s="51" t="s">
        <v>9595</v>
      </c>
      <c r="O4729" s="51" t="s">
        <v>9596</v>
      </c>
      <c r="P4729" s="52" t="s">
        <v>21005</v>
      </c>
      <c r="Q4729" s="53" t="s">
        <v>112</v>
      </c>
      <c r="R4729" s="54">
        <v>5509</v>
      </c>
      <c r="S4729" s="52" t="s">
        <v>9669</v>
      </c>
      <c r="T4729" s="53"/>
      <c r="U4729" s="53"/>
      <c r="V4729" s="27" t="s">
        <v>21002</v>
      </c>
    </row>
    <row r="4730" spans="13:22">
      <c r="M4730" s="60" t="s">
        <v>9670</v>
      </c>
      <c r="N4730" s="51" t="s">
        <v>9595</v>
      </c>
      <c r="O4730" s="51" t="s">
        <v>9596</v>
      </c>
      <c r="P4730" s="52" t="s">
        <v>21006</v>
      </c>
      <c r="Q4730" s="53" t="s">
        <v>112</v>
      </c>
      <c r="R4730" s="54">
        <v>5679</v>
      </c>
      <c r="S4730" s="52" t="s">
        <v>9671</v>
      </c>
      <c r="T4730" s="53"/>
      <c r="U4730" s="53"/>
      <c r="V4730" s="27" t="s">
        <v>21003</v>
      </c>
    </row>
    <row r="4731" spans="13:22">
      <c r="M4731" s="60" t="s">
        <v>9672</v>
      </c>
      <c r="N4731" s="51" t="s">
        <v>9595</v>
      </c>
      <c r="O4731" s="51" t="s">
        <v>9596</v>
      </c>
      <c r="P4731" s="52" t="s">
        <v>21007</v>
      </c>
      <c r="Q4731" s="53" t="s">
        <v>112</v>
      </c>
      <c r="R4731" s="54">
        <v>166969</v>
      </c>
      <c r="S4731" s="52" t="s">
        <v>9673</v>
      </c>
      <c r="T4731" s="53"/>
      <c r="U4731" s="53"/>
      <c r="V4731" s="27" t="s">
        <v>21004</v>
      </c>
    </row>
    <row r="4732" spans="13:22">
      <c r="M4732" s="60" t="s">
        <v>9674</v>
      </c>
      <c r="N4732" s="51" t="s">
        <v>9595</v>
      </c>
      <c r="O4732" s="51" t="s">
        <v>9596</v>
      </c>
      <c r="P4732" s="52" t="s">
        <v>21008</v>
      </c>
      <c r="Q4732" s="53" t="s">
        <v>112</v>
      </c>
      <c r="R4732" s="54">
        <v>3531</v>
      </c>
      <c r="S4732" s="52" t="s">
        <v>9675</v>
      </c>
      <c r="T4732" s="53"/>
      <c r="U4732" s="53"/>
      <c r="V4732" s="27" t="s">
        <v>21005</v>
      </c>
    </row>
    <row r="4733" spans="13:22">
      <c r="M4733" s="60" t="s">
        <v>9676</v>
      </c>
      <c r="N4733" s="51" t="s">
        <v>9595</v>
      </c>
      <c r="O4733" s="51" t="s">
        <v>9596</v>
      </c>
      <c r="P4733" s="52" t="s">
        <v>21009</v>
      </c>
      <c r="Q4733" s="53" t="s">
        <v>112</v>
      </c>
      <c r="R4733" s="54">
        <v>2049</v>
      </c>
      <c r="S4733" s="52" t="s">
        <v>9677</v>
      </c>
      <c r="T4733" s="53"/>
      <c r="U4733" s="53"/>
      <c r="V4733" s="27" t="s">
        <v>21006</v>
      </c>
    </row>
    <row r="4734" spans="13:22">
      <c r="M4734" s="60" t="s">
        <v>9678</v>
      </c>
      <c r="N4734" s="51" t="s">
        <v>9595</v>
      </c>
      <c r="O4734" s="51" t="s">
        <v>9596</v>
      </c>
      <c r="P4734" s="52" t="s">
        <v>21010</v>
      </c>
      <c r="Q4734" s="53" t="s">
        <v>112</v>
      </c>
      <c r="R4734" s="54">
        <v>96</v>
      </c>
      <c r="S4734" s="52" t="s">
        <v>9679</v>
      </c>
      <c r="T4734" s="53"/>
      <c r="U4734" s="53"/>
      <c r="V4734" s="27" t="s">
        <v>21007</v>
      </c>
    </row>
    <row r="4735" spans="13:22">
      <c r="M4735" s="60" t="s">
        <v>9680</v>
      </c>
      <c r="N4735" s="51" t="s">
        <v>9595</v>
      </c>
      <c r="O4735" s="51" t="s">
        <v>9596</v>
      </c>
      <c r="P4735" s="52" t="s">
        <v>21011</v>
      </c>
      <c r="Q4735" s="53" t="s">
        <v>112</v>
      </c>
      <c r="R4735" s="54">
        <v>714</v>
      </c>
      <c r="S4735" s="52" t="s">
        <v>9681</v>
      </c>
      <c r="T4735" s="53"/>
      <c r="U4735" s="53"/>
      <c r="V4735" s="27" t="s">
        <v>21008</v>
      </c>
    </row>
    <row r="4736" spans="13:22">
      <c r="M4736" s="60" t="s">
        <v>9682</v>
      </c>
      <c r="N4736" s="51" t="s">
        <v>9595</v>
      </c>
      <c r="O4736" s="51" t="s">
        <v>9596</v>
      </c>
      <c r="P4736" s="52" t="s">
        <v>21012</v>
      </c>
      <c r="Q4736" s="53" t="s">
        <v>112</v>
      </c>
      <c r="R4736" s="54">
        <v>11104</v>
      </c>
      <c r="S4736" s="52" t="s">
        <v>9683</v>
      </c>
      <c r="T4736" s="53"/>
      <c r="U4736" s="53"/>
      <c r="V4736" s="27" t="s">
        <v>21009</v>
      </c>
    </row>
    <row r="4737" spans="13:22">
      <c r="M4737" s="60" t="s">
        <v>9684</v>
      </c>
      <c r="N4737" s="51" t="s">
        <v>9595</v>
      </c>
      <c r="O4737" s="51" t="s">
        <v>9596</v>
      </c>
      <c r="P4737" s="52" t="s">
        <v>21013</v>
      </c>
      <c r="Q4737" s="53" t="s">
        <v>112</v>
      </c>
      <c r="R4737" s="54">
        <v>546</v>
      </c>
      <c r="S4737" s="52" t="s">
        <v>9685</v>
      </c>
      <c r="T4737" s="53"/>
      <c r="U4737" s="53"/>
      <c r="V4737" s="27" t="s">
        <v>21010</v>
      </c>
    </row>
    <row r="4738" spans="13:22">
      <c r="M4738" s="60" t="s">
        <v>9686</v>
      </c>
      <c r="N4738" s="51" t="s">
        <v>9595</v>
      </c>
      <c r="O4738" s="51" t="s">
        <v>9596</v>
      </c>
      <c r="P4738" s="52" t="s">
        <v>21014</v>
      </c>
      <c r="Q4738" s="53" t="s">
        <v>112</v>
      </c>
      <c r="R4738" s="54">
        <v>1347</v>
      </c>
      <c r="S4738" s="52" t="s">
        <v>9687</v>
      </c>
      <c r="T4738" s="53"/>
      <c r="U4738" s="53"/>
      <c r="V4738" s="27" t="s">
        <v>21011</v>
      </c>
    </row>
    <row r="4739" spans="13:22">
      <c r="M4739" s="60" t="s">
        <v>9688</v>
      </c>
      <c r="N4739" s="51" t="s">
        <v>9595</v>
      </c>
      <c r="O4739" s="51" t="s">
        <v>9596</v>
      </c>
      <c r="P4739" s="52" t="s">
        <v>21015</v>
      </c>
      <c r="Q4739" s="53" t="s">
        <v>112</v>
      </c>
      <c r="R4739" s="54">
        <v>464</v>
      </c>
      <c r="S4739" s="52" t="s">
        <v>9689</v>
      </c>
      <c r="T4739" s="53"/>
      <c r="U4739" s="53"/>
      <c r="V4739" s="27" t="s">
        <v>21012</v>
      </c>
    </row>
    <row r="4740" spans="13:22">
      <c r="M4740" s="60" t="s">
        <v>9690</v>
      </c>
      <c r="N4740" s="51" t="s">
        <v>9595</v>
      </c>
      <c r="O4740" s="51" t="s">
        <v>9596</v>
      </c>
      <c r="P4740" s="52" t="s">
        <v>21016</v>
      </c>
      <c r="Q4740" s="53" t="s">
        <v>112</v>
      </c>
      <c r="R4740" s="54">
        <v>1032</v>
      </c>
      <c r="S4740" s="52" t="s">
        <v>9691</v>
      </c>
      <c r="T4740" s="53"/>
      <c r="U4740" s="53"/>
      <c r="V4740" s="27" t="s">
        <v>21013</v>
      </c>
    </row>
    <row r="4741" spans="13:22">
      <c r="M4741" s="60" t="s">
        <v>9692</v>
      </c>
      <c r="N4741" s="51" t="s">
        <v>9595</v>
      </c>
      <c r="O4741" s="51" t="s">
        <v>9596</v>
      </c>
      <c r="P4741" s="52" t="s">
        <v>21017</v>
      </c>
      <c r="Q4741" s="53" t="s">
        <v>112</v>
      </c>
      <c r="R4741" s="54">
        <v>2321</v>
      </c>
      <c r="S4741" s="52" t="s">
        <v>9693</v>
      </c>
      <c r="T4741" s="53"/>
      <c r="U4741" s="53"/>
      <c r="V4741" s="27" t="s">
        <v>21014</v>
      </c>
    </row>
    <row r="4742" spans="13:22">
      <c r="M4742" s="60" t="s">
        <v>9694</v>
      </c>
      <c r="N4742" s="51" t="s">
        <v>9595</v>
      </c>
      <c r="O4742" s="51" t="s">
        <v>9596</v>
      </c>
      <c r="P4742" s="52" t="s">
        <v>21018</v>
      </c>
      <c r="Q4742" s="53" t="s">
        <v>112</v>
      </c>
      <c r="R4742" s="54">
        <v>8464</v>
      </c>
      <c r="S4742" s="52" t="s">
        <v>9695</v>
      </c>
      <c r="T4742" s="53"/>
      <c r="U4742" s="53"/>
      <c r="V4742" s="27" t="s">
        <v>21015</v>
      </c>
    </row>
    <row r="4743" spans="13:22">
      <c r="M4743" s="60" t="s">
        <v>9696</v>
      </c>
      <c r="N4743" s="51" t="s">
        <v>9595</v>
      </c>
      <c r="O4743" s="51" t="s">
        <v>9596</v>
      </c>
      <c r="P4743" s="52" t="s">
        <v>21019</v>
      </c>
      <c r="Q4743" s="53" t="s">
        <v>112</v>
      </c>
      <c r="R4743" s="54">
        <v>37767</v>
      </c>
      <c r="S4743" s="52" t="s">
        <v>9697</v>
      </c>
      <c r="T4743" s="53"/>
      <c r="U4743" s="53"/>
      <c r="V4743" s="27" t="s">
        <v>21016</v>
      </c>
    </row>
    <row r="4744" spans="13:22">
      <c r="M4744" s="60" t="s">
        <v>9698</v>
      </c>
      <c r="N4744" s="51" t="s">
        <v>9595</v>
      </c>
      <c r="O4744" s="51" t="s">
        <v>9596</v>
      </c>
      <c r="P4744" s="52" t="s">
        <v>21020</v>
      </c>
      <c r="Q4744" s="53" t="s">
        <v>112</v>
      </c>
      <c r="R4744" s="54">
        <v>16296</v>
      </c>
      <c r="S4744" s="52" t="s">
        <v>9699</v>
      </c>
      <c r="T4744" s="53"/>
      <c r="U4744" s="53"/>
      <c r="V4744" s="27" t="s">
        <v>21017</v>
      </c>
    </row>
    <row r="4745" spans="13:22">
      <c r="M4745" s="60" t="s">
        <v>9700</v>
      </c>
      <c r="N4745" s="51" t="s">
        <v>9595</v>
      </c>
      <c r="O4745" s="51" t="s">
        <v>9596</v>
      </c>
      <c r="P4745" s="52" t="s">
        <v>21021</v>
      </c>
      <c r="Q4745" s="53" t="s">
        <v>112</v>
      </c>
      <c r="R4745" s="54">
        <v>6655</v>
      </c>
      <c r="S4745" s="52" t="s">
        <v>9701</v>
      </c>
      <c r="T4745" s="53"/>
      <c r="U4745" s="53"/>
      <c r="V4745" s="27" t="s">
        <v>21018</v>
      </c>
    </row>
    <row r="4746" spans="13:22">
      <c r="M4746" s="60" t="s">
        <v>9702</v>
      </c>
      <c r="N4746" s="51" t="s">
        <v>9595</v>
      </c>
      <c r="O4746" s="51" t="s">
        <v>9596</v>
      </c>
      <c r="P4746" s="52" t="s">
        <v>21022</v>
      </c>
      <c r="Q4746" s="53" t="s">
        <v>112</v>
      </c>
      <c r="R4746" s="54">
        <v>8349</v>
      </c>
      <c r="S4746" s="52" t="s">
        <v>9703</v>
      </c>
      <c r="T4746" s="53"/>
      <c r="U4746" s="53"/>
      <c r="V4746" s="27" t="s">
        <v>21019</v>
      </c>
    </row>
    <row r="4747" spans="13:22">
      <c r="M4747" s="60" t="s">
        <v>9704</v>
      </c>
      <c r="N4747" s="51" t="s">
        <v>9595</v>
      </c>
      <c r="O4747" s="51" t="s">
        <v>9596</v>
      </c>
      <c r="P4747" s="52" t="s">
        <v>21023</v>
      </c>
      <c r="Q4747" s="53" t="s">
        <v>112</v>
      </c>
      <c r="R4747" s="54">
        <v>3810</v>
      </c>
      <c r="S4747" s="52" t="s">
        <v>9705</v>
      </c>
      <c r="T4747" s="53"/>
      <c r="U4747" s="53"/>
      <c r="V4747" s="27" t="s">
        <v>21020</v>
      </c>
    </row>
    <row r="4748" spans="13:22">
      <c r="M4748" s="60" t="s">
        <v>9706</v>
      </c>
      <c r="N4748" s="51" t="s">
        <v>9595</v>
      </c>
      <c r="O4748" s="51" t="s">
        <v>9596</v>
      </c>
      <c r="P4748" s="52" t="s">
        <v>21024</v>
      </c>
      <c r="Q4748" s="53" t="s">
        <v>112</v>
      </c>
      <c r="R4748" s="54">
        <v>16598</v>
      </c>
      <c r="S4748" s="52" t="s">
        <v>9707</v>
      </c>
      <c r="T4748" s="53"/>
      <c r="U4748" s="53"/>
      <c r="V4748" s="27" t="s">
        <v>21021</v>
      </c>
    </row>
    <row r="4749" spans="13:22">
      <c r="M4749" s="60" t="s">
        <v>9708</v>
      </c>
      <c r="N4749" s="51" t="s">
        <v>9595</v>
      </c>
      <c r="O4749" s="51" t="s">
        <v>9596</v>
      </c>
      <c r="P4749" s="52" t="s">
        <v>21025</v>
      </c>
      <c r="Q4749" s="53" t="s">
        <v>112</v>
      </c>
      <c r="R4749" s="54">
        <v>3286</v>
      </c>
      <c r="S4749" s="52" t="s">
        <v>9709</v>
      </c>
      <c r="T4749" s="53"/>
      <c r="U4749" s="53"/>
      <c r="V4749" s="27" t="s">
        <v>21022</v>
      </c>
    </row>
    <row r="4750" spans="13:22">
      <c r="M4750" s="60" t="s">
        <v>9710</v>
      </c>
      <c r="N4750" s="51" t="s">
        <v>9595</v>
      </c>
      <c r="O4750" s="51" t="s">
        <v>9596</v>
      </c>
      <c r="P4750" s="52" t="s">
        <v>21026</v>
      </c>
      <c r="Q4750" s="53" t="s">
        <v>112</v>
      </c>
      <c r="R4750" s="54">
        <v>357</v>
      </c>
      <c r="S4750" s="52" t="s">
        <v>9711</v>
      </c>
      <c r="T4750" s="53"/>
      <c r="U4750" s="53"/>
      <c r="V4750" s="27" t="s">
        <v>21023</v>
      </c>
    </row>
    <row r="4751" spans="13:22">
      <c r="M4751" s="60" t="s">
        <v>9712</v>
      </c>
      <c r="N4751" s="51" t="s">
        <v>9595</v>
      </c>
      <c r="O4751" s="51" t="s">
        <v>9596</v>
      </c>
      <c r="P4751" s="52" t="s">
        <v>21027</v>
      </c>
      <c r="Q4751" s="53" t="s">
        <v>112</v>
      </c>
      <c r="R4751" s="54">
        <v>1325</v>
      </c>
      <c r="S4751" s="52" t="s">
        <v>9713</v>
      </c>
      <c r="T4751" s="53"/>
      <c r="U4751" s="53"/>
      <c r="V4751" s="27" t="s">
        <v>21024</v>
      </c>
    </row>
    <row r="4752" spans="13:22">
      <c r="M4752" s="60" t="s">
        <v>9714</v>
      </c>
      <c r="N4752" s="51" t="s">
        <v>9595</v>
      </c>
      <c r="O4752" s="51" t="s">
        <v>9715</v>
      </c>
      <c r="P4752" s="52" t="s">
        <v>21028</v>
      </c>
      <c r="Q4752" s="53" t="s">
        <v>112</v>
      </c>
      <c r="R4752" s="54">
        <v>4611</v>
      </c>
      <c r="S4752" s="52" t="s">
        <v>9716</v>
      </c>
      <c r="T4752" s="53"/>
      <c r="U4752" s="53"/>
      <c r="V4752" s="27" t="s">
        <v>21025</v>
      </c>
    </row>
    <row r="4753" spans="13:22">
      <c r="M4753" s="60" t="s">
        <v>9717</v>
      </c>
      <c r="N4753" s="51" t="s">
        <v>9595</v>
      </c>
      <c r="O4753" s="51" t="s">
        <v>9715</v>
      </c>
      <c r="P4753" s="52" t="s">
        <v>21029</v>
      </c>
      <c r="Q4753" s="53" t="s">
        <v>112</v>
      </c>
      <c r="R4753" s="54">
        <v>1722</v>
      </c>
      <c r="S4753" s="52" t="s">
        <v>9718</v>
      </c>
      <c r="T4753" s="53"/>
      <c r="U4753" s="53"/>
      <c r="V4753" s="27" t="s">
        <v>21026</v>
      </c>
    </row>
    <row r="4754" spans="13:22">
      <c r="M4754" s="60" t="s">
        <v>9719</v>
      </c>
      <c r="N4754" s="51" t="s">
        <v>9595</v>
      </c>
      <c r="O4754" s="51" t="s">
        <v>9715</v>
      </c>
      <c r="P4754" s="52" t="s">
        <v>21030</v>
      </c>
      <c r="Q4754" s="53" t="s">
        <v>112</v>
      </c>
      <c r="R4754" s="54">
        <v>1428</v>
      </c>
      <c r="S4754" s="52" t="s">
        <v>9720</v>
      </c>
      <c r="T4754" s="53"/>
      <c r="U4754" s="53"/>
      <c r="V4754" s="27" t="s">
        <v>21027</v>
      </c>
    </row>
    <row r="4755" spans="13:22">
      <c r="M4755" s="60" t="s">
        <v>9721</v>
      </c>
      <c r="N4755" s="51" t="s">
        <v>9595</v>
      </c>
      <c r="O4755" s="51" t="s">
        <v>9715</v>
      </c>
      <c r="P4755" s="52" t="s">
        <v>21031</v>
      </c>
      <c r="Q4755" s="53" t="s">
        <v>112</v>
      </c>
      <c r="R4755" s="54">
        <v>11852</v>
      </c>
      <c r="S4755" s="52" t="s">
        <v>9722</v>
      </c>
      <c r="T4755" s="53"/>
      <c r="U4755" s="53"/>
      <c r="V4755" s="27" t="s">
        <v>21028</v>
      </c>
    </row>
    <row r="4756" spans="13:22">
      <c r="M4756" s="60" t="s">
        <v>9723</v>
      </c>
      <c r="N4756" s="51" t="s">
        <v>9595</v>
      </c>
      <c r="O4756" s="51" t="s">
        <v>9715</v>
      </c>
      <c r="P4756" s="52" t="s">
        <v>21032</v>
      </c>
      <c r="Q4756" s="53" t="s">
        <v>112</v>
      </c>
      <c r="R4756" s="54">
        <v>2703</v>
      </c>
      <c r="S4756" s="52" t="s">
        <v>9724</v>
      </c>
      <c r="T4756" s="53"/>
      <c r="U4756" s="53"/>
      <c r="V4756" s="27" t="s">
        <v>21029</v>
      </c>
    </row>
    <row r="4757" spans="13:22">
      <c r="M4757" s="60" t="s">
        <v>9725</v>
      </c>
      <c r="N4757" s="51" t="s">
        <v>9595</v>
      </c>
      <c r="O4757" s="51" t="s">
        <v>9715</v>
      </c>
      <c r="P4757" s="52" t="s">
        <v>21033</v>
      </c>
      <c r="Q4757" s="53" t="s">
        <v>112</v>
      </c>
      <c r="R4757" s="54">
        <v>2012</v>
      </c>
      <c r="S4757" s="52" t="s">
        <v>9726</v>
      </c>
      <c r="T4757" s="53"/>
      <c r="U4757" s="53"/>
      <c r="V4757" s="27" t="s">
        <v>21030</v>
      </c>
    </row>
    <row r="4758" spans="13:22">
      <c r="M4758" s="60" t="s">
        <v>9727</v>
      </c>
      <c r="N4758" s="51" t="s">
        <v>9595</v>
      </c>
      <c r="O4758" s="51" t="s">
        <v>9715</v>
      </c>
      <c r="P4758" s="52" t="s">
        <v>21034</v>
      </c>
      <c r="Q4758" s="53" t="s">
        <v>112</v>
      </c>
      <c r="R4758" s="54">
        <v>2453</v>
      </c>
      <c r="S4758" s="52" t="s">
        <v>9728</v>
      </c>
      <c r="T4758" s="53"/>
      <c r="U4758" s="53"/>
      <c r="V4758" s="27" t="s">
        <v>21031</v>
      </c>
    </row>
    <row r="4759" spans="13:22">
      <c r="M4759" s="60" t="s">
        <v>9729</v>
      </c>
      <c r="N4759" s="51" t="s">
        <v>9595</v>
      </c>
      <c r="O4759" s="51" t="s">
        <v>9715</v>
      </c>
      <c r="P4759" s="52" t="s">
        <v>21035</v>
      </c>
      <c r="Q4759" s="53" t="s">
        <v>112</v>
      </c>
      <c r="R4759" s="54">
        <v>2683</v>
      </c>
      <c r="S4759" s="52" t="s">
        <v>9730</v>
      </c>
      <c r="T4759" s="53"/>
      <c r="U4759" s="53"/>
      <c r="V4759" s="27" t="s">
        <v>21032</v>
      </c>
    </row>
    <row r="4760" spans="13:22">
      <c r="M4760" s="60" t="s">
        <v>9731</v>
      </c>
      <c r="N4760" s="51" t="s">
        <v>9595</v>
      </c>
      <c r="O4760" s="51" t="s">
        <v>9715</v>
      </c>
      <c r="P4760" s="52" t="s">
        <v>21036</v>
      </c>
      <c r="Q4760" s="53" t="s">
        <v>112</v>
      </c>
      <c r="R4760" s="54">
        <v>1765</v>
      </c>
      <c r="S4760" s="52" t="s">
        <v>9732</v>
      </c>
      <c r="T4760" s="53"/>
      <c r="U4760" s="53"/>
      <c r="V4760" s="27" t="s">
        <v>21033</v>
      </c>
    </row>
    <row r="4761" spans="13:22">
      <c r="M4761" s="60" t="s">
        <v>9733</v>
      </c>
      <c r="N4761" s="51" t="s">
        <v>9595</v>
      </c>
      <c r="O4761" s="51" t="s">
        <v>9715</v>
      </c>
      <c r="P4761" s="52" t="s">
        <v>21037</v>
      </c>
      <c r="Q4761" s="53" t="s">
        <v>112</v>
      </c>
      <c r="R4761" s="54">
        <v>2099</v>
      </c>
      <c r="S4761" s="52" t="s">
        <v>9734</v>
      </c>
      <c r="T4761" s="53"/>
      <c r="U4761" s="53"/>
      <c r="V4761" s="27" t="s">
        <v>21034</v>
      </c>
    </row>
    <row r="4762" spans="13:22">
      <c r="M4762" s="60" t="s">
        <v>9735</v>
      </c>
      <c r="N4762" s="51" t="s">
        <v>9595</v>
      </c>
      <c r="O4762" s="51" t="s">
        <v>9715</v>
      </c>
      <c r="P4762" s="52" t="s">
        <v>21038</v>
      </c>
      <c r="Q4762" s="53" t="s">
        <v>112</v>
      </c>
      <c r="R4762" s="54">
        <v>2825</v>
      </c>
      <c r="S4762" s="52" t="s">
        <v>9736</v>
      </c>
      <c r="T4762" s="53"/>
      <c r="U4762" s="53"/>
      <c r="V4762" s="27" t="s">
        <v>21035</v>
      </c>
    </row>
    <row r="4763" spans="13:22">
      <c r="M4763" s="60" t="s">
        <v>9737</v>
      </c>
      <c r="N4763" s="51" t="s">
        <v>9595</v>
      </c>
      <c r="O4763" s="51" t="s">
        <v>9715</v>
      </c>
      <c r="P4763" s="52" t="s">
        <v>21039</v>
      </c>
      <c r="Q4763" s="53" t="s">
        <v>112</v>
      </c>
      <c r="R4763" s="54">
        <v>2733</v>
      </c>
      <c r="S4763" s="52" t="s">
        <v>9738</v>
      </c>
      <c r="T4763" s="53"/>
      <c r="U4763" s="53"/>
      <c r="V4763" s="27" t="s">
        <v>21036</v>
      </c>
    </row>
    <row r="4764" spans="13:22">
      <c r="M4764" s="60" t="s">
        <v>9739</v>
      </c>
      <c r="N4764" s="51" t="s">
        <v>9595</v>
      </c>
      <c r="O4764" s="51" t="s">
        <v>9715</v>
      </c>
      <c r="P4764" s="52" t="s">
        <v>21040</v>
      </c>
      <c r="Q4764" s="53" t="s">
        <v>112</v>
      </c>
      <c r="R4764" s="54">
        <v>1839</v>
      </c>
      <c r="S4764" s="52" t="s">
        <v>9740</v>
      </c>
      <c r="T4764" s="53"/>
      <c r="U4764" s="53"/>
      <c r="V4764" s="27" t="s">
        <v>21037</v>
      </c>
    </row>
    <row r="4765" spans="13:22">
      <c r="M4765" s="60" t="s">
        <v>9741</v>
      </c>
      <c r="N4765" s="51" t="s">
        <v>9595</v>
      </c>
      <c r="O4765" s="51" t="s">
        <v>9715</v>
      </c>
      <c r="P4765" s="52" t="s">
        <v>21041</v>
      </c>
      <c r="Q4765" s="53" t="s">
        <v>112</v>
      </c>
      <c r="R4765" s="54">
        <v>1622</v>
      </c>
      <c r="S4765" s="52" t="s">
        <v>9742</v>
      </c>
      <c r="T4765" s="53"/>
      <c r="U4765" s="53"/>
      <c r="V4765" s="27" t="s">
        <v>21038</v>
      </c>
    </row>
    <row r="4766" spans="13:22">
      <c r="M4766" s="60" t="s">
        <v>9743</v>
      </c>
      <c r="N4766" s="51" t="s">
        <v>9595</v>
      </c>
      <c r="O4766" s="51" t="s">
        <v>9715</v>
      </c>
      <c r="P4766" s="52" t="s">
        <v>21042</v>
      </c>
      <c r="Q4766" s="53" t="s">
        <v>112</v>
      </c>
      <c r="R4766" s="54">
        <v>1874</v>
      </c>
      <c r="S4766" s="52" t="s">
        <v>9744</v>
      </c>
      <c r="T4766" s="53"/>
      <c r="U4766" s="53"/>
      <c r="V4766" s="27" t="s">
        <v>21039</v>
      </c>
    </row>
    <row r="4767" spans="13:22">
      <c r="M4767" s="60" t="s">
        <v>9745</v>
      </c>
      <c r="N4767" s="51" t="s">
        <v>9595</v>
      </c>
      <c r="O4767" s="51" t="s">
        <v>9715</v>
      </c>
      <c r="P4767" s="52" t="s">
        <v>21043</v>
      </c>
      <c r="Q4767" s="53" t="s">
        <v>112</v>
      </c>
      <c r="R4767" s="54">
        <v>1774</v>
      </c>
      <c r="S4767" s="52" t="s">
        <v>9746</v>
      </c>
      <c r="T4767" s="53"/>
      <c r="U4767" s="53"/>
      <c r="V4767" s="27" t="s">
        <v>21040</v>
      </c>
    </row>
    <row r="4768" spans="13:22">
      <c r="M4768" s="60" t="s">
        <v>9747</v>
      </c>
      <c r="N4768" s="51" t="s">
        <v>9595</v>
      </c>
      <c r="O4768" s="51" t="s">
        <v>9715</v>
      </c>
      <c r="P4768" s="52" t="s">
        <v>21044</v>
      </c>
      <c r="Q4768" s="53" t="s">
        <v>112</v>
      </c>
      <c r="R4768" s="54">
        <v>1433</v>
      </c>
      <c r="S4768" s="52" t="s">
        <v>9748</v>
      </c>
      <c r="T4768" s="53"/>
      <c r="U4768" s="53"/>
      <c r="V4768" s="27" t="s">
        <v>21041</v>
      </c>
    </row>
    <row r="4769" spans="13:22">
      <c r="M4769" s="60" t="s">
        <v>9749</v>
      </c>
      <c r="N4769" s="51" t="s">
        <v>9595</v>
      </c>
      <c r="O4769" s="51" t="s">
        <v>9715</v>
      </c>
      <c r="P4769" s="52" t="s">
        <v>21045</v>
      </c>
      <c r="Q4769" s="53" t="s">
        <v>112</v>
      </c>
      <c r="R4769" s="54">
        <v>4936</v>
      </c>
      <c r="S4769" s="52" t="s">
        <v>9750</v>
      </c>
      <c r="T4769" s="53"/>
      <c r="U4769" s="53"/>
      <c r="V4769" s="27" t="s">
        <v>21042</v>
      </c>
    </row>
    <row r="4770" spans="13:22">
      <c r="M4770" s="60" t="s">
        <v>9751</v>
      </c>
      <c r="N4770" s="51" t="s">
        <v>9595</v>
      </c>
      <c r="O4770" s="51" t="s">
        <v>9715</v>
      </c>
      <c r="P4770" s="52" t="s">
        <v>21046</v>
      </c>
      <c r="Q4770" s="53" t="s">
        <v>112</v>
      </c>
      <c r="R4770" s="54">
        <v>1597</v>
      </c>
      <c r="S4770" s="52" t="s">
        <v>9752</v>
      </c>
      <c r="T4770" s="53"/>
      <c r="U4770" s="53"/>
      <c r="V4770" s="27" t="s">
        <v>21043</v>
      </c>
    </row>
    <row r="4771" spans="13:22">
      <c r="M4771" s="60" t="s">
        <v>9753</v>
      </c>
      <c r="N4771" s="51" t="s">
        <v>9595</v>
      </c>
      <c r="O4771" s="51" t="s">
        <v>9715</v>
      </c>
      <c r="P4771" s="52" t="s">
        <v>21047</v>
      </c>
      <c r="Q4771" s="53" t="s">
        <v>112</v>
      </c>
      <c r="R4771" s="54">
        <v>1298</v>
      </c>
      <c r="S4771" s="52" t="s">
        <v>9754</v>
      </c>
      <c r="T4771" s="53"/>
      <c r="U4771" s="53"/>
      <c r="V4771" s="27" t="s">
        <v>21044</v>
      </c>
    </row>
    <row r="4772" spans="13:22">
      <c r="M4772" s="60" t="s">
        <v>9755</v>
      </c>
      <c r="N4772" s="51" t="s">
        <v>9595</v>
      </c>
      <c r="O4772" s="51" t="s">
        <v>9715</v>
      </c>
      <c r="P4772" s="52" t="s">
        <v>21048</v>
      </c>
      <c r="Q4772" s="53" t="s">
        <v>112</v>
      </c>
      <c r="R4772" s="54">
        <v>1157</v>
      </c>
      <c r="S4772" s="52" t="s">
        <v>9756</v>
      </c>
      <c r="T4772" s="53"/>
      <c r="U4772" s="53"/>
      <c r="V4772" s="27" t="s">
        <v>21045</v>
      </c>
    </row>
    <row r="4773" spans="13:22">
      <c r="M4773" s="60" t="s">
        <v>9757</v>
      </c>
      <c r="N4773" s="51" t="s">
        <v>9595</v>
      </c>
      <c r="O4773" s="51" t="s">
        <v>9715</v>
      </c>
      <c r="P4773" s="52" t="s">
        <v>21049</v>
      </c>
      <c r="Q4773" s="53" t="s">
        <v>112</v>
      </c>
      <c r="R4773" s="54">
        <v>1380</v>
      </c>
      <c r="S4773" s="52" t="s">
        <v>9758</v>
      </c>
      <c r="T4773" s="53"/>
      <c r="U4773" s="53"/>
      <c r="V4773" s="27" t="s">
        <v>21046</v>
      </c>
    </row>
    <row r="4774" spans="13:22">
      <c r="M4774" s="60" t="s">
        <v>9759</v>
      </c>
      <c r="N4774" s="51" t="s">
        <v>9595</v>
      </c>
      <c r="O4774" s="51" t="s">
        <v>9715</v>
      </c>
      <c r="P4774" s="52" t="s">
        <v>21050</v>
      </c>
      <c r="Q4774" s="53" t="s">
        <v>112</v>
      </c>
      <c r="R4774" s="54">
        <v>18887</v>
      </c>
      <c r="S4774" s="52" t="s">
        <v>9760</v>
      </c>
      <c r="T4774" s="53"/>
      <c r="U4774" s="53"/>
      <c r="V4774" s="27" t="s">
        <v>21047</v>
      </c>
    </row>
    <row r="4775" spans="13:22">
      <c r="M4775" s="60" t="s">
        <v>9761</v>
      </c>
      <c r="N4775" s="51" t="s">
        <v>9595</v>
      </c>
      <c r="O4775" s="51" t="s">
        <v>9715</v>
      </c>
      <c r="P4775" s="52" t="s">
        <v>21051</v>
      </c>
      <c r="Q4775" s="53" t="s">
        <v>112</v>
      </c>
      <c r="R4775" s="54">
        <v>20290</v>
      </c>
      <c r="S4775" s="52" t="s">
        <v>9762</v>
      </c>
      <c r="T4775" s="53"/>
      <c r="U4775" s="53"/>
      <c r="V4775" s="27" t="s">
        <v>21048</v>
      </c>
    </row>
    <row r="4776" spans="13:22">
      <c r="M4776" s="60" t="s">
        <v>9763</v>
      </c>
      <c r="N4776" s="51" t="s">
        <v>9595</v>
      </c>
      <c r="O4776" s="51" t="s">
        <v>9715</v>
      </c>
      <c r="P4776" s="52" t="s">
        <v>21052</v>
      </c>
      <c r="Q4776" s="53" t="s">
        <v>112</v>
      </c>
      <c r="R4776" s="54">
        <v>1807</v>
      </c>
      <c r="S4776" s="52" t="s">
        <v>9764</v>
      </c>
      <c r="T4776" s="53"/>
      <c r="U4776" s="53"/>
      <c r="V4776" s="27" t="s">
        <v>21049</v>
      </c>
    </row>
    <row r="4777" spans="13:22">
      <c r="M4777" s="60" t="s">
        <v>9765</v>
      </c>
      <c r="N4777" s="51" t="s">
        <v>9595</v>
      </c>
      <c r="O4777" s="51" t="s">
        <v>9715</v>
      </c>
      <c r="P4777" s="52" t="s">
        <v>21053</v>
      </c>
      <c r="Q4777" s="53" t="s">
        <v>112</v>
      </c>
      <c r="R4777" s="54">
        <v>489</v>
      </c>
      <c r="S4777" s="52" t="s">
        <v>9766</v>
      </c>
      <c r="T4777" s="53"/>
      <c r="U4777" s="53"/>
      <c r="V4777" s="27" t="s">
        <v>21050</v>
      </c>
    </row>
    <row r="4778" spans="13:22">
      <c r="M4778" s="60" t="s">
        <v>9767</v>
      </c>
      <c r="N4778" s="51" t="s">
        <v>9595</v>
      </c>
      <c r="O4778" s="51" t="s">
        <v>9715</v>
      </c>
      <c r="P4778" s="52" t="s">
        <v>21054</v>
      </c>
      <c r="Q4778" s="53" t="s">
        <v>112</v>
      </c>
      <c r="R4778" s="54">
        <v>1076</v>
      </c>
      <c r="S4778" s="52" t="s">
        <v>9768</v>
      </c>
      <c r="T4778" s="53"/>
      <c r="U4778" s="53"/>
      <c r="V4778" s="27" t="s">
        <v>21051</v>
      </c>
    </row>
    <row r="4779" spans="13:22">
      <c r="M4779" s="60" t="s">
        <v>9769</v>
      </c>
      <c r="N4779" s="51" t="s">
        <v>9595</v>
      </c>
      <c r="O4779" s="51" t="s">
        <v>9715</v>
      </c>
      <c r="P4779" s="52" t="s">
        <v>21055</v>
      </c>
      <c r="Q4779" s="53" t="s">
        <v>112</v>
      </c>
      <c r="R4779" s="54">
        <v>223</v>
      </c>
      <c r="S4779" s="52" t="s">
        <v>9770</v>
      </c>
      <c r="T4779" s="53"/>
      <c r="U4779" s="53"/>
      <c r="V4779" s="27" t="s">
        <v>21052</v>
      </c>
    </row>
    <row r="4780" spans="13:22">
      <c r="M4780" s="60" t="s">
        <v>9771</v>
      </c>
      <c r="N4780" s="51" t="s">
        <v>9595</v>
      </c>
      <c r="O4780" s="51" t="s">
        <v>9715</v>
      </c>
      <c r="P4780" s="52" t="s">
        <v>21056</v>
      </c>
      <c r="Q4780" s="53" t="s">
        <v>112</v>
      </c>
      <c r="R4780" s="54">
        <v>1910</v>
      </c>
      <c r="S4780" s="52" t="s">
        <v>9772</v>
      </c>
      <c r="T4780" s="53"/>
      <c r="U4780" s="53"/>
      <c r="V4780" s="27" t="s">
        <v>21053</v>
      </c>
    </row>
    <row r="4781" spans="13:22">
      <c r="M4781" s="60" t="s">
        <v>9773</v>
      </c>
      <c r="N4781" s="51" t="s">
        <v>9595</v>
      </c>
      <c r="O4781" s="51" t="s">
        <v>9715</v>
      </c>
      <c r="P4781" s="52" t="s">
        <v>21057</v>
      </c>
      <c r="Q4781" s="53" t="s">
        <v>112</v>
      </c>
      <c r="R4781" s="54">
        <v>4911</v>
      </c>
      <c r="S4781" s="52" t="s">
        <v>9774</v>
      </c>
      <c r="T4781" s="53"/>
      <c r="U4781" s="53"/>
      <c r="V4781" s="27" t="s">
        <v>21054</v>
      </c>
    </row>
    <row r="4782" spans="13:22">
      <c r="M4782" s="60" t="s">
        <v>9775</v>
      </c>
      <c r="N4782" s="51" t="s">
        <v>9595</v>
      </c>
      <c r="O4782" s="51" t="s">
        <v>9715</v>
      </c>
      <c r="P4782" s="52" t="s">
        <v>21058</v>
      </c>
      <c r="Q4782" s="53" t="s">
        <v>112</v>
      </c>
      <c r="R4782" s="54">
        <v>2197</v>
      </c>
      <c r="S4782" s="52" t="s">
        <v>9776</v>
      </c>
      <c r="T4782" s="53"/>
      <c r="U4782" s="53"/>
      <c r="V4782" s="27" t="s">
        <v>21055</v>
      </c>
    </row>
    <row r="4783" spans="13:22">
      <c r="M4783" s="60" t="s">
        <v>9777</v>
      </c>
      <c r="N4783" s="51" t="s">
        <v>9595</v>
      </c>
      <c r="O4783" s="51" t="s">
        <v>9715</v>
      </c>
      <c r="P4783" s="52" t="s">
        <v>21059</v>
      </c>
      <c r="Q4783" s="53" t="s">
        <v>112</v>
      </c>
      <c r="R4783" s="54">
        <v>4766</v>
      </c>
      <c r="S4783" s="52" t="s">
        <v>9778</v>
      </c>
      <c r="T4783" s="53"/>
      <c r="U4783" s="53"/>
      <c r="V4783" s="27" t="s">
        <v>21056</v>
      </c>
    </row>
    <row r="4784" spans="13:22">
      <c r="M4784" s="60" t="s">
        <v>9779</v>
      </c>
      <c r="N4784" s="51" t="s">
        <v>9595</v>
      </c>
      <c r="O4784" s="51" t="s">
        <v>9715</v>
      </c>
      <c r="P4784" s="52" t="s">
        <v>21060</v>
      </c>
      <c r="Q4784" s="53" t="s">
        <v>112</v>
      </c>
      <c r="R4784" s="54">
        <v>110530</v>
      </c>
      <c r="S4784" s="52" t="s">
        <v>9780</v>
      </c>
      <c r="T4784" s="53"/>
      <c r="U4784" s="53"/>
      <c r="V4784" s="27" t="s">
        <v>21057</v>
      </c>
    </row>
    <row r="4785" spans="13:22">
      <c r="M4785" s="60" t="s">
        <v>9781</v>
      </c>
      <c r="N4785" s="51" t="s">
        <v>9782</v>
      </c>
      <c r="O4785" s="51" t="s">
        <v>9783</v>
      </c>
      <c r="P4785" s="52" t="s">
        <v>21061</v>
      </c>
      <c r="Q4785" s="53" t="s">
        <v>112</v>
      </c>
      <c r="R4785" s="54">
        <v>4791</v>
      </c>
      <c r="S4785" s="52" t="s">
        <v>9784</v>
      </c>
      <c r="T4785" s="53"/>
      <c r="U4785" s="53"/>
      <c r="V4785" s="27" t="s">
        <v>21058</v>
      </c>
    </row>
    <row r="4786" spans="13:22">
      <c r="M4786" s="60" t="s">
        <v>9785</v>
      </c>
      <c r="N4786" s="51" t="s">
        <v>9782</v>
      </c>
      <c r="O4786" s="51" t="s">
        <v>9783</v>
      </c>
      <c r="P4786" s="52" t="s">
        <v>21062</v>
      </c>
      <c r="Q4786" s="53" t="s">
        <v>112</v>
      </c>
      <c r="R4786" s="54">
        <v>100282</v>
      </c>
      <c r="S4786" s="52" t="s">
        <v>9786</v>
      </c>
      <c r="T4786" s="53"/>
      <c r="U4786" s="53"/>
      <c r="V4786" s="27" t="s">
        <v>21059</v>
      </c>
    </row>
    <row r="4787" spans="13:22">
      <c r="M4787" s="60" t="s">
        <v>9787</v>
      </c>
      <c r="N4787" s="51" t="s">
        <v>9782</v>
      </c>
      <c r="O4787" s="51" t="s">
        <v>9783</v>
      </c>
      <c r="P4787" s="52" t="s">
        <v>21063</v>
      </c>
      <c r="Q4787" s="53" t="s">
        <v>112</v>
      </c>
      <c r="R4787" s="54">
        <v>4325</v>
      </c>
      <c r="S4787" s="52" t="s">
        <v>9788</v>
      </c>
      <c r="T4787" s="53"/>
      <c r="U4787" s="53"/>
      <c r="V4787" s="27" t="s">
        <v>21060</v>
      </c>
    </row>
    <row r="4788" spans="13:22">
      <c r="M4788" s="60" t="s">
        <v>9789</v>
      </c>
      <c r="N4788" s="51" t="s">
        <v>9782</v>
      </c>
      <c r="O4788" s="51" t="s">
        <v>9783</v>
      </c>
      <c r="P4788" s="52" t="s">
        <v>21064</v>
      </c>
      <c r="Q4788" s="53" t="s">
        <v>112</v>
      </c>
      <c r="R4788" s="54">
        <v>1303</v>
      </c>
      <c r="S4788" s="52" t="s">
        <v>9790</v>
      </c>
      <c r="T4788" s="53"/>
      <c r="U4788" s="53"/>
      <c r="V4788" s="27" t="s">
        <v>21061</v>
      </c>
    </row>
    <row r="4789" spans="13:22">
      <c r="M4789" s="60" t="s">
        <v>9791</v>
      </c>
      <c r="N4789" s="51" t="s">
        <v>9782</v>
      </c>
      <c r="O4789" s="51" t="s">
        <v>9783</v>
      </c>
      <c r="P4789" s="52" t="s">
        <v>21065</v>
      </c>
      <c r="Q4789" s="53" t="s">
        <v>112</v>
      </c>
      <c r="R4789" s="54">
        <v>2146</v>
      </c>
      <c r="S4789" s="52" t="s">
        <v>9792</v>
      </c>
      <c r="T4789" s="53"/>
      <c r="U4789" s="53"/>
      <c r="V4789" s="27" t="s">
        <v>21062</v>
      </c>
    </row>
    <row r="4790" spans="13:22">
      <c r="M4790" s="60" t="s">
        <v>9793</v>
      </c>
      <c r="N4790" s="51" t="s">
        <v>9782</v>
      </c>
      <c r="O4790" s="51" t="s">
        <v>9783</v>
      </c>
      <c r="P4790" s="52" t="s">
        <v>21066</v>
      </c>
      <c r="Q4790" s="53" t="s">
        <v>112</v>
      </c>
      <c r="R4790" s="54">
        <v>7174</v>
      </c>
      <c r="S4790" s="52" t="s">
        <v>9794</v>
      </c>
      <c r="T4790" s="53"/>
      <c r="U4790" s="53"/>
      <c r="V4790" s="27" t="s">
        <v>21063</v>
      </c>
    </row>
    <row r="4791" spans="13:22">
      <c r="M4791" s="60" t="s">
        <v>9795</v>
      </c>
      <c r="N4791" s="51" t="s">
        <v>9782</v>
      </c>
      <c r="O4791" s="51" t="s">
        <v>9783</v>
      </c>
      <c r="P4791" s="52" t="s">
        <v>21067</v>
      </c>
      <c r="Q4791" s="53" t="s">
        <v>112</v>
      </c>
      <c r="R4791" s="54">
        <v>2547</v>
      </c>
      <c r="S4791" s="52" t="s">
        <v>9796</v>
      </c>
      <c r="T4791" s="53"/>
      <c r="U4791" s="53"/>
      <c r="V4791" s="27" t="s">
        <v>21064</v>
      </c>
    </row>
    <row r="4792" spans="13:22">
      <c r="M4792" s="60" t="s">
        <v>9797</v>
      </c>
      <c r="N4792" s="51" t="s">
        <v>9782</v>
      </c>
      <c r="O4792" s="51" t="s">
        <v>9783</v>
      </c>
      <c r="P4792" s="52" t="s">
        <v>21068</v>
      </c>
      <c r="Q4792" s="53" t="s">
        <v>112</v>
      </c>
      <c r="R4792" s="54">
        <v>5042</v>
      </c>
      <c r="S4792" s="52" t="s">
        <v>9798</v>
      </c>
      <c r="T4792" s="53"/>
      <c r="U4792" s="53"/>
      <c r="V4792" s="27" t="s">
        <v>21065</v>
      </c>
    </row>
    <row r="4793" spans="13:22">
      <c r="M4793" s="60" t="s">
        <v>9799</v>
      </c>
      <c r="N4793" s="51" t="s">
        <v>9782</v>
      </c>
      <c r="O4793" s="51" t="s">
        <v>9783</v>
      </c>
      <c r="P4793" s="52" t="s">
        <v>21069</v>
      </c>
      <c r="Q4793" s="53" t="s">
        <v>112</v>
      </c>
      <c r="R4793" s="54">
        <v>18658</v>
      </c>
      <c r="S4793" s="52" t="s">
        <v>9800</v>
      </c>
      <c r="T4793" s="53"/>
      <c r="U4793" s="53"/>
      <c r="V4793" s="27" t="s">
        <v>21066</v>
      </c>
    </row>
    <row r="4794" spans="13:22">
      <c r="M4794" s="60" t="s">
        <v>9801</v>
      </c>
      <c r="N4794" s="51" t="s">
        <v>9782</v>
      </c>
      <c r="O4794" s="51" t="s">
        <v>9783</v>
      </c>
      <c r="P4794" s="52" t="s">
        <v>21070</v>
      </c>
      <c r="Q4794" s="53" t="s">
        <v>112</v>
      </c>
      <c r="R4794" s="54">
        <v>1592</v>
      </c>
      <c r="S4794" s="52" t="s">
        <v>9802</v>
      </c>
      <c r="T4794" s="53"/>
      <c r="U4794" s="53"/>
      <c r="V4794" s="27" t="s">
        <v>21067</v>
      </c>
    </row>
    <row r="4795" spans="13:22">
      <c r="M4795" s="60" t="s">
        <v>9803</v>
      </c>
      <c r="N4795" s="51" t="s">
        <v>9782</v>
      </c>
      <c r="O4795" s="51" t="s">
        <v>9783</v>
      </c>
      <c r="P4795" s="52" t="s">
        <v>21071</v>
      </c>
      <c r="Q4795" s="53" t="s">
        <v>112</v>
      </c>
      <c r="R4795" s="54">
        <v>3514</v>
      </c>
      <c r="S4795" s="52" t="s">
        <v>9804</v>
      </c>
      <c r="T4795" s="53"/>
      <c r="U4795" s="53"/>
      <c r="V4795" s="27" t="s">
        <v>21068</v>
      </c>
    </row>
    <row r="4796" spans="13:22">
      <c r="M4796" s="60" t="s">
        <v>9805</v>
      </c>
      <c r="N4796" s="51" t="s">
        <v>9782</v>
      </c>
      <c r="O4796" s="51" t="s">
        <v>9783</v>
      </c>
      <c r="P4796" s="52" t="s">
        <v>21072</v>
      </c>
      <c r="Q4796" s="53" t="s">
        <v>112</v>
      </c>
      <c r="R4796" s="54">
        <v>3544</v>
      </c>
      <c r="S4796" s="52" t="s">
        <v>9806</v>
      </c>
      <c r="T4796" s="53"/>
      <c r="U4796" s="53"/>
      <c r="V4796" s="27" t="s">
        <v>21069</v>
      </c>
    </row>
    <row r="4797" spans="13:22">
      <c r="M4797" s="60" t="s">
        <v>9807</v>
      </c>
      <c r="N4797" s="51" t="s">
        <v>9782</v>
      </c>
      <c r="O4797" s="51" t="s">
        <v>9783</v>
      </c>
      <c r="P4797" s="52" t="s">
        <v>21073</v>
      </c>
      <c r="Q4797" s="53" t="s">
        <v>112</v>
      </c>
      <c r="R4797" s="54">
        <v>14670</v>
      </c>
      <c r="S4797" s="52" t="s">
        <v>9808</v>
      </c>
      <c r="T4797" s="53"/>
      <c r="U4797" s="53"/>
      <c r="V4797" s="27" t="s">
        <v>21070</v>
      </c>
    </row>
    <row r="4798" spans="13:22">
      <c r="M4798" s="60" t="s">
        <v>9809</v>
      </c>
      <c r="N4798" s="51" t="s">
        <v>9782</v>
      </c>
      <c r="O4798" s="51" t="s">
        <v>9783</v>
      </c>
      <c r="P4798" s="52" t="s">
        <v>21074</v>
      </c>
      <c r="Q4798" s="53" t="s">
        <v>112</v>
      </c>
      <c r="R4798" s="54">
        <v>4889</v>
      </c>
      <c r="S4798" s="52" t="s">
        <v>9810</v>
      </c>
      <c r="T4798" s="53"/>
      <c r="U4798" s="53"/>
      <c r="V4798" s="27" t="s">
        <v>21071</v>
      </c>
    </row>
    <row r="4799" spans="13:22">
      <c r="M4799" s="60" t="s">
        <v>9811</v>
      </c>
      <c r="N4799" s="51" t="s">
        <v>9782</v>
      </c>
      <c r="O4799" s="51" t="s">
        <v>9783</v>
      </c>
      <c r="P4799" s="52" t="s">
        <v>21075</v>
      </c>
      <c r="Q4799" s="53" t="s">
        <v>112</v>
      </c>
      <c r="R4799" s="54">
        <v>4485</v>
      </c>
      <c r="S4799" s="52" t="s">
        <v>9812</v>
      </c>
      <c r="T4799" s="53"/>
      <c r="U4799" s="53"/>
      <c r="V4799" s="27" t="s">
        <v>21072</v>
      </c>
    </row>
    <row r="4800" spans="13:22">
      <c r="M4800" s="60" t="s">
        <v>9813</v>
      </c>
      <c r="N4800" s="51" t="s">
        <v>9782</v>
      </c>
      <c r="O4800" s="51" t="s">
        <v>9783</v>
      </c>
      <c r="P4800" s="52" t="s">
        <v>21076</v>
      </c>
      <c r="Q4800" s="53" t="s">
        <v>112</v>
      </c>
      <c r="R4800" s="54">
        <v>30167</v>
      </c>
      <c r="S4800" s="52" t="s">
        <v>9814</v>
      </c>
      <c r="T4800" s="53"/>
      <c r="U4800" s="53"/>
      <c r="V4800" s="27" t="s">
        <v>21073</v>
      </c>
    </row>
    <row r="4801" spans="13:22">
      <c r="M4801" s="60" t="s">
        <v>9815</v>
      </c>
      <c r="N4801" s="51" t="s">
        <v>9782</v>
      </c>
      <c r="O4801" s="51" t="s">
        <v>9783</v>
      </c>
      <c r="P4801" s="52" t="s">
        <v>21077</v>
      </c>
      <c r="Q4801" s="53" t="s">
        <v>112</v>
      </c>
      <c r="R4801" s="54">
        <v>25912</v>
      </c>
      <c r="S4801" s="52" t="s">
        <v>9816</v>
      </c>
      <c r="T4801" s="53"/>
      <c r="U4801" s="53"/>
      <c r="V4801" s="27" t="s">
        <v>21074</v>
      </c>
    </row>
    <row r="4802" spans="13:22">
      <c r="M4802" s="60" t="s">
        <v>9817</v>
      </c>
      <c r="N4802" s="51" t="s">
        <v>9782</v>
      </c>
      <c r="O4802" s="51" t="s">
        <v>9783</v>
      </c>
      <c r="P4802" s="52" t="s">
        <v>21078</v>
      </c>
      <c r="Q4802" s="53" t="s">
        <v>112</v>
      </c>
      <c r="R4802" s="54">
        <v>9222</v>
      </c>
      <c r="S4802" s="52" t="s">
        <v>9818</v>
      </c>
      <c r="T4802" s="53"/>
      <c r="U4802" s="53"/>
      <c r="V4802" s="27" t="s">
        <v>21075</v>
      </c>
    </row>
    <row r="4803" spans="13:22">
      <c r="M4803" s="60" t="s">
        <v>9819</v>
      </c>
      <c r="N4803" s="51" t="s">
        <v>9782</v>
      </c>
      <c r="O4803" s="51" t="s">
        <v>9783</v>
      </c>
      <c r="P4803" s="52" t="s">
        <v>21079</v>
      </c>
      <c r="Q4803" s="53" t="s">
        <v>112</v>
      </c>
      <c r="R4803" s="54">
        <v>1699</v>
      </c>
      <c r="S4803" s="52" t="s">
        <v>9820</v>
      </c>
      <c r="T4803" s="53"/>
      <c r="U4803" s="53"/>
      <c r="V4803" s="27" t="s">
        <v>21076</v>
      </c>
    </row>
    <row r="4804" spans="13:22">
      <c r="M4804" s="60" t="s">
        <v>9821</v>
      </c>
      <c r="N4804" s="51" t="s">
        <v>9782</v>
      </c>
      <c r="O4804" s="51" t="s">
        <v>9783</v>
      </c>
      <c r="P4804" s="52" t="s">
        <v>21080</v>
      </c>
      <c r="Q4804" s="53" t="s">
        <v>112</v>
      </c>
      <c r="R4804" s="54">
        <v>39995</v>
      </c>
      <c r="S4804" s="52" t="s">
        <v>9822</v>
      </c>
      <c r="T4804" s="53"/>
      <c r="U4804" s="53"/>
      <c r="V4804" s="27" t="s">
        <v>21077</v>
      </c>
    </row>
    <row r="4805" spans="13:22">
      <c r="M4805" s="60" t="s">
        <v>9823</v>
      </c>
      <c r="N4805" s="51" t="s">
        <v>9782</v>
      </c>
      <c r="O4805" s="51" t="s">
        <v>9783</v>
      </c>
      <c r="P4805" s="52" t="s">
        <v>21081</v>
      </c>
      <c r="Q4805" s="53" t="s">
        <v>112</v>
      </c>
      <c r="R4805" s="54">
        <v>12913</v>
      </c>
      <c r="S4805" s="52" t="s">
        <v>9824</v>
      </c>
      <c r="T4805" s="53"/>
      <c r="U4805" s="53"/>
      <c r="V4805" s="27" t="s">
        <v>21078</v>
      </c>
    </row>
    <row r="4806" spans="13:22">
      <c r="M4806" s="60" t="s">
        <v>9825</v>
      </c>
      <c r="N4806" s="51" t="s">
        <v>9782</v>
      </c>
      <c r="O4806" s="51" t="s">
        <v>9783</v>
      </c>
      <c r="P4806" s="52" t="s">
        <v>21082</v>
      </c>
      <c r="Q4806" s="53" t="s">
        <v>112</v>
      </c>
      <c r="R4806" s="54">
        <v>6191</v>
      </c>
      <c r="S4806" s="52" t="s">
        <v>9826</v>
      </c>
      <c r="T4806" s="53"/>
      <c r="U4806" s="53"/>
      <c r="V4806" s="27" t="s">
        <v>21079</v>
      </c>
    </row>
    <row r="4807" spans="13:22">
      <c r="M4807" s="60" t="s">
        <v>9827</v>
      </c>
      <c r="N4807" s="51" t="s">
        <v>9782</v>
      </c>
      <c r="O4807" s="51" t="s">
        <v>9783</v>
      </c>
      <c r="P4807" s="52" t="s">
        <v>21083</v>
      </c>
      <c r="Q4807" s="53" t="s">
        <v>112</v>
      </c>
      <c r="R4807" s="54">
        <v>1016</v>
      </c>
      <c r="S4807" s="52" t="s">
        <v>9828</v>
      </c>
      <c r="T4807" s="53"/>
      <c r="U4807" s="53"/>
      <c r="V4807" s="27" t="s">
        <v>21080</v>
      </c>
    </row>
    <row r="4808" spans="13:22">
      <c r="M4808" s="60" t="s">
        <v>9829</v>
      </c>
      <c r="N4808" s="51" t="s">
        <v>9782</v>
      </c>
      <c r="O4808" s="51" t="s">
        <v>9783</v>
      </c>
      <c r="P4808" s="52" t="s">
        <v>21084</v>
      </c>
      <c r="Q4808" s="53" t="s">
        <v>112</v>
      </c>
      <c r="R4808" s="54">
        <v>3326</v>
      </c>
      <c r="S4808" s="52" t="s">
        <v>9830</v>
      </c>
      <c r="T4808" s="53"/>
      <c r="U4808" s="53"/>
      <c r="V4808" s="27" t="s">
        <v>21081</v>
      </c>
    </row>
    <row r="4809" spans="13:22">
      <c r="M4809" s="60" t="s">
        <v>9831</v>
      </c>
      <c r="N4809" s="51" t="s">
        <v>9782</v>
      </c>
      <c r="O4809" s="51" t="s">
        <v>9783</v>
      </c>
      <c r="P4809" s="52" t="s">
        <v>21085</v>
      </c>
      <c r="Q4809" s="53" t="s">
        <v>112</v>
      </c>
      <c r="R4809" s="54">
        <v>3068</v>
      </c>
      <c r="S4809" s="52" t="s">
        <v>9832</v>
      </c>
      <c r="T4809" s="53"/>
      <c r="U4809" s="53"/>
      <c r="V4809" s="27" t="s">
        <v>21082</v>
      </c>
    </row>
    <row r="4810" spans="13:22">
      <c r="M4810" s="60" t="s">
        <v>9833</v>
      </c>
      <c r="N4810" s="51" t="s">
        <v>9782</v>
      </c>
      <c r="O4810" s="51" t="s">
        <v>9783</v>
      </c>
      <c r="P4810" s="52" t="s">
        <v>21086</v>
      </c>
      <c r="Q4810" s="53" t="s">
        <v>112</v>
      </c>
      <c r="R4810" s="54">
        <v>6825</v>
      </c>
      <c r="S4810" s="52" t="s">
        <v>9834</v>
      </c>
      <c r="T4810" s="53"/>
      <c r="U4810" s="53"/>
      <c r="V4810" s="27" t="s">
        <v>21083</v>
      </c>
    </row>
    <row r="4811" spans="13:22">
      <c r="M4811" s="60" t="s">
        <v>9835</v>
      </c>
      <c r="N4811" s="51" t="s">
        <v>9782</v>
      </c>
      <c r="O4811" s="51" t="s">
        <v>9783</v>
      </c>
      <c r="P4811" s="52" t="s">
        <v>21087</v>
      </c>
      <c r="Q4811" s="53" t="s">
        <v>112</v>
      </c>
      <c r="R4811" s="54">
        <v>1886</v>
      </c>
      <c r="S4811" s="52" t="s">
        <v>9836</v>
      </c>
      <c r="T4811" s="53"/>
      <c r="U4811" s="53"/>
      <c r="V4811" s="27" t="s">
        <v>21084</v>
      </c>
    </row>
    <row r="4812" spans="13:22">
      <c r="M4812" s="60" t="s">
        <v>9837</v>
      </c>
      <c r="N4812" s="51" t="s">
        <v>9782</v>
      </c>
      <c r="O4812" s="51" t="s">
        <v>9783</v>
      </c>
      <c r="P4812" s="52" t="s">
        <v>21088</v>
      </c>
      <c r="Q4812" s="53" t="s">
        <v>112</v>
      </c>
      <c r="R4812" s="54">
        <v>9902</v>
      </c>
      <c r="S4812" s="52" t="s">
        <v>9838</v>
      </c>
      <c r="T4812" s="53"/>
      <c r="U4812" s="53"/>
      <c r="V4812" s="27" t="s">
        <v>21085</v>
      </c>
    </row>
    <row r="4813" spans="13:22">
      <c r="M4813" s="60" t="s">
        <v>9839</v>
      </c>
      <c r="N4813" s="51" t="s">
        <v>9782</v>
      </c>
      <c r="O4813" s="51" t="s">
        <v>9783</v>
      </c>
      <c r="P4813" s="52" t="s">
        <v>21089</v>
      </c>
      <c r="Q4813" s="53" t="s">
        <v>112</v>
      </c>
      <c r="R4813" s="54">
        <v>1826</v>
      </c>
      <c r="S4813" s="52" t="s">
        <v>9840</v>
      </c>
      <c r="T4813" s="53"/>
      <c r="U4813" s="53"/>
      <c r="V4813" s="27" t="s">
        <v>21086</v>
      </c>
    </row>
    <row r="4814" spans="13:22">
      <c r="M4814" s="60" t="s">
        <v>9841</v>
      </c>
      <c r="N4814" s="51" t="s">
        <v>9782</v>
      </c>
      <c r="O4814" s="51" t="s">
        <v>9783</v>
      </c>
      <c r="P4814" s="52" t="s">
        <v>21090</v>
      </c>
      <c r="Q4814" s="53" t="s">
        <v>112</v>
      </c>
      <c r="R4814" s="54">
        <v>3780</v>
      </c>
      <c r="S4814" s="52" t="s">
        <v>9842</v>
      </c>
      <c r="T4814" s="53"/>
      <c r="U4814" s="53"/>
      <c r="V4814" s="27" t="s">
        <v>21087</v>
      </c>
    </row>
    <row r="4815" spans="13:22">
      <c r="M4815" s="60" t="s">
        <v>9843</v>
      </c>
      <c r="N4815" s="51" t="s">
        <v>9782</v>
      </c>
      <c r="O4815" s="51" t="s">
        <v>9783</v>
      </c>
      <c r="P4815" s="52" t="s">
        <v>21091</v>
      </c>
      <c r="Q4815" s="53" t="s">
        <v>112</v>
      </c>
      <c r="R4815" s="54">
        <v>2039</v>
      </c>
      <c r="S4815" s="52" t="s">
        <v>9844</v>
      </c>
      <c r="T4815" s="53"/>
      <c r="U4815" s="53"/>
      <c r="V4815" s="27" t="s">
        <v>21088</v>
      </c>
    </row>
    <row r="4816" spans="13:22">
      <c r="M4816" s="60" t="s">
        <v>9845</v>
      </c>
      <c r="N4816" s="51" t="s">
        <v>9782</v>
      </c>
      <c r="O4816" s="51" t="s">
        <v>9783</v>
      </c>
      <c r="P4816" s="52" t="s">
        <v>21092</v>
      </c>
      <c r="Q4816" s="53" t="s">
        <v>112</v>
      </c>
      <c r="R4816" s="54">
        <v>35155</v>
      </c>
      <c r="S4816" s="52" t="s">
        <v>9846</v>
      </c>
      <c r="T4816" s="53"/>
      <c r="U4816" s="53"/>
      <c r="V4816" s="27" t="s">
        <v>21089</v>
      </c>
    </row>
    <row r="4817" spans="13:22">
      <c r="M4817" s="60" t="s">
        <v>9847</v>
      </c>
      <c r="N4817" s="51" t="s">
        <v>9782</v>
      </c>
      <c r="O4817" s="51" t="s">
        <v>9783</v>
      </c>
      <c r="P4817" s="52" t="s">
        <v>21093</v>
      </c>
      <c r="Q4817" s="53" t="s">
        <v>112</v>
      </c>
      <c r="R4817" s="54">
        <v>6544</v>
      </c>
      <c r="S4817" s="52" t="s">
        <v>9848</v>
      </c>
      <c r="T4817" s="53"/>
      <c r="U4817" s="53"/>
      <c r="V4817" s="27" t="s">
        <v>21090</v>
      </c>
    </row>
    <row r="4818" spans="13:22">
      <c r="M4818" s="60" t="s">
        <v>9849</v>
      </c>
      <c r="N4818" s="51" t="s">
        <v>9782</v>
      </c>
      <c r="O4818" s="51" t="s">
        <v>9783</v>
      </c>
      <c r="P4818" s="52" t="s">
        <v>21094</v>
      </c>
      <c r="Q4818" s="53" t="s">
        <v>112</v>
      </c>
      <c r="R4818" s="54">
        <v>3178</v>
      </c>
      <c r="S4818" s="52" t="s">
        <v>9850</v>
      </c>
      <c r="T4818" s="53"/>
      <c r="U4818" s="53"/>
      <c r="V4818" s="27" t="s">
        <v>21091</v>
      </c>
    </row>
    <row r="4819" spans="13:22">
      <c r="M4819" s="60" t="s">
        <v>9851</v>
      </c>
      <c r="N4819" s="51" t="s">
        <v>9782</v>
      </c>
      <c r="O4819" s="51" t="s">
        <v>9783</v>
      </c>
      <c r="P4819" s="52" t="s">
        <v>21095</v>
      </c>
      <c r="Q4819" s="53" t="s">
        <v>112</v>
      </c>
      <c r="R4819" s="54">
        <v>660</v>
      </c>
      <c r="S4819" s="52" t="s">
        <v>9852</v>
      </c>
      <c r="T4819" s="53"/>
      <c r="U4819" s="53"/>
      <c r="V4819" s="27" t="s">
        <v>21092</v>
      </c>
    </row>
    <row r="4820" spans="13:22">
      <c r="M4820" s="60" t="s">
        <v>9853</v>
      </c>
      <c r="N4820" s="51" t="s">
        <v>9782</v>
      </c>
      <c r="O4820" s="51" t="s">
        <v>9783</v>
      </c>
      <c r="P4820" s="52" t="s">
        <v>21096</v>
      </c>
      <c r="Q4820" s="53" t="s">
        <v>112</v>
      </c>
      <c r="R4820" s="54">
        <v>4607</v>
      </c>
      <c r="S4820" s="52" t="s">
        <v>9854</v>
      </c>
      <c r="T4820" s="53"/>
      <c r="U4820" s="53"/>
      <c r="V4820" s="27" t="s">
        <v>21093</v>
      </c>
    </row>
    <row r="4821" spans="13:22">
      <c r="M4821" s="60" t="s">
        <v>9855</v>
      </c>
      <c r="N4821" s="51" t="s">
        <v>9782</v>
      </c>
      <c r="O4821" s="51" t="s">
        <v>9783</v>
      </c>
      <c r="P4821" s="52" t="s">
        <v>21097</v>
      </c>
      <c r="Q4821" s="53" t="s">
        <v>112</v>
      </c>
      <c r="R4821" s="54">
        <v>1948</v>
      </c>
      <c r="S4821" s="52" t="s">
        <v>9856</v>
      </c>
      <c r="T4821" s="53"/>
      <c r="U4821" s="53"/>
      <c r="V4821" s="27" t="s">
        <v>21094</v>
      </c>
    </row>
    <row r="4822" spans="13:22">
      <c r="M4822" s="60" t="s">
        <v>9857</v>
      </c>
      <c r="N4822" s="51" t="s">
        <v>9782</v>
      </c>
      <c r="O4822" s="51" t="s">
        <v>9783</v>
      </c>
      <c r="P4822" s="52" t="s">
        <v>21098</v>
      </c>
      <c r="Q4822" s="53" t="s">
        <v>112</v>
      </c>
      <c r="R4822" s="54">
        <v>2000</v>
      </c>
      <c r="S4822" s="52" t="s">
        <v>9858</v>
      </c>
      <c r="T4822" s="53"/>
      <c r="U4822" s="53"/>
      <c r="V4822" s="27" t="s">
        <v>21095</v>
      </c>
    </row>
    <row r="4823" spans="13:22">
      <c r="M4823" s="60" t="s">
        <v>9859</v>
      </c>
      <c r="N4823" s="51" t="s">
        <v>9782</v>
      </c>
      <c r="O4823" s="51" t="s">
        <v>9783</v>
      </c>
      <c r="P4823" s="52" t="s">
        <v>21099</v>
      </c>
      <c r="Q4823" s="53" t="s">
        <v>112</v>
      </c>
      <c r="R4823" s="54">
        <v>923</v>
      </c>
      <c r="S4823" s="52" t="s">
        <v>9860</v>
      </c>
      <c r="T4823" s="53"/>
      <c r="U4823" s="53"/>
      <c r="V4823" s="27" t="s">
        <v>21096</v>
      </c>
    </row>
    <row r="4824" spans="13:22">
      <c r="M4824" s="60" t="s">
        <v>9861</v>
      </c>
      <c r="N4824" s="51" t="s">
        <v>9782</v>
      </c>
      <c r="O4824" s="51" t="s">
        <v>9783</v>
      </c>
      <c r="P4824" s="52" t="s">
        <v>21100</v>
      </c>
      <c r="Q4824" s="53" t="s">
        <v>112</v>
      </c>
      <c r="R4824" s="54">
        <v>4109</v>
      </c>
      <c r="S4824" s="52" t="s">
        <v>9862</v>
      </c>
      <c r="T4824" s="53"/>
      <c r="U4824" s="53"/>
      <c r="V4824" s="27" t="s">
        <v>21097</v>
      </c>
    </row>
    <row r="4825" spans="13:22">
      <c r="M4825" s="60" t="s">
        <v>9863</v>
      </c>
      <c r="N4825" s="51" t="s">
        <v>9782</v>
      </c>
      <c r="O4825" s="51" t="s">
        <v>9783</v>
      </c>
      <c r="P4825" s="52" t="s">
        <v>21101</v>
      </c>
      <c r="Q4825" s="53" t="s">
        <v>112</v>
      </c>
      <c r="R4825" s="54">
        <v>6991</v>
      </c>
      <c r="S4825" s="52" t="s">
        <v>9864</v>
      </c>
      <c r="T4825" s="53"/>
      <c r="U4825" s="53"/>
      <c r="V4825" s="27" t="s">
        <v>21098</v>
      </c>
    </row>
    <row r="4826" spans="13:22">
      <c r="M4826" s="60" t="s">
        <v>9865</v>
      </c>
      <c r="N4826" s="51" t="s">
        <v>9782</v>
      </c>
      <c r="O4826" s="51" t="s">
        <v>9783</v>
      </c>
      <c r="P4826" s="52" t="s">
        <v>21102</v>
      </c>
      <c r="Q4826" s="53" t="s">
        <v>112</v>
      </c>
      <c r="R4826" s="54">
        <v>44659</v>
      </c>
      <c r="S4826" s="52" t="s">
        <v>9866</v>
      </c>
      <c r="T4826" s="53"/>
      <c r="U4826" s="53"/>
      <c r="V4826" s="27" t="s">
        <v>21099</v>
      </c>
    </row>
    <row r="4827" spans="13:22">
      <c r="M4827" s="60" t="s">
        <v>9867</v>
      </c>
      <c r="N4827" s="51" t="s">
        <v>9782</v>
      </c>
      <c r="O4827" s="51" t="s">
        <v>9783</v>
      </c>
      <c r="P4827" s="52" t="s">
        <v>21103</v>
      </c>
      <c r="Q4827" s="53" t="s">
        <v>112</v>
      </c>
      <c r="R4827" s="54">
        <v>3720</v>
      </c>
      <c r="S4827" s="52" t="s">
        <v>9868</v>
      </c>
      <c r="T4827" s="53"/>
      <c r="U4827" s="53"/>
      <c r="V4827" s="27" t="s">
        <v>21100</v>
      </c>
    </row>
    <row r="4828" spans="13:22">
      <c r="M4828" s="60" t="s">
        <v>9869</v>
      </c>
      <c r="N4828" s="51" t="s">
        <v>9782</v>
      </c>
      <c r="O4828" s="51" t="s">
        <v>9783</v>
      </c>
      <c r="P4828" s="52" t="s">
        <v>21104</v>
      </c>
      <c r="Q4828" s="53" t="s">
        <v>112</v>
      </c>
      <c r="R4828" s="54">
        <v>2671</v>
      </c>
      <c r="S4828" s="52" t="s">
        <v>9870</v>
      </c>
      <c r="T4828" s="53"/>
      <c r="U4828" s="53"/>
      <c r="V4828" s="27" t="s">
        <v>21101</v>
      </c>
    </row>
    <row r="4829" spans="13:22">
      <c r="M4829" s="60" t="s">
        <v>9871</v>
      </c>
      <c r="N4829" s="51" t="s">
        <v>9782</v>
      </c>
      <c r="O4829" s="51" t="s">
        <v>9783</v>
      </c>
      <c r="P4829" s="52" t="s">
        <v>21105</v>
      </c>
      <c r="Q4829" s="53" t="s">
        <v>112</v>
      </c>
      <c r="R4829" s="54">
        <v>4101</v>
      </c>
      <c r="S4829" s="52" t="s">
        <v>9872</v>
      </c>
      <c r="T4829" s="53"/>
      <c r="U4829" s="53"/>
      <c r="V4829" s="27" t="s">
        <v>21102</v>
      </c>
    </row>
    <row r="4830" spans="13:22">
      <c r="M4830" s="60" t="s">
        <v>9873</v>
      </c>
      <c r="N4830" s="51" t="s">
        <v>9782</v>
      </c>
      <c r="O4830" s="51" t="s">
        <v>9783</v>
      </c>
      <c r="P4830" s="52" t="s">
        <v>21106</v>
      </c>
      <c r="Q4830" s="53" t="s">
        <v>112</v>
      </c>
      <c r="R4830" s="54">
        <v>2192</v>
      </c>
      <c r="S4830" s="52" t="s">
        <v>9874</v>
      </c>
      <c r="T4830" s="53"/>
      <c r="U4830" s="53"/>
      <c r="V4830" s="27" t="s">
        <v>21103</v>
      </c>
    </row>
    <row r="4831" spans="13:22">
      <c r="M4831" s="60" t="s">
        <v>9875</v>
      </c>
      <c r="N4831" s="51" t="s">
        <v>9782</v>
      </c>
      <c r="O4831" s="51" t="s">
        <v>9783</v>
      </c>
      <c r="P4831" s="52" t="s">
        <v>21107</v>
      </c>
      <c r="Q4831" s="53" t="s">
        <v>112</v>
      </c>
      <c r="R4831" s="54">
        <v>7563</v>
      </c>
      <c r="S4831" s="52" t="s">
        <v>9876</v>
      </c>
      <c r="T4831" s="53"/>
      <c r="U4831" s="53"/>
      <c r="V4831" s="27" t="s">
        <v>21104</v>
      </c>
    </row>
    <row r="4832" spans="13:22">
      <c r="M4832" s="60" t="s">
        <v>9877</v>
      </c>
      <c r="N4832" s="51" t="s">
        <v>9782</v>
      </c>
      <c r="O4832" s="51" t="s">
        <v>9878</v>
      </c>
      <c r="P4832" s="52" t="s">
        <v>21108</v>
      </c>
      <c r="Q4832" s="53" t="s">
        <v>112</v>
      </c>
      <c r="R4832" s="54">
        <v>2635</v>
      </c>
      <c r="S4832" s="52" t="s">
        <v>9879</v>
      </c>
      <c r="T4832" s="53"/>
      <c r="U4832" s="53"/>
      <c r="V4832" s="27" t="s">
        <v>21105</v>
      </c>
    </row>
    <row r="4833" spans="13:22">
      <c r="M4833" s="60" t="s">
        <v>9880</v>
      </c>
      <c r="N4833" s="51" t="s">
        <v>9782</v>
      </c>
      <c r="O4833" s="51" t="s">
        <v>9878</v>
      </c>
      <c r="P4833" s="52" t="s">
        <v>21109</v>
      </c>
      <c r="Q4833" s="53" t="s">
        <v>112</v>
      </c>
      <c r="R4833" s="54">
        <v>3701</v>
      </c>
      <c r="S4833" s="52" t="s">
        <v>9881</v>
      </c>
      <c r="T4833" s="53"/>
      <c r="U4833" s="53"/>
      <c r="V4833" s="27" t="s">
        <v>21106</v>
      </c>
    </row>
    <row r="4834" spans="13:22">
      <c r="M4834" s="60" t="s">
        <v>9882</v>
      </c>
      <c r="N4834" s="51" t="s">
        <v>9782</v>
      </c>
      <c r="O4834" s="51" t="s">
        <v>9878</v>
      </c>
      <c r="P4834" s="52" t="s">
        <v>21110</v>
      </c>
      <c r="Q4834" s="53" t="s">
        <v>112</v>
      </c>
      <c r="R4834" s="54">
        <v>1722</v>
      </c>
      <c r="S4834" s="52" t="s">
        <v>9883</v>
      </c>
      <c r="T4834" s="53"/>
      <c r="U4834" s="53"/>
      <c r="V4834" s="27" t="s">
        <v>21107</v>
      </c>
    </row>
    <row r="4835" spans="13:22">
      <c r="M4835" s="60" t="s">
        <v>9884</v>
      </c>
      <c r="N4835" s="51" t="s">
        <v>9782</v>
      </c>
      <c r="O4835" s="51" t="s">
        <v>9878</v>
      </c>
      <c r="P4835" s="52" t="s">
        <v>21111</v>
      </c>
      <c r="Q4835" s="53" t="s">
        <v>112</v>
      </c>
      <c r="R4835" s="54">
        <v>1059</v>
      </c>
      <c r="S4835" s="52" t="s">
        <v>9885</v>
      </c>
      <c r="T4835" s="53"/>
      <c r="U4835" s="53"/>
      <c r="V4835" s="27" t="s">
        <v>21108</v>
      </c>
    </row>
    <row r="4836" spans="13:22">
      <c r="M4836" s="60" t="s">
        <v>9886</v>
      </c>
      <c r="N4836" s="51" t="s">
        <v>9782</v>
      </c>
      <c r="O4836" s="51" t="s">
        <v>9878</v>
      </c>
      <c r="P4836" s="52" t="s">
        <v>21112</v>
      </c>
      <c r="Q4836" s="53" t="s">
        <v>112</v>
      </c>
      <c r="R4836" s="54">
        <v>47555</v>
      </c>
      <c r="S4836" s="52" t="s">
        <v>9887</v>
      </c>
      <c r="T4836" s="53"/>
      <c r="U4836" s="53"/>
      <c r="V4836" s="27" t="s">
        <v>21109</v>
      </c>
    </row>
    <row r="4837" spans="13:22">
      <c r="M4837" s="60" t="s">
        <v>9888</v>
      </c>
      <c r="N4837" s="51" t="s">
        <v>9782</v>
      </c>
      <c r="O4837" s="51" t="s">
        <v>9878</v>
      </c>
      <c r="P4837" s="52" t="s">
        <v>21113</v>
      </c>
      <c r="Q4837" s="53" t="s">
        <v>112</v>
      </c>
      <c r="R4837" s="54">
        <v>1005</v>
      </c>
      <c r="S4837" s="52" t="s">
        <v>9889</v>
      </c>
      <c r="T4837" s="53"/>
      <c r="U4837" s="53"/>
      <c r="V4837" s="27" t="s">
        <v>21110</v>
      </c>
    </row>
    <row r="4838" spans="13:22">
      <c r="M4838" s="60" t="s">
        <v>9890</v>
      </c>
      <c r="N4838" s="51" t="s">
        <v>9782</v>
      </c>
      <c r="O4838" s="51" t="s">
        <v>9878</v>
      </c>
      <c r="P4838" s="52" t="s">
        <v>21114</v>
      </c>
      <c r="Q4838" s="53" t="s">
        <v>112</v>
      </c>
      <c r="R4838" s="54">
        <v>8535</v>
      </c>
      <c r="S4838" s="52" t="s">
        <v>9891</v>
      </c>
      <c r="T4838" s="53"/>
      <c r="U4838" s="53"/>
      <c r="V4838" s="27" t="s">
        <v>21111</v>
      </c>
    </row>
    <row r="4839" spans="13:22">
      <c r="M4839" s="60" t="s">
        <v>9892</v>
      </c>
      <c r="N4839" s="51" t="s">
        <v>9782</v>
      </c>
      <c r="O4839" s="51" t="s">
        <v>9878</v>
      </c>
      <c r="P4839" s="52" t="s">
        <v>21115</v>
      </c>
      <c r="Q4839" s="53" t="s">
        <v>112</v>
      </c>
      <c r="R4839" s="54">
        <v>2682</v>
      </c>
      <c r="S4839" s="52" t="s">
        <v>9893</v>
      </c>
      <c r="T4839" s="53"/>
      <c r="U4839" s="53"/>
      <c r="V4839" s="27" t="s">
        <v>21112</v>
      </c>
    </row>
    <row r="4840" spans="13:22">
      <c r="M4840" s="60" t="s">
        <v>9894</v>
      </c>
      <c r="N4840" s="51" t="s">
        <v>9782</v>
      </c>
      <c r="O4840" s="51" t="s">
        <v>9878</v>
      </c>
      <c r="P4840" s="52" t="s">
        <v>21116</v>
      </c>
      <c r="Q4840" s="53" t="s">
        <v>112</v>
      </c>
      <c r="R4840" s="54">
        <v>2305</v>
      </c>
      <c r="S4840" s="52" t="s">
        <v>9895</v>
      </c>
      <c r="T4840" s="53"/>
      <c r="U4840" s="53"/>
      <c r="V4840" s="27" t="s">
        <v>21113</v>
      </c>
    </row>
    <row r="4841" spans="13:22">
      <c r="M4841" s="60" t="s">
        <v>9896</v>
      </c>
      <c r="N4841" s="51" t="s">
        <v>9782</v>
      </c>
      <c r="O4841" s="51" t="s">
        <v>9878</v>
      </c>
      <c r="P4841" s="52" t="s">
        <v>21117</v>
      </c>
      <c r="Q4841" s="53" t="s">
        <v>112</v>
      </c>
      <c r="R4841" s="54">
        <v>3661</v>
      </c>
      <c r="S4841" s="52" t="s">
        <v>9897</v>
      </c>
      <c r="T4841" s="53"/>
      <c r="U4841" s="53"/>
      <c r="V4841" s="27" t="s">
        <v>21114</v>
      </c>
    </row>
    <row r="4842" spans="13:22">
      <c r="M4842" s="60" t="s">
        <v>9898</v>
      </c>
      <c r="N4842" s="51" t="s">
        <v>9782</v>
      </c>
      <c r="O4842" s="51" t="s">
        <v>9878</v>
      </c>
      <c r="P4842" s="52" t="s">
        <v>21118</v>
      </c>
      <c r="Q4842" s="53" t="s">
        <v>112</v>
      </c>
      <c r="R4842" s="54">
        <v>3020</v>
      </c>
      <c r="S4842" s="52" t="s">
        <v>9899</v>
      </c>
      <c r="T4842" s="53"/>
      <c r="U4842" s="53"/>
      <c r="V4842" s="27" t="s">
        <v>21115</v>
      </c>
    </row>
    <row r="4843" spans="13:22">
      <c r="M4843" s="60" t="s">
        <v>9900</v>
      </c>
      <c r="N4843" s="51" t="s">
        <v>9782</v>
      </c>
      <c r="O4843" s="51" t="s">
        <v>9878</v>
      </c>
      <c r="P4843" s="52" t="s">
        <v>21119</v>
      </c>
      <c r="Q4843" s="53" t="s">
        <v>112</v>
      </c>
      <c r="R4843" s="54">
        <v>900</v>
      </c>
      <c r="S4843" s="52" t="s">
        <v>9901</v>
      </c>
      <c r="T4843" s="53"/>
      <c r="U4843" s="53"/>
      <c r="V4843" s="27" t="s">
        <v>21116</v>
      </c>
    </row>
    <row r="4844" spans="13:22">
      <c r="M4844" s="60" t="s">
        <v>9902</v>
      </c>
      <c r="N4844" s="51" t="s">
        <v>9782</v>
      </c>
      <c r="O4844" s="51" t="s">
        <v>9878</v>
      </c>
      <c r="P4844" s="52" t="s">
        <v>21120</v>
      </c>
      <c r="Q4844" s="53" t="s">
        <v>112</v>
      </c>
      <c r="R4844" s="54">
        <v>5408</v>
      </c>
      <c r="S4844" s="52" t="s">
        <v>9903</v>
      </c>
      <c r="T4844" s="53"/>
      <c r="U4844" s="53"/>
      <c r="V4844" s="27" t="s">
        <v>21117</v>
      </c>
    </row>
    <row r="4845" spans="13:22">
      <c r="M4845" s="60" t="s">
        <v>9904</v>
      </c>
      <c r="N4845" s="51" t="s">
        <v>9782</v>
      </c>
      <c r="O4845" s="51" t="s">
        <v>9878</v>
      </c>
      <c r="P4845" s="52" t="s">
        <v>21121</v>
      </c>
      <c r="Q4845" s="53" t="s">
        <v>112</v>
      </c>
      <c r="R4845" s="54">
        <v>9082</v>
      </c>
      <c r="S4845" s="52" t="s">
        <v>9905</v>
      </c>
      <c r="T4845" s="53"/>
      <c r="U4845" s="53"/>
      <c r="V4845" s="27" t="s">
        <v>21118</v>
      </c>
    </row>
    <row r="4846" spans="13:22">
      <c r="M4846" s="60" t="s">
        <v>9906</v>
      </c>
      <c r="N4846" s="51" t="s">
        <v>9782</v>
      </c>
      <c r="O4846" s="51" t="s">
        <v>9878</v>
      </c>
      <c r="P4846" s="52" t="s">
        <v>21122</v>
      </c>
      <c r="Q4846" s="53" t="s">
        <v>112</v>
      </c>
      <c r="R4846" s="54">
        <v>1228</v>
      </c>
      <c r="S4846" s="52" t="s">
        <v>9907</v>
      </c>
      <c r="T4846" s="53"/>
      <c r="U4846" s="53"/>
      <c r="V4846" s="27" t="s">
        <v>21119</v>
      </c>
    </row>
    <row r="4847" spans="13:22">
      <c r="M4847" s="60" t="s">
        <v>9908</v>
      </c>
      <c r="N4847" s="51" t="s">
        <v>9782</v>
      </c>
      <c r="O4847" s="51" t="s">
        <v>9878</v>
      </c>
      <c r="P4847" s="52" t="s">
        <v>21123</v>
      </c>
      <c r="Q4847" s="53" t="s">
        <v>112</v>
      </c>
      <c r="R4847" s="54">
        <v>16124</v>
      </c>
      <c r="S4847" s="52" t="s">
        <v>9909</v>
      </c>
      <c r="T4847" s="53"/>
      <c r="U4847" s="53"/>
      <c r="V4847" s="27" t="s">
        <v>21120</v>
      </c>
    </row>
    <row r="4848" spans="13:22">
      <c r="M4848" s="60" t="s">
        <v>9910</v>
      </c>
      <c r="N4848" s="51" t="s">
        <v>9782</v>
      </c>
      <c r="O4848" s="51" t="s">
        <v>9878</v>
      </c>
      <c r="P4848" s="52" t="s">
        <v>21124</v>
      </c>
      <c r="Q4848" s="53" t="s">
        <v>112</v>
      </c>
      <c r="R4848" s="54">
        <v>2296</v>
      </c>
      <c r="S4848" s="52" t="s">
        <v>9911</v>
      </c>
      <c r="T4848" s="53"/>
      <c r="U4848" s="53"/>
      <c r="V4848" s="27" t="s">
        <v>21121</v>
      </c>
    </row>
    <row r="4849" spans="13:22">
      <c r="M4849" s="60" t="s">
        <v>9912</v>
      </c>
      <c r="N4849" s="51" t="s">
        <v>9782</v>
      </c>
      <c r="O4849" s="51" t="s">
        <v>9878</v>
      </c>
      <c r="P4849" s="52" t="s">
        <v>21125</v>
      </c>
      <c r="Q4849" s="53" t="s">
        <v>112</v>
      </c>
      <c r="R4849" s="54">
        <v>1643</v>
      </c>
      <c r="S4849" s="52" t="s">
        <v>9913</v>
      </c>
      <c r="T4849" s="53"/>
      <c r="U4849" s="53"/>
      <c r="V4849" s="27" t="s">
        <v>21122</v>
      </c>
    </row>
    <row r="4850" spans="13:22">
      <c r="M4850" s="60" t="s">
        <v>9914</v>
      </c>
      <c r="N4850" s="51" t="s">
        <v>9782</v>
      </c>
      <c r="O4850" s="51" t="s">
        <v>9878</v>
      </c>
      <c r="P4850" s="52" t="s">
        <v>21126</v>
      </c>
      <c r="Q4850" s="53" t="s">
        <v>112</v>
      </c>
      <c r="R4850" s="54">
        <v>4563</v>
      </c>
      <c r="S4850" s="52" t="s">
        <v>9915</v>
      </c>
      <c r="T4850" s="53"/>
      <c r="U4850" s="53"/>
      <c r="V4850" s="27" t="s">
        <v>21123</v>
      </c>
    </row>
    <row r="4851" spans="13:22">
      <c r="M4851" s="60" t="s">
        <v>9916</v>
      </c>
      <c r="N4851" s="51" t="s">
        <v>9782</v>
      </c>
      <c r="O4851" s="51" t="s">
        <v>9878</v>
      </c>
      <c r="P4851" s="52" t="s">
        <v>21127</v>
      </c>
      <c r="Q4851" s="53" t="s">
        <v>112</v>
      </c>
      <c r="R4851" s="54">
        <v>1981</v>
      </c>
      <c r="S4851" s="52" t="s">
        <v>9917</v>
      </c>
      <c r="T4851" s="53"/>
      <c r="U4851" s="53"/>
      <c r="V4851" s="27" t="s">
        <v>21124</v>
      </c>
    </row>
    <row r="4852" spans="13:22">
      <c r="M4852" s="60" t="s">
        <v>9918</v>
      </c>
      <c r="N4852" s="51" t="s">
        <v>9782</v>
      </c>
      <c r="O4852" s="51" t="s">
        <v>9878</v>
      </c>
      <c r="P4852" s="52" t="s">
        <v>21128</v>
      </c>
      <c r="Q4852" s="53" t="s">
        <v>112</v>
      </c>
      <c r="R4852" s="54">
        <v>506</v>
      </c>
      <c r="S4852" s="52" t="s">
        <v>9919</v>
      </c>
      <c r="T4852" s="53"/>
      <c r="U4852" s="53"/>
      <c r="V4852" s="27" t="s">
        <v>21125</v>
      </c>
    </row>
    <row r="4853" spans="13:22">
      <c r="M4853" s="60" t="s">
        <v>9920</v>
      </c>
      <c r="N4853" s="51" t="s">
        <v>9782</v>
      </c>
      <c r="O4853" s="51" t="s">
        <v>9878</v>
      </c>
      <c r="P4853" s="52" t="s">
        <v>21129</v>
      </c>
      <c r="Q4853" s="53" t="s">
        <v>112</v>
      </c>
      <c r="R4853" s="54">
        <v>2001</v>
      </c>
      <c r="S4853" s="52" t="s">
        <v>9921</v>
      </c>
      <c r="T4853" s="53"/>
      <c r="U4853" s="53"/>
      <c r="V4853" s="27" t="s">
        <v>21126</v>
      </c>
    </row>
    <row r="4854" spans="13:22">
      <c r="M4854" s="60" t="s">
        <v>9922</v>
      </c>
      <c r="N4854" s="51" t="s">
        <v>9782</v>
      </c>
      <c r="O4854" s="51" t="s">
        <v>9878</v>
      </c>
      <c r="P4854" s="52" t="s">
        <v>21130</v>
      </c>
      <c r="Q4854" s="53" t="s">
        <v>112</v>
      </c>
      <c r="R4854" s="54">
        <v>463</v>
      </c>
      <c r="S4854" s="52" t="s">
        <v>9923</v>
      </c>
      <c r="T4854" s="53"/>
      <c r="U4854" s="53"/>
      <c r="V4854" s="27" t="s">
        <v>21127</v>
      </c>
    </row>
    <row r="4855" spans="13:22">
      <c r="M4855" s="60" t="s">
        <v>9924</v>
      </c>
      <c r="N4855" s="51" t="s">
        <v>9782</v>
      </c>
      <c r="O4855" s="51" t="s">
        <v>9878</v>
      </c>
      <c r="P4855" s="52" t="s">
        <v>21131</v>
      </c>
      <c r="Q4855" s="53" t="s">
        <v>112</v>
      </c>
      <c r="R4855" s="54">
        <v>558</v>
      </c>
      <c r="S4855" s="52" t="s">
        <v>9925</v>
      </c>
      <c r="T4855" s="53"/>
      <c r="U4855" s="53"/>
      <c r="V4855" s="27" t="s">
        <v>21128</v>
      </c>
    </row>
    <row r="4856" spans="13:22">
      <c r="M4856" s="60" t="s">
        <v>9926</v>
      </c>
      <c r="N4856" s="51" t="s">
        <v>9782</v>
      </c>
      <c r="O4856" s="51" t="s">
        <v>9878</v>
      </c>
      <c r="P4856" s="52" t="s">
        <v>21132</v>
      </c>
      <c r="Q4856" s="53" t="s">
        <v>112</v>
      </c>
      <c r="R4856" s="54">
        <v>12881</v>
      </c>
      <c r="S4856" s="52" t="s">
        <v>9927</v>
      </c>
      <c r="T4856" s="53"/>
      <c r="U4856" s="53"/>
      <c r="V4856" s="27" t="s">
        <v>21129</v>
      </c>
    </row>
    <row r="4857" spans="13:22">
      <c r="M4857" s="60" t="s">
        <v>9928</v>
      </c>
      <c r="N4857" s="51" t="s">
        <v>9782</v>
      </c>
      <c r="O4857" s="51" t="s">
        <v>9878</v>
      </c>
      <c r="P4857" s="52" t="s">
        <v>21133</v>
      </c>
      <c r="Q4857" s="53" t="s">
        <v>112</v>
      </c>
      <c r="R4857" s="54">
        <v>4893</v>
      </c>
      <c r="S4857" s="52" t="s">
        <v>9929</v>
      </c>
      <c r="T4857" s="53"/>
      <c r="U4857" s="53"/>
      <c r="V4857" s="27" t="s">
        <v>21130</v>
      </c>
    </row>
    <row r="4858" spans="13:22">
      <c r="M4858" s="60" t="s">
        <v>9930</v>
      </c>
      <c r="N4858" s="51" t="s">
        <v>9782</v>
      </c>
      <c r="O4858" s="51" t="s">
        <v>9878</v>
      </c>
      <c r="P4858" s="52" t="s">
        <v>21134</v>
      </c>
      <c r="Q4858" s="53" t="s">
        <v>112</v>
      </c>
      <c r="R4858" s="54">
        <v>171</v>
      </c>
      <c r="S4858" s="52" t="s">
        <v>9931</v>
      </c>
      <c r="T4858" s="53"/>
      <c r="U4858" s="53"/>
      <c r="V4858" s="27" t="s">
        <v>21131</v>
      </c>
    </row>
    <row r="4859" spans="13:22">
      <c r="M4859" s="60" t="s">
        <v>9932</v>
      </c>
      <c r="N4859" s="51" t="s">
        <v>9782</v>
      </c>
      <c r="O4859" s="51" t="s">
        <v>9878</v>
      </c>
      <c r="P4859" s="52" t="s">
        <v>21135</v>
      </c>
      <c r="Q4859" s="53" t="s">
        <v>112</v>
      </c>
      <c r="R4859" s="54">
        <v>4142</v>
      </c>
      <c r="S4859" s="52" t="s">
        <v>9933</v>
      </c>
      <c r="T4859" s="53"/>
      <c r="U4859" s="53"/>
      <c r="V4859" s="27" t="s">
        <v>21132</v>
      </c>
    </row>
    <row r="4860" spans="13:22">
      <c r="M4860" s="60" t="s">
        <v>9934</v>
      </c>
      <c r="N4860" s="51" t="s">
        <v>9782</v>
      </c>
      <c r="O4860" s="51" t="s">
        <v>9878</v>
      </c>
      <c r="P4860" s="52" t="s">
        <v>21136</v>
      </c>
      <c r="Q4860" s="53" t="s">
        <v>112</v>
      </c>
      <c r="R4860" s="54">
        <v>1960</v>
      </c>
      <c r="S4860" s="52" t="s">
        <v>9935</v>
      </c>
      <c r="T4860" s="53"/>
      <c r="U4860" s="53"/>
      <c r="V4860" s="27" t="s">
        <v>21133</v>
      </c>
    </row>
    <row r="4861" spans="13:22">
      <c r="M4861" s="60" t="s">
        <v>9936</v>
      </c>
      <c r="N4861" s="51" t="s">
        <v>9782</v>
      </c>
      <c r="O4861" s="51" t="s">
        <v>9878</v>
      </c>
      <c r="P4861" s="52" t="s">
        <v>21137</v>
      </c>
      <c r="Q4861" s="53" t="s">
        <v>112</v>
      </c>
      <c r="R4861" s="54">
        <v>843</v>
      </c>
      <c r="S4861" s="52" t="s">
        <v>9937</v>
      </c>
      <c r="T4861" s="53"/>
      <c r="U4861" s="53"/>
      <c r="V4861" s="27" t="s">
        <v>21134</v>
      </c>
    </row>
    <row r="4862" spans="13:22">
      <c r="M4862" s="60" t="s">
        <v>9938</v>
      </c>
      <c r="N4862" s="51" t="s">
        <v>9782</v>
      </c>
      <c r="O4862" s="51" t="s">
        <v>9878</v>
      </c>
      <c r="P4862" s="52" t="s">
        <v>21138</v>
      </c>
      <c r="Q4862" s="53" t="s">
        <v>112</v>
      </c>
      <c r="R4862" s="54">
        <v>47533</v>
      </c>
      <c r="S4862" s="52" t="s">
        <v>9939</v>
      </c>
      <c r="T4862" s="53"/>
      <c r="U4862" s="53"/>
      <c r="V4862" s="27" t="s">
        <v>21135</v>
      </c>
    </row>
    <row r="4863" spans="13:22">
      <c r="M4863" s="60" t="s">
        <v>9940</v>
      </c>
      <c r="N4863" s="51" t="s">
        <v>9782</v>
      </c>
      <c r="O4863" s="51" t="s">
        <v>9878</v>
      </c>
      <c r="P4863" s="52" t="s">
        <v>21139</v>
      </c>
      <c r="Q4863" s="53" t="s">
        <v>112</v>
      </c>
      <c r="R4863" s="54">
        <v>7336</v>
      </c>
      <c r="S4863" s="52" t="s">
        <v>9941</v>
      </c>
      <c r="T4863" s="53"/>
      <c r="U4863" s="53"/>
      <c r="V4863" s="27" t="s">
        <v>21136</v>
      </c>
    </row>
    <row r="4864" spans="13:22">
      <c r="M4864" s="60" t="s">
        <v>9942</v>
      </c>
      <c r="N4864" s="51" t="s">
        <v>9782</v>
      </c>
      <c r="O4864" s="51" t="s">
        <v>9878</v>
      </c>
      <c r="P4864" s="52" t="s">
        <v>21140</v>
      </c>
      <c r="Q4864" s="53" t="s">
        <v>112</v>
      </c>
      <c r="R4864" s="54">
        <v>1971</v>
      </c>
      <c r="S4864" s="52" t="s">
        <v>9943</v>
      </c>
      <c r="T4864" s="53"/>
      <c r="U4864" s="53"/>
      <c r="V4864" s="27" t="s">
        <v>21137</v>
      </c>
    </row>
    <row r="4865" spans="13:22">
      <c r="M4865" s="60" t="s">
        <v>9944</v>
      </c>
      <c r="N4865" s="51" t="s">
        <v>9782</v>
      </c>
      <c r="O4865" s="51" t="s">
        <v>9945</v>
      </c>
      <c r="P4865" s="52" t="s">
        <v>21141</v>
      </c>
      <c r="Q4865" s="53" t="s">
        <v>112</v>
      </c>
      <c r="R4865" s="54">
        <v>3546</v>
      </c>
      <c r="S4865" s="52" t="s">
        <v>9946</v>
      </c>
      <c r="T4865" s="53"/>
      <c r="U4865" s="53"/>
      <c r="V4865" s="27" t="s">
        <v>21138</v>
      </c>
    </row>
    <row r="4866" spans="13:22">
      <c r="M4866" s="60" t="s">
        <v>9947</v>
      </c>
      <c r="N4866" s="51" t="s">
        <v>9782</v>
      </c>
      <c r="O4866" s="51" t="s">
        <v>9945</v>
      </c>
      <c r="P4866" s="52" t="s">
        <v>21142</v>
      </c>
      <c r="Q4866" s="53" t="s">
        <v>112</v>
      </c>
      <c r="R4866" s="54">
        <v>3471</v>
      </c>
      <c r="S4866" s="52" t="s">
        <v>9948</v>
      </c>
      <c r="T4866" s="53"/>
      <c r="U4866" s="53"/>
      <c r="V4866" s="27" t="s">
        <v>21139</v>
      </c>
    </row>
    <row r="4867" spans="13:22">
      <c r="M4867" s="60" t="s">
        <v>9949</v>
      </c>
      <c r="N4867" s="51" t="s">
        <v>9782</v>
      </c>
      <c r="O4867" s="51" t="s">
        <v>9945</v>
      </c>
      <c r="P4867" s="52" t="s">
        <v>21143</v>
      </c>
      <c r="Q4867" s="53" t="s">
        <v>112</v>
      </c>
      <c r="R4867" s="54">
        <v>614</v>
      </c>
      <c r="S4867" s="52" t="s">
        <v>9950</v>
      </c>
      <c r="T4867" s="53"/>
      <c r="U4867" s="53"/>
      <c r="V4867" s="27" t="s">
        <v>21140</v>
      </c>
    </row>
    <row r="4868" spans="13:22">
      <c r="M4868" s="60" t="s">
        <v>9951</v>
      </c>
      <c r="N4868" s="51" t="s">
        <v>9782</v>
      </c>
      <c r="O4868" s="51" t="s">
        <v>9945</v>
      </c>
      <c r="P4868" s="52" t="s">
        <v>21144</v>
      </c>
      <c r="Q4868" s="53" t="s">
        <v>112</v>
      </c>
      <c r="R4868" s="54">
        <v>1934</v>
      </c>
      <c r="S4868" s="52" t="s">
        <v>9952</v>
      </c>
      <c r="T4868" s="53"/>
      <c r="U4868" s="53"/>
      <c r="V4868" s="27" t="s">
        <v>21141</v>
      </c>
    </row>
    <row r="4869" spans="13:22">
      <c r="M4869" s="60" t="s">
        <v>9953</v>
      </c>
      <c r="N4869" s="51" t="s">
        <v>9782</v>
      </c>
      <c r="O4869" s="51" t="s">
        <v>9945</v>
      </c>
      <c r="P4869" s="52" t="s">
        <v>21145</v>
      </c>
      <c r="Q4869" s="53" t="s">
        <v>112</v>
      </c>
      <c r="R4869" s="54">
        <v>3262</v>
      </c>
      <c r="S4869" s="52" t="s">
        <v>9954</v>
      </c>
      <c r="T4869" s="53"/>
      <c r="U4869" s="53"/>
      <c r="V4869" s="27" t="s">
        <v>21142</v>
      </c>
    </row>
    <row r="4870" spans="13:22">
      <c r="M4870" s="60" t="s">
        <v>9955</v>
      </c>
      <c r="N4870" s="51" t="s">
        <v>9782</v>
      </c>
      <c r="O4870" s="51" t="s">
        <v>9945</v>
      </c>
      <c r="P4870" s="52" t="s">
        <v>21146</v>
      </c>
      <c r="Q4870" s="53" t="s">
        <v>112</v>
      </c>
      <c r="R4870" s="54">
        <v>36988</v>
      </c>
      <c r="S4870" s="52" t="s">
        <v>9956</v>
      </c>
      <c r="T4870" s="53"/>
      <c r="U4870" s="53"/>
      <c r="V4870" s="27" t="s">
        <v>21143</v>
      </c>
    </row>
    <row r="4871" spans="13:22">
      <c r="M4871" s="60" t="s">
        <v>9957</v>
      </c>
      <c r="N4871" s="51" t="s">
        <v>9782</v>
      </c>
      <c r="O4871" s="51" t="s">
        <v>9945</v>
      </c>
      <c r="P4871" s="52" t="s">
        <v>21147</v>
      </c>
      <c r="Q4871" s="53" t="s">
        <v>112</v>
      </c>
      <c r="R4871" s="54">
        <v>928</v>
      </c>
      <c r="S4871" s="52" t="s">
        <v>9958</v>
      </c>
      <c r="T4871" s="53"/>
      <c r="U4871" s="53"/>
      <c r="V4871" s="27" t="s">
        <v>21144</v>
      </c>
    </row>
    <row r="4872" spans="13:22">
      <c r="M4872" s="60" t="s">
        <v>9959</v>
      </c>
      <c r="N4872" s="51" t="s">
        <v>9782</v>
      </c>
      <c r="O4872" s="51" t="s">
        <v>9945</v>
      </c>
      <c r="P4872" s="52" t="s">
        <v>21148</v>
      </c>
      <c r="Q4872" s="53" t="s">
        <v>112</v>
      </c>
      <c r="R4872" s="54">
        <v>3289</v>
      </c>
      <c r="S4872" s="52" t="s">
        <v>9960</v>
      </c>
      <c r="T4872" s="53"/>
      <c r="U4872" s="53"/>
      <c r="V4872" s="27" t="s">
        <v>21145</v>
      </c>
    </row>
    <row r="4873" spans="13:22">
      <c r="M4873" s="60" t="s">
        <v>9961</v>
      </c>
      <c r="N4873" s="51" t="s">
        <v>9782</v>
      </c>
      <c r="O4873" s="51" t="s">
        <v>9945</v>
      </c>
      <c r="P4873" s="52" t="s">
        <v>21149</v>
      </c>
      <c r="Q4873" s="53" t="s">
        <v>112</v>
      </c>
      <c r="R4873" s="54">
        <v>1172</v>
      </c>
      <c r="S4873" s="52" t="s">
        <v>9962</v>
      </c>
      <c r="T4873" s="53"/>
      <c r="U4873" s="53"/>
      <c r="V4873" s="27" t="s">
        <v>21146</v>
      </c>
    </row>
    <row r="4874" spans="13:22">
      <c r="M4874" s="60" t="s">
        <v>9963</v>
      </c>
      <c r="N4874" s="51" t="s">
        <v>9782</v>
      </c>
      <c r="O4874" s="51" t="s">
        <v>9945</v>
      </c>
      <c r="P4874" s="52" t="s">
        <v>21150</v>
      </c>
      <c r="Q4874" s="53" t="s">
        <v>112</v>
      </c>
      <c r="R4874" s="54">
        <v>1418</v>
      </c>
      <c r="S4874" s="52" t="s">
        <v>9964</v>
      </c>
      <c r="T4874" s="53"/>
      <c r="U4874" s="53"/>
      <c r="V4874" s="27" t="s">
        <v>21147</v>
      </c>
    </row>
    <row r="4875" spans="13:22">
      <c r="M4875" s="60" t="s">
        <v>9965</v>
      </c>
      <c r="N4875" s="51" t="s">
        <v>9782</v>
      </c>
      <c r="O4875" s="51" t="s">
        <v>9945</v>
      </c>
      <c r="P4875" s="52" t="s">
        <v>21151</v>
      </c>
      <c r="Q4875" s="53" t="s">
        <v>112</v>
      </c>
      <c r="R4875" s="54">
        <v>913</v>
      </c>
      <c r="S4875" s="52" t="s">
        <v>9966</v>
      </c>
      <c r="T4875" s="53"/>
      <c r="U4875" s="53"/>
      <c r="V4875" s="27" t="s">
        <v>21148</v>
      </c>
    </row>
    <row r="4876" spans="13:22">
      <c r="M4876" s="60" t="s">
        <v>9967</v>
      </c>
      <c r="N4876" s="51" t="s">
        <v>9782</v>
      </c>
      <c r="O4876" s="51" t="s">
        <v>9945</v>
      </c>
      <c r="P4876" s="52" t="s">
        <v>21152</v>
      </c>
      <c r="Q4876" s="53" t="s">
        <v>112</v>
      </c>
      <c r="R4876" s="54">
        <v>632</v>
      </c>
      <c r="S4876" s="52" t="s">
        <v>9968</v>
      </c>
      <c r="T4876" s="53"/>
      <c r="U4876" s="53"/>
      <c r="V4876" s="27" t="s">
        <v>21149</v>
      </c>
    </row>
    <row r="4877" spans="13:22">
      <c r="M4877" s="60" t="s">
        <v>9969</v>
      </c>
      <c r="N4877" s="51" t="s">
        <v>9782</v>
      </c>
      <c r="O4877" s="51" t="s">
        <v>9945</v>
      </c>
      <c r="P4877" s="52" t="s">
        <v>21153</v>
      </c>
      <c r="Q4877" s="53" t="s">
        <v>112</v>
      </c>
      <c r="R4877" s="54">
        <v>1637</v>
      </c>
      <c r="S4877" s="52" t="s">
        <v>9970</v>
      </c>
      <c r="T4877" s="53"/>
      <c r="U4877" s="53"/>
      <c r="V4877" s="27" t="s">
        <v>21150</v>
      </c>
    </row>
    <row r="4878" spans="13:22">
      <c r="M4878" s="60" t="s">
        <v>9971</v>
      </c>
      <c r="N4878" s="51" t="s">
        <v>9782</v>
      </c>
      <c r="O4878" s="51" t="s">
        <v>9945</v>
      </c>
      <c r="P4878" s="52" t="s">
        <v>21154</v>
      </c>
      <c r="Q4878" s="53" t="s">
        <v>112</v>
      </c>
      <c r="R4878" s="54">
        <v>763</v>
      </c>
      <c r="S4878" s="52" t="s">
        <v>9972</v>
      </c>
      <c r="T4878" s="53"/>
      <c r="U4878" s="53"/>
      <c r="V4878" s="27" t="s">
        <v>21151</v>
      </c>
    </row>
    <row r="4879" spans="13:22">
      <c r="M4879" s="60" t="s">
        <v>9973</v>
      </c>
      <c r="N4879" s="51" t="s">
        <v>9782</v>
      </c>
      <c r="O4879" s="51" t="s">
        <v>9945</v>
      </c>
      <c r="P4879" s="52" t="s">
        <v>21155</v>
      </c>
      <c r="Q4879" s="53" t="s">
        <v>112</v>
      </c>
      <c r="R4879" s="54">
        <v>336</v>
      </c>
      <c r="S4879" s="52" t="s">
        <v>9974</v>
      </c>
      <c r="T4879" s="53"/>
      <c r="U4879" s="53"/>
      <c r="V4879" s="27" t="s">
        <v>21152</v>
      </c>
    </row>
    <row r="4880" spans="13:22">
      <c r="M4880" s="60" t="s">
        <v>9975</v>
      </c>
      <c r="N4880" s="51" t="s">
        <v>9782</v>
      </c>
      <c r="O4880" s="51" t="s">
        <v>9945</v>
      </c>
      <c r="P4880" s="52" t="s">
        <v>21156</v>
      </c>
      <c r="Q4880" s="53" t="s">
        <v>112</v>
      </c>
      <c r="R4880" s="54">
        <v>2358</v>
      </c>
      <c r="S4880" s="52" t="s">
        <v>9976</v>
      </c>
      <c r="T4880" s="53"/>
      <c r="U4880" s="53"/>
      <c r="V4880" s="27" t="s">
        <v>21153</v>
      </c>
    </row>
    <row r="4881" spans="13:22">
      <c r="M4881" s="60" t="s">
        <v>9977</v>
      </c>
      <c r="N4881" s="51" t="s">
        <v>9782</v>
      </c>
      <c r="O4881" s="51" t="s">
        <v>9945</v>
      </c>
      <c r="P4881" s="52" t="s">
        <v>21157</v>
      </c>
      <c r="Q4881" s="53" t="s">
        <v>112</v>
      </c>
      <c r="R4881" s="54">
        <v>8083</v>
      </c>
      <c r="S4881" s="52" t="s">
        <v>9978</v>
      </c>
      <c r="T4881" s="53"/>
      <c r="U4881" s="53"/>
      <c r="V4881" s="27" t="s">
        <v>21154</v>
      </c>
    </row>
    <row r="4882" spans="13:22">
      <c r="M4882" s="60" t="s">
        <v>9979</v>
      </c>
      <c r="N4882" s="51" t="s">
        <v>9782</v>
      </c>
      <c r="O4882" s="51" t="s">
        <v>9945</v>
      </c>
      <c r="P4882" s="52" t="s">
        <v>21158</v>
      </c>
      <c r="Q4882" s="53" t="s">
        <v>112</v>
      </c>
      <c r="R4882" s="54">
        <v>409</v>
      </c>
      <c r="S4882" s="52" t="s">
        <v>9980</v>
      </c>
      <c r="T4882" s="53"/>
      <c r="U4882" s="53"/>
      <c r="V4882" s="27" t="s">
        <v>21155</v>
      </c>
    </row>
    <row r="4883" spans="13:22">
      <c r="M4883" s="60" t="s">
        <v>9981</v>
      </c>
      <c r="N4883" s="51" t="s">
        <v>9782</v>
      </c>
      <c r="O4883" s="51" t="s">
        <v>9945</v>
      </c>
      <c r="P4883" s="52" t="s">
        <v>21159</v>
      </c>
      <c r="Q4883" s="53" t="s">
        <v>112</v>
      </c>
      <c r="R4883" s="54">
        <v>697</v>
      </c>
      <c r="S4883" s="52" t="s">
        <v>9982</v>
      </c>
      <c r="T4883" s="53"/>
      <c r="U4883" s="53"/>
      <c r="V4883" s="27" t="s">
        <v>21156</v>
      </c>
    </row>
    <row r="4884" spans="13:22">
      <c r="M4884" s="60" t="s">
        <v>9983</v>
      </c>
      <c r="N4884" s="51" t="s">
        <v>9782</v>
      </c>
      <c r="O4884" s="51" t="s">
        <v>9945</v>
      </c>
      <c r="P4884" s="52" t="s">
        <v>21160</v>
      </c>
      <c r="Q4884" s="53" t="s">
        <v>112</v>
      </c>
      <c r="R4884" s="54">
        <v>399</v>
      </c>
      <c r="S4884" s="52" t="s">
        <v>9984</v>
      </c>
      <c r="T4884" s="53"/>
      <c r="U4884" s="53"/>
      <c r="V4884" s="27" t="s">
        <v>21157</v>
      </c>
    </row>
    <row r="4885" spans="13:22">
      <c r="M4885" s="60" t="s">
        <v>9985</v>
      </c>
      <c r="N4885" s="51" t="s">
        <v>9782</v>
      </c>
      <c r="O4885" s="51" t="s">
        <v>9945</v>
      </c>
      <c r="P4885" s="52" t="s">
        <v>21161</v>
      </c>
      <c r="Q4885" s="53" t="s">
        <v>112</v>
      </c>
      <c r="R4885" s="54">
        <v>1108</v>
      </c>
      <c r="S4885" s="52" t="s">
        <v>9986</v>
      </c>
      <c r="T4885" s="53"/>
      <c r="U4885" s="53"/>
      <c r="V4885" s="27" t="s">
        <v>21158</v>
      </c>
    </row>
    <row r="4886" spans="13:22">
      <c r="M4886" s="60" t="s">
        <v>9987</v>
      </c>
      <c r="N4886" s="51" t="s">
        <v>9782</v>
      </c>
      <c r="O4886" s="51" t="s">
        <v>9945</v>
      </c>
      <c r="P4886" s="52" t="s">
        <v>21162</v>
      </c>
      <c r="Q4886" s="53" t="s">
        <v>112</v>
      </c>
      <c r="R4886" s="54">
        <v>6619</v>
      </c>
      <c r="S4886" s="52" t="s">
        <v>9988</v>
      </c>
      <c r="T4886" s="53"/>
      <c r="U4886" s="53"/>
      <c r="V4886" s="27" t="s">
        <v>21159</v>
      </c>
    </row>
    <row r="4887" spans="13:22">
      <c r="M4887" s="60" t="s">
        <v>9989</v>
      </c>
      <c r="N4887" s="51" t="s">
        <v>9782</v>
      </c>
      <c r="O4887" s="51" t="s">
        <v>9945</v>
      </c>
      <c r="P4887" s="52" t="s">
        <v>21163</v>
      </c>
      <c r="Q4887" s="53" t="s">
        <v>112</v>
      </c>
      <c r="R4887" s="54">
        <v>12785</v>
      </c>
      <c r="S4887" s="52" t="s">
        <v>9990</v>
      </c>
      <c r="T4887" s="53"/>
      <c r="U4887" s="53"/>
      <c r="V4887" s="27" t="s">
        <v>21160</v>
      </c>
    </row>
    <row r="4888" spans="13:22">
      <c r="M4888" s="60" t="s">
        <v>9991</v>
      </c>
      <c r="N4888" s="51" t="s">
        <v>9782</v>
      </c>
      <c r="O4888" s="51" t="s">
        <v>9945</v>
      </c>
      <c r="P4888" s="52" t="s">
        <v>21164</v>
      </c>
      <c r="Q4888" s="53" t="s">
        <v>112</v>
      </c>
      <c r="R4888" s="54">
        <v>366</v>
      </c>
      <c r="S4888" s="52" t="s">
        <v>9992</v>
      </c>
      <c r="T4888" s="53"/>
      <c r="U4888" s="53"/>
      <c r="V4888" s="27" t="s">
        <v>21161</v>
      </c>
    </row>
    <row r="4889" spans="13:22">
      <c r="M4889" s="60" t="s">
        <v>9993</v>
      </c>
      <c r="N4889" s="51" t="s">
        <v>9782</v>
      </c>
      <c r="O4889" s="51" t="s">
        <v>9945</v>
      </c>
      <c r="P4889" s="52" t="s">
        <v>21165</v>
      </c>
      <c r="Q4889" s="53" t="s">
        <v>112</v>
      </c>
      <c r="R4889" s="54">
        <v>735</v>
      </c>
      <c r="S4889" s="52" t="s">
        <v>9994</v>
      </c>
      <c r="T4889" s="53"/>
      <c r="U4889" s="53"/>
      <c r="V4889" s="27" t="s">
        <v>21162</v>
      </c>
    </row>
    <row r="4890" spans="13:22">
      <c r="M4890" s="60" t="s">
        <v>9995</v>
      </c>
      <c r="N4890" s="51" t="s">
        <v>9782</v>
      </c>
      <c r="O4890" s="51" t="s">
        <v>9945</v>
      </c>
      <c r="P4890" s="52" t="s">
        <v>21166</v>
      </c>
      <c r="Q4890" s="53" t="s">
        <v>112</v>
      </c>
      <c r="R4890" s="54">
        <v>2142</v>
      </c>
      <c r="S4890" s="52" t="s">
        <v>9996</v>
      </c>
      <c r="T4890" s="53"/>
      <c r="U4890" s="53"/>
      <c r="V4890" s="27" t="s">
        <v>21163</v>
      </c>
    </row>
    <row r="4891" spans="13:22">
      <c r="M4891" s="60" t="s">
        <v>9997</v>
      </c>
      <c r="N4891" s="51" t="s">
        <v>9782</v>
      </c>
      <c r="O4891" s="51" t="s">
        <v>9945</v>
      </c>
      <c r="P4891" s="52" t="s">
        <v>21167</v>
      </c>
      <c r="Q4891" s="53" t="s">
        <v>112</v>
      </c>
      <c r="R4891" s="54">
        <v>890</v>
      </c>
      <c r="S4891" s="52" t="s">
        <v>9998</v>
      </c>
      <c r="T4891" s="53"/>
      <c r="U4891" s="53"/>
      <c r="V4891" s="27" t="s">
        <v>21164</v>
      </c>
    </row>
    <row r="4892" spans="13:22">
      <c r="M4892" s="60" t="s">
        <v>9999</v>
      </c>
      <c r="N4892" s="51" t="s">
        <v>9782</v>
      </c>
      <c r="O4892" s="51" t="s">
        <v>9945</v>
      </c>
      <c r="P4892" s="52" t="s">
        <v>21168</v>
      </c>
      <c r="Q4892" s="53" t="s">
        <v>112</v>
      </c>
      <c r="R4892" s="54">
        <v>547</v>
      </c>
      <c r="S4892" s="52" t="s">
        <v>10000</v>
      </c>
      <c r="T4892" s="53"/>
      <c r="U4892" s="53"/>
      <c r="V4892" s="27" t="s">
        <v>21165</v>
      </c>
    </row>
    <row r="4893" spans="13:22">
      <c r="M4893" s="60" t="s">
        <v>10001</v>
      </c>
      <c r="N4893" s="51" t="s">
        <v>9782</v>
      </c>
      <c r="O4893" s="51" t="s">
        <v>9945</v>
      </c>
      <c r="P4893" s="52" t="s">
        <v>21169</v>
      </c>
      <c r="Q4893" s="53" t="s">
        <v>112</v>
      </c>
      <c r="R4893" s="54">
        <v>744</v>
      </c>
      <c r="S4893" s="52" t="s">
        <v>10002</v>
      </c>
      <c r="T4893" s="53"/>
      <c r="U4893" s="53"/>
      <c r="V4893" s="27" t="s">
        <v>21166</v>
      </c>
    </row>
    <row r="4894" spans="13:22">
      <c r="M4894" s="60" t="s">
        <v>10003</v>
      </c>
      <c r="N4894" s="51" t="s">
        <v>9782</v>
      </c>
      <c r="O4894" s="51" t="s">
        <v>9945</v>
      </c>
      <c r="P4894" s="52" t="s">
        <v>21170</v>
      </c>
      <c r="Q4894" s="53" t="s">
        <v>112</v>
      </c>
      <c r="R4894" s="54">
        <v>2832</v>
      </c>
      <c r="S4894" s="52" t="s">
        <v>10004</v>
      </c>
      <c r="T4894" s="53"/>
      <c r="U4894" s="53"/>
      <c r="V4894" s="27" t="s">
        <v>21167</v>
      </c>
    </row>
    <row r="4895" spans="13:22">
      <c r="M4895" s="60" t="s">
        <v>10005</v>
      </c>
      <c r="N4895" s="51" t="s">
        <v>9782</v>
      </c>
      <c r="O4895" s="51" t="s">
        <v>9945</v>
      </c>
      <c r="P4895" s="52" t="s">
        <v>21171</v>
      </c>
      <c r="Q4895" s="53" t="s">
        <v>112</v>
      </c>
      <c r="R4895" s="54">
        <v>2236</v>
      </c>
      <c r="S4895" s="52" t="s">
        <v>10006</v>
      </c>
      <c r="T4895" s="53"/>
      <c r="U4895" s="53"/>
      <c r="V4895" s="27" t="s">
        <v>21168</v>
      </c>
    </row>
    <row r="4896" spans="13:22">
      <c r="M4896" s="60" t="s">
        <v>10007</v>
      </c>
      <c r="N4896" s="51" t="s">
        <v>9782</v>
      </c>
      <c r="O4896" s="51" t="s">
        <v>9945</v>
      </c>
      <c r="P4896" s="52" t="s">
        <v>21172</v>
      </c>
      <c r="Q4896" s="53" t="s">
        <v>112</v>
      </c>
      <c r="R4896" s="54">
        <v>1658</v>
      </c>
      <c r="S4896" s="52" t="s">
        <v>10008</v>
      </c>
      <c r="T4896" s="53"/>
      <c r="U4896" s="53"/>
      <c r="V4896" s="27" t="s">
        <v>21169</v>
      </c>
    </row>
    <row r="4897" spans="13:22">
      <c r="M4897" s="60" t="s">
        <v>10009</v>
      </c>
      <c r="N4897" s="51" t="s">
        <v>9782</v>
      </c>
      <c r="O4897" s="51" t="s">
        <v>9945</v>
      </c>
      <c r="P4897" s="52" t="s">
        <v>21173</v>
      </c>
      <c r="Q4897" s="53" t="s">
        <v>112</v>
      </c>
      <c r="R4897" s="54">
        <v>16101</v>
      </c>
      <c r="S4897" s="52" t="s">
        <v>10010</v>
      </c>
      <c r="T4897" s="53"/>
      <c r="U4897" s="53"/>
      <c r="V4897" s="27" t="s">
        <v>21170</v>
      </c>
    </row>
    <row r="4898" spans="13:22">
      <c r="M4898" s="60" t="s">
        <v>10011</v>
      </c>
      <c r="N4898" s="51" t="s">
        <v>9782</v>
      </c>
      <c r="O4898" s="51" t="s">
        <v>9945</v>
      </c>
      <c r="P4898" s="52" t="s">
        <v>21174</v>
      </c>
      <c r="Q4898" s="53" t="s">
        <v>112</v>
      </c>
      <c r="R4898" s="54">
        <v>26395</v>
      </c>
      <c r="S4898" s="52" t="s">
        <v>10012</v>
      </c>
      <c r="T4898" s="53"/>
      <c r="U4898" s="53"/>
      <c r="V4898" s="27" t="s">
        <v>21171</v>
      </c>
    </row>
    <row r="4899" spans="13:22">
      <c r="M4899" s="60" t="s">
        <v>10013</v>
      </c>
      <c r="N4899" s="51" t="s">
        <v>9782</v>
      </c>
      <c r="O4899" s="51" t="s">
        <v>9945</v>
      </c>
      <c r="P4899" s="52" t="s">
        <v>21175</v>
      </c>
      <c r="Q4899" s="53" t="s">
        <v>112</v>
      </c>
      <c r="R4899" s="54">
        <v>2003</v>
      </c>
      <c r="S4899" s="52" t="s">
        <v>10014</v>
      </c>
      <c r="T4899" s="53"/>
      <c r="U4899" s="53"/>
      <c r="V4899" s="27" t="s">
        <v>21172</v>
      </c>
    </row>
    <row r="4900" spans="13:22">
      <c r="M4900" s="60" t="s">
        <v>10015</v>
      </c>
      <c r="N4900" s="51" t="s">
        <v>9782</v>
      </c>
      <c r="O4900" s="51" t="s">
        <v>9945</v>
      </c>
      <c r="P4900" s="52" t="s">
        <v>21176</v>
      </c>
      <c r="Q4900" s="53" t="s">
        <v>112</v>
      </c>
      <c r="R4900" s="54">
        <v>1283</v>
      </c>
      <c r="S4900" s="52" t="s">
        <v>10016</v>
      </c>
      <c r="T4900" s="53"/>
      <c r="U4900" s="53"/>
      <c r="V4900" s="27" t="s">
        <v>21173</v>
      </c>
    </row>
    <row r="4901" spans="13:22">
      <c r="M4901" s="60" t="s">
        <v>10017</v>
      </c>
      <c r="N4901" s="51" t="s">
        <v>9782</v>
      </c>
      <c r="O4901" s="51" t="s">
        <v>9945</v>
      </c>
      <c r="P4901" s="52" t="s">
        <v>21177</v>
      </c>
      <c r="Q4901" s="53" t="s">
        <v>112</v>
      </c>
      <c r="R4901" s="54">
        <v>17181</v>
      </c>
      <c r="S4901" s="52" t="s">
        <v>10018</v>
      </c>
      <c r="T4901" s="53"/>
      <c r="U4901" s="53"/>
      <c r="V4901" s="27" t="s">
        <v>21174</v>
      </c>
    </row>
    <row r="4902" spans="13:22">
      <c r="M4902" s="60" t="s">
        <v>10019</v>
      </c>
      <c r="N4902" s="51" t="s">
        <v>9782</v>
      </c>
      <c r="O4902" s="51" t="s">
        <v>9945</v>
      </c>
      <c r="P4902" s="52" t="s">
        <v>21178</v>
      </c>
      <c r="Q4902" s="53" t="s">
        <v>112</v>
      </c>
      <c r="R4902" s="54">
        <v>2243</v>
      </c>
      <c r="S4902" s="52" t="s">
        <v>10020</v>
      </c>
      <c r="T4902" s="53"/>
      <c r="U4902" s="53"/>
      <c r="V4902" s="27" t="s">
        <v>21175</v>
      </c>
    </row>
    <row r="4903" spans="13:22">
      <c r="M4903" s="60" t="s">
        <v>10021</v>
      </c>
      <c r="N4903" s="51" t="s">
        <v>9782</v>
      </c>
      <c r="O4903" s="51" t="s">
        <v>9945</v>
      </c>
      <c r="P4903" s="52" t="s">
        <v>21179</v>
      </c>
      <c r="Q4903" s="53" t="s">
        <v>112</v>
      </c>
      <c r="R4903" s="54">
        <v>333</v>
      </c>
      <c r="S4903" s="52" t="s">
        <v>10022</v>
      </c>
      <c r="T4903" s="53"/>
      <c r="U4903" s="53"/>
      <c r="V4903" s="27" t="s">
        <v>21176</v>
      </c>
    </row>
    <row r="4904" spans="13:22">
      <c r="M4904" s="60" t="s">
        <v>10023</v>
      </c>
      <c r="N4904" s="51" t="s">
        <v>9782</v>
      </c>
      <c r="O4904" s="51" t="s">
        <v>9945</v>
      </c>
      <c r="P4904" s="52" t="s">
        <v>21180</v>
      </c>
      <c r="Q4904" s="53" t="s">
        <v>112</v>
      </c>
      <c r="R4904" s="54">
        <v>1954</v>
      </c>
      <c r="S4904" s="52" t="s">
        <v>10024</v>
      </c>
      <c r="T4904" s="53"/>
      <c r="U4904" s="53"/>
      <c r="V4904" s="27" t="s">
        <v>21177</v>
      </c>
    </row>
    <row r="4905" spans="13:22">
      <c r="M4905" s="60" t="s">
        <v>10025</v>
      </c>
      <c r="N4905" s="51" t="s">
        <v>9782</v>
      </c>
      <c r="O4905" s="51" t="s">
        <v>10026</v>
      </c>
      <c r="P4905" s="52" t="s">
        <v>21181</v>
      </c>
      <c r="Q4905" s="53" t="s">
        <v>112</v>
      </c>
      <c r="R4905" s="54">
        <v>2126</v>
      </c>
      <c r="S4905" s="52" t="s">
        <v>10027</v>
      </c>
      <c r="T4905" s="53"/>
      <c r="U4905" s="53"/>
      <c r="V4905" s="27" t="s">
        <v>21178</v>
      </c>
    </row>
    <row r="4906" spans="13:22">
      <c r="M4906" s="60" t="s">
        <v>10028</v>
      </c>
      <c r="N4906" s="51" t="s">
        <v>9782</v>
      </c>
      <c r="O4906" s="51" t="s">
        <v>10026</v>
      </c>
      <c r="P4906" s="52" t="s">
        <v>21182</v>
      </c>
      <c r="Q4906" s="53" t="s">
        <v>112</v>
      </c>
      <c r="R4906" s="54">
        <v>4121</v>
      </c>
      <c r="S4906" s="52" t="s">
        <v>10029</v>
      </c>
      <c r="T4906" s="53"/>
      <c r="U4906" s="53"/>
      <c r="V4906" s="27" t="s">
        <v>21179</v>
      </c>
    </row>
    <row r="4907" spans="13:22">
      <c r="M4907" s="60" t="s">
        <v>10030</v>
      </c>
      <c r="N4907" s="51" t="s">
        <v>9782</v>
      </c>
      <c r="O4907" s="51" t="s">
        <v>10026</v>
      </c>
      <c r="P4907" s="52" t="s">
        <v>21183</v>
      </c>
      <c r="Q4907" s="53" t="s">
        <v>112</v>
      </c>
      <c r="R4907" s="54">
        <v>1852</v>
      </c>
      <c r="S4907" s="52" t="s">
        <v>10031</v>
      </c>
      <c r="T4907" s="53"/>
      <c r="U4907" s="53"/>
      <c r="V4907" s="27" t="s">
        <v>21180</v>
      </c>
    </row>
    <row r="4908" spans="13:22">
      <c r="M4908" s="60" t="s">
        <v>10032</v>
      </c>
      <c r="N4908" s="51" t="s">
        <v>9782</v>
      </c>
      <c r="O4908" s="51" t="s">
        <v>10026</v>
      </c>
      <c r="P4908" s="52" t="s">
        <v>21184</v>
      </c>
      <c r="Q4908" s="53" t="s">
        <v>112</v>
      </c>
      <c r="R4908" s="54">
        <v>143</v>
      </c>
      <c r="S4908" s="52" t="s">
        <v>10033</v>
      </c>
      <c r="T4908" s="53"/>
      <c r="U4908" s="53"/>
      <c r="V4908" s="27" t="s">
        <v>21181</v>
      </c>
    </row>
    <row r="4909" spans="13:22">
      <c r="M4909" s="60" t="s">
        <v>10034</v>
      </c>
      <c r="N4909" s="51" t="s">
        <v>9782</v>
      </c>
      <c r="O4909" s="51" t="s">
        <v>10026</v>
      </c>
      <c r="P4909" s="52" t="s">
        <v>21185</v>
      </c>
      <c r="Q4909" s="53" t="s">
        <v>112</v>
      </c>
      <c r="R4909" s="54">
        <v>1714</v>
      </c>
      <c r="S4909" s="52" t="s">
        <v>10035</v>
      </c>
      <c r="T4909" s="53"/>
      <c r="U4909" s="53"/>
      <c r="V4909" s="27" t="s">
        <v>21182</v>
      </c>
    </row>
    <row r="4910" spans="13:22">
      <c r="M4910" s="60" t="s">
        <v>10036</v>
      </c>
      <c r="N4910" s="51" t="s">
        <v>9782</v>
      </c>
      <c r="O4910" s="51" t="s">
        <v>10026</v>
      </c>
      <c r="P4910" s="52" t="s">
        <v>21186</v>
      </c>
      <c r="Q4910" s="53" t="s">
        <v>112</v>
      </c>
      <c r="R4910" s="54">
        <v>6676</v>
      </c>
      <c r="S4910" s="52" t="s">
        <v>10037</v>
      </c>
      <c r="T4910" s="53"/>
      <c r="U4910" s="53"/>
      <c r="V4910" s="27" t="s">
        <v>21183</v>
      </c>
    </row>
    <row r="4911" spans="13:22">
      <c r="M4911" s="60" t="s">
        <v>10038</v>
      </c>
      <c r="N4911" s="51" t="s">
        <v>9782</v>
      </c>
      <c r="O4911" s="51" t="s">
        <v>10026</v>
      </c>
      <c r="P4911" s="52" t="s">
        <v>21187</v>
      </c>
      <c r="Q4911" s="53" t="s">
        <v>112</v>
      </c>
      <c r="R4911" s="54">
        <v>517</v>
      </c>
      <c r="S4911" s="52" t="s">
        <v>10039</v>
      </c>
      <c r="T4911" s="53"/>
      <c r="U4911" s="53"/>
      <c r="V4911" s="27" t="s">
        <v>21184</v>
      </c>
    </row>
    <row r="4912" spans="13:22">
      <c r="M4912" s="60" t="s">
        <v>10040</v>
      </c>
      <c r="N4912" s="51" t="s">
        <v>9782</v>
      </c>
      <c r="O4912" s="51" t="s">
        <v>10026</v>
      </c>
      <c r="P4912" s="52" t="s">
        <v>21188</v>
      </c>
      <c r="Q4912" s="53" t="s">
        <v>112</v>
      </c>
      <c r="R4912" s="54">
        <v>4453</v>
      </c>
      <c r="S4912" s="52" t="s">
        <v>10041</v>
      </c>
      <c r="T4912" s="53"/>
      <c r="U4912" s="53"/>
      <c r="V4912" s="27" t="s">
        <v>21185</v>
      </c>
    </row>
    <row r="4913" spans="13:22">
      <c r="M4913" s="60" t="s">
        <v>10042</v>
      </c>
      <c r="N4913" s="51" t="s">
        <v>9782</v>
      </c>
      <c r="O4913" s="51" t="s">
        <v>10026</v>
      </c>
      <c r="P4913" s="52" t="s">
        <v>21189</v>
      </c>
      <c r="Q4913" s="53" t="s">
        <v>112</v>
      </c>
      <c r="R4913" s="54">
        <v>248</v>
      </c>
      <c r="S4913" s="52" t="s">
        <v>10043</v>
      </c>
      <c r="T4913" s="53"/>
      <c r="U4913" s="53"/>
      <c r="V4913" s="27" t="s">
        <v>21186</v>
      </c>
    </row>
    <row r="4914" spans="13:22">
      <c r="M4914" s="60" t="s">
        <v>10044</v>
      </c>
      <c r="N4914" s="51" t="s">
        <v>9782</v>
      </c>
      <c r="O4914" s="51" t="s">
        <v>10026</v>
      </c>
      <c r="P4914" s="52" t="s">
        <v>21190</v>
      </c>
      <c r="Q4914" s="53" t="s">
        <v>112</v>
      </c>
      <c r="R4914" s="54">
        <v>458</v>
      </c>
      <c r="S4914" s="52" t="s">
        <v>10045</v>
      </c>
      <c r="T4914" s="53"/>
      <c r="U4914" s="53"/>
      <c r="V4914" s="27" t="s">
        <v>21187</v>
      </c>
    </row>
    <row r="4915" spans="13:22">
      <c r="M4915" s="60" t="s">
        <v>10046</v>
      </c>
      <c r="N4915" s="51" t="s">
        <v>9782</v>
      </c>
      <c r="O4915" s="51" t="s">
        <v>10026</v>
      </c>
      <c r="P4915" s="52" t="s">
        <v>21191</v>
      </c>
      <c r="Q4915" s="53" t="s">
        <v>112</v>
      </c>
      <c r="R4915" s="54">
        <v>9962</v>
      </c>
      <c r="S4915" s="52" t="s">
        <v>10047</v>
      </c>
      <c r="T4915" s="53"/>
      <c r="U4915" s="53"/>
      <c r="V4915" s="27" t="s">
        <v>21188</v>
      </c>
    </row>
    <row r="4916" spans="13:22">
      <c r="M4916" s="60" t="s">
        <v>10048</v>
      </c>
      <c r="N4916" s="51" t="s">
        <v>9782</v>
      </c>
      <c r="O4916" s="51" t="s">
        <v>10026</v>
      </c>
      <c r="P4916" s="52" t="s">
        <v>21192</v>
      </c>
      <c r="Q4916" s="53" t="s">
        <v>112</v>
      </c>
      <c r="R4916" s="54">
        <v>42524</v>
      </c>
      <c r="S4916" s="52" t="s">
        <v>10049</v>
      </c>
      <c r="T4916" s="53"/>
      <c r="U4916" s="53"/>
      <c r="V4916" s="27" t="s">
        <v>21189</v>
      </c>
    </row>
    <row r="4917" spans="13:22">
      <c r="M4917" s="60" t="s">
        <v>10050</v>
      </c>
      <c r="N4917" s="51" t="s">
        <v>9782</v>
      </c>
      <c r="O4917" s="51" t="s">
        <v>10026</v>
      </c>
      <c r="P4917" s="52" t="s">
        <v>21193</v>
      </c>
      <c r="Q4917" s="53" t="s">
        <v>112</v>
      </c>
      <c r="R4917" s="54">
        <v>1219</v>
      </c>
      <c r="S4917" s="52" t="s">
        <v>10051</v>
      </c>
      <c r="T4917" s="53"/>
      <c r="U4917" s="53"/>
      <c r="V4917" s="27" t="s">
        <v>21190</v>
      </c>
    </row>
    <row r="4918" spans="13:22">
      <c r="M4918" s="60" t="s">
        <v>10052</v>
      </c>
      <c r="N4918" s="51" t="s">
        <v>9782</v>
      </c>
      <c r="O4918" s="51" t="s">
        <v>10026</v>
      </c>
      <c r="P4918" s="52" t="s">
        <v>21194</v>
      </c>
      <c r="Q4918" s="53" t="s">
        <v>112</v>
      </c>
      <c r="R4918" s="54">
        <v>15154</v>
      </c>
      <c r="S4918" s="52" t="s">
        <v>10053</v>
      </c>
      <c r="T4918" s="53"/>
      <c r="U4918" s="53"/>
      <c r="V4918" s="27" t="s">
        <v>21191</v>
      </c>
    </row>
    <row r="4919" spans="13:22">
      <c r="M4919" s="60" t="s">
        <v>10054</v>
      </c>
      <c r="N4919" s="51" t="s">
        <v>9782</v>
      </c>
      <c r="O4919" s="51" t="s">
        <v>10026</v>
      </c>
      <c r="P4919" s="52" t="s">
        <v>21195</v>
      </c>
      <c r="Q4919" s="53" t="s">
        <v>112</v>
      </c>
      <c r="R4919" s="54">
        <v>1930</v>
      </c>
      <c r="S4919" s="52" t="s">
        <v>10055</v>
      </c>
      <c r="T4919" s="53"/>
      <c r="U4919" s="53"/>
      <c r="V4919" s="27" t="s">
        <v>21192</v>
      </c>
    </row>
    <row r="4920" spans="13:22">
      <c r="M4920" s="60" t="s">
        <v>10056</v>
      </c>
      <c r="N4920" s="51" t="s">
        <v>9782</v>
      </c>
      <c r="O4920" s="51" t="s">
        <v>10026</v>
      </c>
      <c r="P4920" s="52" t="s">
        <v>21196</v>
      </c>
      <c r="Q4920" s="53" t="s">
        <v>112</v>
      </c>
      <c r="R4920" s="54">
        <v>644</v>
      </c>
      <c r="S4920" s="52" t="s">
        <v>10057</v>
      </c>
      <c r="T4920" s="53"/>
      <c r="U4920" s="53"/>
      <c r="V4920" s="27" t="s">
        <v>21193</v>
      </c>
    </row>
    <row r="4921" spans="13:22">
      <c r="M4921" s="60" t="s">
        <v>10058</v>
      </c>
      <c r="N4921" s="51" t="s">
        <v>9782</v>
      </c>
      <c r="O4921" s="51" t="s">
        <v>10026</v>
      </c>
      <c r="P4921" s="52" t="s">
        <v>21197</v>
      </c>
      <c r="Q4921" s="53" t="s">
        <v>112</v>
      </c>
      <c r="R4921" s="54">
        <v>1313</v>
      </c>
      <c r="S4921" s="52" t="s">
        <v>10059</v>
      </c>
      <c r="T4921" s="53"/>
      <c r="U4921" s="53"/>
      <c r="V4921" s="27" t="s">
        <v>21194</v>
      </c>
    </row>
    <row r="4922" spans="13:22">
      <c r="M4922" s="60" t="s">
        <v>10060</v>
      </c>
      <c r="N4922" s="51" t="s">
        <v>9782</v>
      </c>
      <c r="O4922" s="51" t="s">
        <v>10026</v>
      </c>
      <c r="P4922" s="52" t="s">
        <v>21198</v>
      </c>
      <c r="Q4922" s="53" t="s">
        <v>112</v>
      </c>
      <c r="R4922" s="54">
        <v>595</v>
      </c>
      <c r="S4922" s="52" t="s">
        <v>10061</v>
      </c>
      <c r="T4922" s="53"/>
      <c r="U4922" s="53"/>
      <c r="V4922" s="27" t="s">
        <v>21195</v>
      </c>
    </row>
    <row r="4923" spans="13:22">
      <c r="M4923" s="60" t="s">
        <v>10062</v>
      </c>
      <c r="N4923" s="51" t="s">
        <v>9782</v>
      </c>
      <c r="O4923" s="51" t="s">
        <v>10026</v>
      </c>
      <c r="P4923" s="52" t="s">
        <v>21199</v>
      </c>
      <c r="Q4923" s="53" t="s">
        <v>112</v>
      </c>
      <c r="R4923" s="54">
        <v>762</v>
      </c>
      <c r="S4923" s="52" t="s">
        <v>10063</v>
      </c>
      <c r="T4923" s="53"/>
      <c r="U4923" s="53"/>
      <c r="V4923" s="27" t="s">
        <v>21196</v>
      </c>
    </row>
    <row r="4924" spans="13:22">
      <c r="M4924" s="60" t="s">
        <v>10064</v>
      </c>
      <c r="N4924" s="51" t="s">
        <v>9782</v>
      </c>
      <c r="O4924" s="51" t="s">
        <v>10026</v>
      </c>
      <c r="P4924" s="52" t="s">
        <v>21200</v>
      </c>
      <c r="Q4924" s="53" t="s">
        <v>112</v>
      </c>
      <c r="R4924" s="54">
        <v>2263</v>
      </c>
      <c r="S4924" s="52" t="s">
        <v>10065</v>
      </c>
      <c r="T4924" s="53"/>
      <c r="U4924" s="53"/>
      <c r="V4924" s="27" t="s">
        <v>21197</v>
      </c>
    </row>
    <row r="4925" spans="13:22">
      <c r="M4925" s="60" t="s">
        <v>10066</v>
      </c>
      <c r="N4925" s="51" t="s">
        <v>9782</v>
      </c>
      <c r="O4925" s="51" t="s">
        <v>10026</v>
      </c>
      <c r="P4925" s="52" t="s">
        <v>21201</v>
      </c>
      <c r="Q4925" s="53" t="s">
        <v>112</v>
      </c>
      <c r="R4925" s="54">
        <v>41163</v>
      </c>
      <c r="S4925" s="52" t="s">
        <v>10067</v>
      </c>
      <c r="T4925" s="53"/>
      <c r="U4925" s="53"/>
      <c r="V4925" s="27" t="s">
        <v>21198</v>
      </c>
    </row>
    <row r="4926" spans="13:22">
      <c r="M4926" s="60" t="s">
        <v>10068</v>
      </c>
      <c r="N4926" s="51" t="s">
        <v>9782</v>
      </c>
      <c r="O4926" s="51" t="s">
        <v>10026</v>
      </c>
      <c r="P4926" s="52" t="s">
        <v>21202</v>
      </c>
      <c r="Q4926" s="53" t="s">
        <v>112</v>
      </c>
      <c r="R4926" s="54">
        <v>9521</v>
      </c>
      <c r="S4926" s="52" t="s">
        <v>10069</v>
      </c>
      <c r="T4926" s="53"/>
      <c r="U4926" s="53"/>
      <c r="V4926" s="27" t="s">
        <v>21199</v>
      </c>
    </row>
    <row r="4927" spans="13:22">
      <c r="M4927" s="60" t="s">
        <v>10070</v>
      </c>
      <c r="N4927" s="51" t="s">
        <v>9782</v>
      </c>
      <c r="O4927" s="51" t="s">
        <v>10026</v>
      </c>
      <c r="P4927" s="52" t="s">
        <v>21203</v>
      </c>
      <c r="Q4927" s="53" t="s">
        <v>112</v>
      </c>
      <c r="R4927" s="54">
        <v>4485</v>
      </c>
      <c r="S4927" s="52" t="s">
        <v>10071</v>
      </c>
      <c r="T4927" s="53"/>
      <c r="U4927" s="53"/>
      <c r="V4927" s="27" t="s">
        <v>21200</v>
      </c>
    </row>
    <row r="4928" spans="13:22">
      <c r="M4928" s="60" t="s">
        <v>10072</v>
      </c>
      <c r="N4928" s="51" t="s">
        <v>9782</v>
      </c>
      <c r="O4928" s="51" t="s">
        <v>10026</v>
      </c>
      <c r="P4928" s="52" t="s">
        <v>21204</v>
      </c>
      <c r="Q4928" s="53" t="s">
        <v>112</v>
      </c>
      <c r="R4928" s="54">
        <v>111</v>
      </c>
      <c r="S4928" s="52" t="s">
        <v>10073</v>
      </c>
      <c r="T4928" s="53"/>
      <c r="U4928" s="53"/>
      <c r="V4928" s="27" t="s">
        <v>21201</v>
      </c>
    </row>
    <row r="4929" spans="13:22">
      <c r="M4929" s="60" t="s">
        <v>10074</v>
      </c>
      <c r="N4929" s="51" t="s">
        <v>9782</v>
      </c>
      <c r="O4929" s="51" t="s">
        <v>10026</v>
      </c>
      <c r="P4929" s="52" t="s">
        <v>21205</v>
      </c>
      <c r="Q4929" s="53" t="s">
        <v>112</v>
      </c>
      <c r="R4929" s="54">
        <v>7704</v>
      </c>
      <c r="S4929" s="52" t="s">
        <v>10075</v>
      </c>
      <c r="T4929" s="53"/>
      <c r="U4929" s="53"/>
      <c r="V4929" s="27" t="s">
        <v>21202</v>
      </c>
    </row>
    <row r="4930" spans="13:22">
      <c r="M4930" s="60" t="s">
        <v>10076</v>
      </c>
      <c r="N4930" s="51" t="s">
        <v>9782</v>
      </c>
      <c r="O4930" s="51" t="s">
        <v>10026</v>
      </c>
      <c r="P4930" s="52" t="s">
        <v>21206</v>
      </c>
      <c r="Q4930" s="53" t="s">
        <v>112</v>
      </c>
      <c r="R4930" s="54">
        <v>716</v>
      </c>
      <c r="S4930" s="52" t="s">
        <v>10077</v>
      </c>
      <c r="T4930" s="53"/>
      <c r="U4930" s="53"/>
      <c r="V4930" s="27" t="s">
        <v>21203</v>
      </c>
    </row>
    <row r="4931" spans="13:22">
      <c r="M4931" s="60" t="s">
        <v>10078</v>
      </c>
      <c r="N4931" s="51" t="s">
        <v>9782</v>
      </c>
      <c r="O4931" s="51" t="s">
        <v>10026</v>
      </c>
      <c r="P4931" s="52" t="s">
        <v>21207</v>
      </c>
      <c r="Q4931" s="53" t="s">
        <v>112</v>
      </c>
      <c r="R4931" s="54">
        <v>6968</v>
      </c>
      <c r="S4931" s="52" t="s">
        <v>10079</v>
      </c>
      <c r="T4931" s="53"/>
      <c r="U4931" s="53"/>
      <c r="V4931" s="27" t="s">
        <v>21204</v>
      </c>
    </row>
    <row r="4932" spans="13:22">
      <c r="M4932" s="60" t="s">
        <v>10080</v>
      </c>
      <c r="N4932" s="51" t="s">
        <v>9782</v>
      </c>
      <c r="O4932" s="51" t="s">
        <v>10026</v>
      </c>
      <c r="P4932" s="52" t="s">
        <v>21208</v>
      </c>
      <c r="Q4932" s="53" t="s">
        <v>112</v>
      </c>
      <c r="R4932" s="54">
        <v>7353</v>
      </c>
      <c r="S4932" s="52" t="s">
        <v>10081</v>
      </c>
      <c r="T4932" s="53"/>
      <c r="U4932" s="53"/>
      <c r="V4932" s="27" t="s">
        <v>21205</v>
      </c>
    </row>
    <row r="4933" spans="13:22">
      <c r="M4933" s="60" t="s">
        <v>10082</v>
      </c>
      <c r="N4933" s="51" t="s">
        <v>9782</v>
      </c>
      <c r="O4933" s="51" t="s">
        <v>10026</v>
      </c>
      <c r="P4933" s="52" t="s">
        <v>21209</v>
      </c>
      <c r="Q4933" s="53" t="s">
        <v>112</v>
      </c>
      <c r="R4933" s="54">
        <v>3401</v>
      </c>
      <c r="S4933" s="52" t="s">
        <v>10083</v>
      </c>
      <c r="T4933" s="53"/>
      <c r="U4933" s="53"/>
      <c r="V4933" s="27" t="s">
        <v>21206</v>
      </c>
    </row>
    <row r="4934" spans="13:22">
      <c r="M4934" s="60" t="s">
        <v>10084</v>
      </c>
      <c r="N4934" s="51" t="s">
        <v>9782</v>
      </c>
      <c r="O4934" s="51" t="s">
        <v>10026</v>
      </c>
      <c r="P4934" s="52" t="s">
        <v>21210</v>
      </c>
      <c r="Q4934" s="53" t="s">
        <v>112</v>
      </c>
      <c r="R4934" s="54">
        <v>3472</v>
      </c>
      <c r="S4934" s="52" t="s">
        <v>10085</v>
      </c>
      <c r="T4934" s="53"/>
      <c r="U4934" s="53"/>
      <c r="V4934" s="27" t="s">
        <v>21207</v>
      </c>
    </row>
    <row r="4935" spans="13:22">
      <c r="M4935" s="60" t="s">
        <v>10086</v>
      </c>
      <c r="N4935" s="51" t="s">
        <v>9782</v>
      </c>
      <c r="O4935" s="51" t="s">
        <v>10026</v>
      </c>
      <c r="P4935" s="52" t="s">
        <v>21211</v>
      </c>
      <c r="Q4935" s="53" t="s">
        <v>112</v>
      </c>
      <c r="R4935" s="54">
        <v>10026</v>
      </c>
      <c r="S4935" s="52" t="s">
        <v>10087</v>
      </c>
      <c r="T4935" s="53"/>
      <c r="U4935" s="53"/>
      <c r="V4935" s="27" t="s">
        <v>21208</v>
      </c>
    </row>
    <row r="4936" spans="13:22">
      <c r="M4936" s="60" t="s">
        <v>10088</v>
      </c>
      <c r="N4936" s="51" t="s">
        <v>9782</v>
      </c>
      <c r="O4936" s="51" t="s">
        <v>10026</v>
      </c>
      <c r="P4936" s="52" t="s">
        <v>21212</v>
      </c>
      <c r="Q4936" s="53" t="s">
        <v>112</v>
      </c>
      <c r="R4936" s="54">
        <v>865</v>
      </c>
      <c r="S4936" s="52" t="s">
        <v>10089</v>
      </c>
      <c r="T4936" s="53"/>
      <c r="U4936" s="53"/>
      <c r="V4936" s="27" t="s">
        <v>21209</v>
      </c>
    </row>
    <row r="4937" spans="13:22">
      <c r="M4937" s="60" t="s">
        <v>10090</v>
      </c>
      <c r="N4937" s="51" t="s">
        <v>9782</v>
      </c>
      <c r="O4937" s="51" t="s">
        <v>10026</v>
      </c>
      <c r="P4937" s="52" t="s">
        <v>21213</v>
      </c>
      <c r="Q4937" s="53" t="s">
        <v>112</v>
      </c>
      <c r="R4937" s="54">
        <v>997</v>
      </c>
      <c r="S4937" s="52" t="s">
        <v>10091</v>
      </c>
      <c r="T4937" s="53"/>
      <c r="U4937" s="53"/>
      <c r="V4937" s="27" t="s">
        <v>21210</v>
      </c>
    </row>
    <row r="4938" spans="13:22">
      <c r="M4938" s="60" t="s">
        <v>10092</v>
      </c>
      <c r="N4938" s="51" t="s">
        <v>9782</v>
      </c>
      <c r="O4938" s="51" t="s">
        <v>10026</v>
      </c>
      <c r="P4938" s="52" t="s">
        <v>21214</v>
      </c>
      <c r="Q4938" s="53" t="s">
        <v>112</v>
      </c>
      <c r="R4938" s="54">
        <v>1881</v>
      </c>
      <c r="S4938" s="52" t="s">
        <v>10093</v>
      </c>
      <c r="T4938" s="53"/>
      <c r="U4938" s="53"/>
      <c r="V4938" s="27" t="s">
        <v>21211</v>
      </c>
    </row>
    <row r="4939" spans="13:22">
      <c r="M4939" s="60" t="s">
        <v>10094</v>
      </c>
      <c r="N4939" s="51" t="s">
        <v>9782</v>
      </c>
      <c r="O4939" s="51" t="s">
        <v>10026</v>
      </c>
      <c r="P4939" s="52" t="s">
        <v>21215</v>
      </c>
      <c r="Q4939" s="53" t="s">
        <v>112</v>
      </c>
      <c r="R4939" s="54">
        <v>1357</v>
      </c>
      <c r="S4939" s="52" t="s">
        <v>10095</v>
      </c>
      <c r="T4939" s="53"/>
      <c r="U4939" s="53"/>
      <c r="V4939" s="27" t="s">
        <v>21212</v>
      </c>
    </row>
    <row r="4940" spans="13:22">
      <c r="M4940" s="60" t="s">
        <v>10096</v>
      </c>
      <c r="N4940" s="51" t="s">
        <v>9782</v>
      </c>
      <c r="O4940" s="51" t="s">
        <v>10026</v>
      </c>
      <c r="P4940" s="52" t="s">
        <v>21216</v>
      </c>
      <c r="Q4940" s="53" t="s">
        <v>112</v>
      </c>
      <c r="R4940" s="54">
        <v>1037</v>
      </c>
      <c r="S4940" s="52" t="s">
        <v>10097</v>
      </c>
      <c r="T4940" s="53"/>
      <c r="U4940" s="53"/>
      <c r="V4940" s="27" t="s">
        <v>21213</v>
      </c>
    </row>
    <row r="4941" spans="13:22">
      <c r="M4941" s="60" t="s">
        <v>10098</v>
      </c>
      <c r="N4941" s="51" t="s">
        <v>9782</v>
      </c>
      <c r="O4941" s="51" t="s">
        <v>10026</v>
      </c>
      <c r="P4941" s="52" t="s">
        <v>21217</v>
      </c>
      <c r="Q4941" s="53" t="s">
        <v>112</v>
      </c>
      <c r="R4941" s="54">
        <v>229</v>
      </c>
      <c r="S4941" s="52" t="s">
        <v>10099</v>
      </c>
      <c r="T4941" s="53"/>
      <c r="U4941" s="53"/>
      <c r="V4941" s="27" t="s">
        <v>21214</v>
      </c>
    </row>
    <row r="4942" spans="13:22">
      <c r="M4942" s="60" t="s">
        <v>10100</v>
      </c>
      <c r="N4942" s="51" t="s">
        <v>9782</v>
      </c>
      <c r="O4942" s="51" t="s">
        <v>10026</v>
      </c>
      <c r="P4942" s="52" t="s">
        <v>21218</v>
      </c>
      <c r="Q4942" s="53" t="s">
        <v>112</v>
      </c>
      <c r="R4942" s="54">
        <v>6417</v>
      </c>
      <c r="S4942" s="52" t="s">
        <v>10101</v>
      </c>
      <c r="T4942" s="53"/>
      <c r="U4942" s="53"/>
      <c r="V4942" s="27" t="s">
        <v>21215</v>
      </c>
    </row>
    <row r="4943" spans="13:22">
      <c r="M4943" s="60" t="s">
        <v>10102</v>
      </c>
      <c r="N4943" s="51" t="s">
        <v>9782</v>
      </c>
      <c r="O4943" s="51" t="s">
        <v>10026</v>
      </c>
      <c r="P4943" s="52" t="s">
        <v>21219</v>
      </c>
      <c r="Q4943" s="53" t="s">
        <v>112</v>
      </c>
      <c r="R4943" s="54">
        <v>12470</v>
      </c>
      <c r="S4943" s="52" t="s">
        <v>10103</v>
      </c>
      <c r="T4943" s="53"/>
      <c r="U4943" s="53"/>
      <c r="V4943" s="27" t="s">
        <v>21216</v>
      </c>
    </row>
    <row r="4944" spans="13:22">
      <c r="M4944" s="60" t="s">
        <v>10104</v>
      </c>
      <c r="N4944" s="51" t="s">
        <v>9782</v>
      </c>
      <c r="O4944" s="51" t="s">
        <v>10026</v>
      </c>
      <c r="P4944" s="52" t="s">
        <v>21220</v>
      </c>
      <c r="Q4944" s="53" t="s">
        <v>112</v>
      </c>
      <c r="R4944" s="54">
        <v>15993</v>
      </c>
      <c r="S4944" s="52" t="s">
        <v>10105</v>
      </c>
      <c r="T4944" s="53"/>
      <c r="U4944" s="53"/>
      <c r="V4944" s="27" t="s">
        <v>21217</v>
      </c>
    </row>
    <row r="4945" spans="13:22">
      <c r="M4945" s="60" t="s">
        <v>10106</v>
      </c>
      <c r="N4945" s="51" t="s">
        <v>9782</v>
      </c>
      <c r="O4945" s="51" t="s">
        <v>10026</v>
      </c>
      <c r="P4945" s="52" t="s">
        <v>21221</v>
      </c>
      <c r="Q4945" s="53" t="s">
        <v>112</v>
      </c>
      <c r="R4945" s="54">
        <v>21134</v>
      </c>
      <c r="S4945" s="52" t="s">
        <v>10107</v>
      </c>
      <c r="T4945" s="53"/>
      <c r="U4945" s="53"/>
      <c r="V4945" s="27" t="s">
        <v>21218</v>
      </c>
    </row>
    <row r="4946" spans="13:22">
      <c r="M4946" s="60" t="s">
        <v>10108</v>
      </c>
      <c r="N4946" s="51" t="s">
        <v>9782</v>
      </c>
      <c r="O4946" s="51" t="s">
        <v>10026</v>
      </c>
      <c r="P4946" s="52" t="s">
        <v>21222</v>
      </c>
      <c r="Q4946" s="53" t="s">
        <v>112</v>
      </c>
      <c r="R4946" s="54">
        <v>840</v>
      </c>
      <c r="S4946" s="52" t="s">
        <v>10109</v>
      </c>
      <c r="T4946" s="53"/>
      <c r="U4946" s="53"/>
      <c r="V4946" s="27" t="s">
        <v>21219</v>
      </c>
    </row>
    <row r="4947" spans="13:22">
      <c r="M4947" s="60" t="s">
        <v>10110</v>
      </c>
      <c r="N4947" s="51" t="s">
        <v>9782</v>
      </c>
      <c r="O4947" s="51" t="s">
        <v>10026</v>
      </c>
      <c r="P4947" s="52" t="s">
        <v>21223</v>
      </c>
      <c r="Q4947" s="53" t="s">
        <v>112</v>
      </c>
      <c r="R4947" s="54">
        <v>3226</v>
      </c>
      <c r="S4947" s="52" t="s">
        <v>10111</v>
      </c>
      <c r="T4947" s="53"/>
      <c r="U4947" s="53"/>
      <c r="V4947" s="27" t="s">
        <v>21220</v>
      </c>
    </row>
    <row r="4948" spans="13:22">
      <c r="M4948" s="60" t="s">
        <v>10112</v>
      </c>
      <c r="N4948" s="51" t="s">
        <v>9782</v>
      </c>
      <c r="O4948" s="51" t="s">
        <v>10026</v>
      </c>
      <c r="P4948" s="52" t="s">
        <v>21224</v>
      </c>
      <c r="Q4948" s="53" t="s">
        <v>112</v>
      </c>
      <c r="R4948" s="54">
        <v>12256</v>
      </c>
      <c r="S4948" s="52" t="s">
        <v>10113</v>
      </c>
      <c r="T4948" s="53"/>
      <c r="U4948" s="53"/>
      <c r="V4948" s="27" t="s">
        <v>21221</v>
      </c>
    </row>
    <row r="4949" spans="13:22">
      <c r="M4949" s="60" t="s">
        <v>10114</v>
      </c>
      <c r="N4949" s="51" t="s">
        <v>9782</v>
      </c>
      <c r="O4949" s="51" t="s">
        <v>10026</v>
      </c>
      <c r="P4949" s="52" t="s">
        <v>21225</v>
      </c>
      <c r="Q4949" s="53" t="s">
        <v>112</v>
      </c>
      <c r="R4949" s="54">
        <v>1353</v>
      </c>
      <c r="S4949" s="52" t="s">
        <v>10115</v>
      </c>
      <c r="T4949" s="53"/>
      <c r="U4949" s="53"/>
      <c r="V4949" s="27" t="s">
        <v>21222</v>
      </c>
    </row>
    <row r="4950" spans="13:22">
      <c r="M4950" s="60" t="s">
        <v>10116</v>
      </c>
      <c r="N4950" s="51" t="s">
        <v>9782</v>
      </c>
      <c r="O4950" s="51" t="s">
        <v>10026</v>
      </c>
      <c r="P4950" s="52" t="s">
        <v>21226</v>
      </c>
      <c r="Q4950" s="53" t="s">
        <v>112</v>
      </c>
      <c r="R4950" s="54">
        <v>3120</v>
      </c>
      <c r="S4950" s="52" t="s">
        <v>10117</v>
      </c>
      <c r="T4950" s="53"/>
      <c r="U4950" s="53"/>
      <c r="V4950" s="27" t="s">
        <v>21223</v>
      </c>
    </row>
    <row r="4951" spans="13:22">
      <c r="M4951" s="60" t="s">
        <v>10118</v>
      </c>
      <c r="N4951" s="51" t="s">
        <v>9782</v>
      </c>
      <c r="O4951" s="51" t="s">
        <v>10026</v>
      </c>
      <c r="P4951" s="52" t="s">
        <v>21227</v>
      </c>
      <c r="Q4951" s="53" t="s">
        <v>112</v>
      </c>
      <c r="R4951" s="54">
        <v>436</v>
      </c>
      <c r="S4951" s="52" t="s">
        <v>10119</v>
      </c>
      <c r="T4951" s="53"/>
      <c r="U4951" s="53"/>
      <c r="V4951" s="27" t="s">
        <v>21224</v>
      </c>
    </row>
    <row r="4952" spans="13:22">
      <c r="M4952" s="60" t="s">
        <v>10120</v>
      </c>
      <c r="N4952" s="51" t="s">
        <v>9782</v>
      </c>
      <c r="O4952" s="51" t="s">
        <v>10026</v>
      </c>
      <c r="P4952" s="52" t="s">
        <v>21228</v>
      </c>
      <c r="Q4952" s="53" t="s">
        <v>112</v>
      </c>
      <c r="R4952" s="54">
        <v>916</v>
      </c>
      <c r="S4952" s="52" t="s">
        <v>10121</v>
      </c>
      <c r="T4952" s="53"/>
      <c r="U4952" s="53"/>
      <c r="V4952" s="27" t="s">
        <v>21225</v>
      </c>
    </row>
    <row r="4953" spans="13:22">
      <c r="M4953" s="60" t="s">
        <v>10122</v>
      </c>
      <c r="N4953" s="51" t="s">
        <v>9782</v>
      </c>
      <c r="O4953" s="51" t="s">
        <v>10026</v>
      </c>
      <c r="P4953" s="52" t="s">
        <v>21229</v>
      </c>
      <c r="Q4953" s="53" t="s">
        <v>112</v>
      </c>
      <c r="R4953" s="54">
        <v>1050</v>
      </c>
      <c r="S4953" s="52" t="s">
        <v>10123</v>
      </c>
      <c r="T4953" s="53"/>
      <c r="U4953" s="53"/>
      <c r="V4953" s="27" t="s">
        <v>21226</v>
      </c>
    </row>
    <row r="4954" spans="13:22">
      <c r="M4954" s="60" t="s">
        <v>10124</v>
      </c>
      <c r="N4954" s="51" t="s">
        <v>9782</v>
      </c>
      <c r="O4954" s="51" t="s">
        <v>10026</v>
      </c>
      <c r="P4954" s="52" t="s">
        <v>21230</v>
      </c>
      <c r="Q4954" s="53" t="s">
        <v>112</v>
      </c>
      <c r="R4954" s="54">
        <v>18858</v>
      </c>
      <c r="S4954" s="52" t="s">
        <v>10125</v>
      </c>
      <c r="T4954" s="53"/>
      <c r="U4954" s="53"/>
      <c r="V4954" s="27" t="s">
        <v>21227</v>
      </c>
    </row>
    <row r="4955" spans="13:22">
      <c r="M4955" s="60" t="s">
        <v>10126</v>
      </c>
      <c r="N4955" s="51" t="s">
        <v>9782</v>
      </c>
      <c r="O4955" s="51" t="s">
        <v>10026</v>
      </c>
      <c r="P4955" s="52" t="s">
        <v>21231</v>
      </c>
      <c r="Q4955" s="53" t="s">
        <v>112</v>
      </c>
      <c r="R4955" s="54">
        <v>9204</v>
      </c>
      <c r="S4955" s="52" t="s">
        <v>10127</v>
      </c>
      <c r="T4955" s="53"/>
      <c r="U4955" s="53"/>
      <c r="V4955" s="27" t="s">
        <v>21228</v>
      </c>
    </row>
    <row r="4956" spans="13:22">
      <c r="M4956" s="60" t="s">
        <v>10128</v>
      </c>
      <c r="N4956" s="51" t="s">
        <v>9782</v>
      </c>
      <c r="O4956" s="51" t="s">
        <v>10026</v>
      </c>
      <c r="P4956" s="52" t="s">
        <v>21232</v>
      </c>
      <c r="Q4956" s="53" t="s">
        <v>112</v>
      </c>
      <c r="R4956" s="54">
        <v>2517</v>
      </c>
      <c r="S4956" s="52" t="s">
        <v>10129</v>
      </c>
      <c r="T4956" s="53"/>
      <c r="U4956" s="53"/>
      <c r="V4956" s="27" t="s">
        <v>21229</v>
      </c>
    </row>
    <row r="4957" spans="13:22">
      <c r="M4957" s="60" t="s">
        <v>10130</v>
      </c>
      <c r="N4957" s="51" t="s">
        <v>9782</v>
      </c>
      <c r="O4957" s="51" t="s">
        <v>10026</v>
      </c>
      <c r="P4957" s="52" t="s">
        <v>21233</v>
      </c>
      <c r="Q4957" s="53" t="s">
        <v>112</v>
      </c>
      <c r="R4957" s="54">
        <v>390</v>
      </c>
      <c r="S4957" s="52" t="s">
        <v>10131</v>
      </c>
      <c r="T4957" s="53"/>
      <c r="U4957" s="53"/>
      <c r="V4957" s="27" t="s">
        <v>21230</v>
      </c>
    </row>
    <row r="4958" spans="13:22">
      <c r="M4958" s="60" t="s">
        <v>10132</v>
      </c>
      <c r="N4958" s="51" t="s">
        <v>9782</v>
      </c>
      <c r="O4958" s="51" t="s">
        <v>10026</v>
      </c>
      <c r="P4958" s="52" t="s">
        <v>21234</v>
      </c>
      <c r="Q4958" s="53" t="s">
        <v>112</v>
      </c>
      <c r="R4958" s="54">
        <v>974</v>
      </c>
      <c r="S4958" s="52" t="s">
        <v>10133</v>
      </c>
      <c r="T4958" s="53"/>
      <c r="U4958" s="53"/>
      <c r="V4958" s="27" t="s">
        <v>21231</v>
      </c>
    </row>
    <row r="4959" spans="13:22">
      <c r="M4959" s="60" t="s">
        <v>10134</v>
      </c>
      <c r="N4959" s="51" t="s">
        <v>9782</v>
      </c>
      <c r="O4959" s="51" t="s">
        <v>10026</v>
      </c>
      <c r="P4959" s="52" t="s">
        <v>21235</v>
      </c>
      <c r="Q4959" s="53" t="s">
        <v>112</v>
      </c>
      <c r="R4959" s="54">
        <v>1032</v>
      </c>
      <c r="S4959" s="52" t="s">
        <v>10135</v>
      </c>
      <c r="T4959" s="53"/>
      <c r="U4959" s="53"/>
      <c r="V4959" s="27" t="s">
        <v>21232</v>
      </c>
    </row>
    <row r="4960" spans="13:22">
      <c r="M4960" s="60" t="s">
        <v>10136</v>
      </c>
      <c r="N4960" s="51" t="s">
        <v>9782</v>
      </c>
      <c r="O4960" s="51" t="s">
        <v>10137</v>
      </c>
      <c r="P4960" s="52" t="s">
        <v>21236</v>
      </c>
      <c r="Q4960" s="53" t="s">
        <v>112</v>
      </c>
      <c r="R4960" s="54">
        <v>4292</v>
      </c>
      <c r="S4960" s="52" t="s">
        <v>10138</v>
      </c>
      <c r="T4960" s="53"/>
      <c r="U4960" s="53"/>
      <c r="V4960" s="27" t="s">
        <v>21233</v>
      </c>
    </row>
    <row r="4961" spans="13:22">
      <c r="M4961" s="60" t="s">
        <v>10139</v>
      </c>
      <c r="N4961" s="51" t="s">
        <v>9782</v>
      </c>
      <c r="O4961" s="51" t="s">
        <v>10137</v>
      </c>
      <c r="P4961" s="52" t="s">
        <v>21237</v>
      </c>
      <c r="Q4961" s="53" t="s">
        <v>112</v>
      </c>
      <c r="R4961" s="54">
        <v>1787</v>
      </c>
      <c r="S4961" s="52" t="s">
        <v>10140</v>
      </c>
      <c r="T4961" s="53"/>
      <c r="U4961" s="53"/>
      <c r="V4961" s="27" t="s">
        <v>21234</v>
      </c>
    </row>
    <row r="4962" spans="13:22">
      <c r="M4962" s="60" t="s">
        <v>10141</v>
      </c>
      <c r="N4962" s="51" t="s">
        <v>9782</v>
      </c>
      <c r="O4962" s="51" t="s">
        <v>10137</v>
      </c>
      <c r="P4962" s="52" t="s">
        <v>21238</v>
      </c>
      <c r="Q4962" s="53" t="s">
        <v>112</v>
      </c>
      <c r="R4962" s="54">
        <v>742</v>
      </c>
      <c r="S4962" s="52" t="s">
        <v>10142</v>
      </c>
      <c r="T4962" s="53"/>
      <c r="U4962" s="53"/>
      <c r="V4962" s="27" t="s">
        <v>21235</v>
      </c>
    </row>
    <row r="4963" spans="13:22">
      <c r="M4963" s="60" t="s">
        <v>10143</v>
      </c>
      <c r="N4963" s="51" t="s">
        <v>9782</v>
      </c>
      <c r="O4963" s="51" t="s">
        <v>10137</v>
      </c>
      <c r="P4963" s="52" t="s">
        <v>21239</v>
      </c>
      <c r="Q4963" s="53" t="s">
        <v>112</v>
      </c>
      <c r="R4963" s="54">
        <v>552</v>
      </c>
      <c r="S4963" s="52" t="s">
        <v>10144</v>
      </c>
      <c r="T4963" s="53"/>
      <c r="U4963" s="53"/>
      <c r="V4963" s="27" t="s">
        <v>21236</v>
      </c>
    </row>
    <row r="4964" spans="13:22">
      <c r="M4964" s="60" t="s">
        <v>10145</v>
      </c>
      <c r="N4964" s="51" t="s">
        <v>9782</v>
      </c>
      <c r="O4964" s="51" t="s">
        <v>10137</v>
      </c>
      <c r="P4964" s="52" t="s">
        <v>21240</v>
      </c>
      <c r="Q4964" s="53" t="s">
        <v>112</v>
      </c>
      <c r="R4964" s="54">
        <v>8366</v>
      </c>
      <c r="S4964" s="52" t="s">
        <v>10146</v>
      </c>
      <c r="T4964" s="53"/>
      <c r="U4964" s="53"/>
      <c r="V4964" s="27" t="s">
        <v>21237</v>
      </c>
    </row>
    <row r="4965" spans="13:22">
      <c r="M4965" s="60" t="s">
        <v>10147</v>
      </c>
      <c r="N4965" s="51" t="s">
        <v>9782</v>
      </c>
      <c r="O4965" s="51" t="s">
        <v>10137</v>
      </c>
      <c r="P4965" s="52" t="s">
        <v>21241</v>
      </c>
      <c r="Q4965" s="53" t="s">
        <v>112</v>
      </c>
      <c r="R4965" s="54">
        <v>2128</v>
      </c>
      <c r="S4965" s="52" t="s">
        <v>10148</v>
      </c>
      <c r="T4965" s="53"/>
      <c r="U4965" s="53"/>
      <c r="V4965" s="27" t="s">
        <v>21238</v>
      </c>
    </row>
    <row r="4966" spans="13:22">
      <c r="M4966" s="60" t="s">
        <v>10149</v>
      </c>
      <c r="N4966" s="51" t="s">
        <v>9782</v>
      </c>
      <c r="O4966" s="51" t="s">
        <v>10137</v>
      </c>
      <c r="P4966" s="52" t="s">
        <v>21242</v>
      </c>
      <c r="Q4966" s="53" t="s">
        <v>112</v>
      </c>
      <c r="R4966" s="54">
        <v>1649</v>
      </c>
      <c r="S4966" s="52" t="s">
        <v>10150</v>
      </c>
      <c r="T4966" s="53"/>
      <c r="U4966" s="53"/>
      <c r="V4966" s="27" t="s">
        <v>21239</v>
      </c>
    </row>
    <row r="4967" spans="13:22">
      <c r="M4967" s="60" t="s">
        <v>10151</v>
      </c>
      <c r="N4967" s="51" t="s">
        <v>9782</v>
      </c>
      <c r="O4967" s="51" t="s">
        <v>10137</v>
      </c>
      <c r="P4967" s="52" t="s">
        <v>21243</v>
      </c>
      <c r="Q4967" s="53" t="s">
        <v>112</v>
      </c>
      <c r="R4967" s="54">
        <v>7983</v>
      </c>
      <c r="S4967" s="52" t="s">
        <v>10152</v>
      </c>
      <c r="T4967" s="53"/>
      <c r="U4967" s="53"/>
      <c r="V4967" s="27" t="s">
        <v>21240</v>
      </c>
    </row>
    <row r="4968" spans="13:22">
      <c r="M4968" s="60" t="s">
        <v>10153</v>
      </c>
      <c r="N4968" s="51" t="s">
        <v>9782</v>
      </c>
      <c r="O4968" s="51" t="s">
        <v>10137</v>
      </c>
      <c r="P4968" s="52" t="s">
        <v>21244</v>
      </c>
      <c r="Q4968" s="53" t="s">
        <v>112</v>
      </c>
      <c r="R4968" s="54">
        <v>12336</v>
      </c>
      <c r="S4968" s="52" t="s">
        <v>10154</v>
      </c>
      <c r="T4968" s="53"/>
      <c r="U4968" s="53"/>
      <c r="V4968" s="27" t="s">
        <v>21241</v>
      </c>
    </row>
    <row r="4969" spans="13:22">
      <c r="M4969" s="60" t="s">
        <v>10155</v>
      </c>
      <c r="N4969" s="51" t="s">
        <v>9782</v>
      </c>
      <c r="O4969" s="51" t="s">
        <v>10137</v>
      </c>
      <c r="P4969" s="52" t="s">
        <v>21245</v>
      </c>
      <c r="Q4969" s="53" t="s">
        <v>112</v>
      </c>
      <c r="R4969" s="54">
        <v>60728</v>
      </c>
      <c r="S4969" s="52" t="s">
        <v>10156</v>
      </c>
      <c r="T4969" s="53"/>
      <c r="U4969" s="53"/>
      <c r="V4969" s="27" t="s">
        <v>21242</v>
      </c>
    </row>
    <row r="4970" spans="13:22">
      <c r="M4970" s="60" t="s">
        <v>10157</v>
      </c>
      <c r="N4970" s="51" t="s">
        <v>9782</v>
      </c>
      <c r="O4970" s="51" t="s">
        <v>10137</v>
      </c>
      <c r="P4970" s="52" t="s">
        <v>21246</v>
      </c>
      <c r="Q4970" s="53" t="s">
        <v>112</v>
      </c>
      <c r="R4970" s="54">
        <v>8407</v>
      </c>
      <c r="S4970" s="52" t="s">
        <v>10158</v>
      </c>
      <c r="T4970" s="53"/>
      <c r="U4970" s="53"/>
      <c r="V4970" s="27" t="s">
        <v>21243</v>
      </c>
    </row>
    <row r="4971" spans="13:22">
      <c r="M4971" s="60" t="s">
        <v>10159</v>
      </c>
      <c r="N4971" s="51" t="s">
        <v>9782</v>
      </c>
      <c r="O4971" s="51" t="s">
        <v>10137</v>
      </c>
      <c r="P4971" s="52" t="s">
        <v>21247</v>
      </c>
      <c r="Q4971" s="53" t="s">
        <v>112</v>
      </c>
      <c r="R4971" s="54">
        <v>9286</v>
      </c>
      <c r="S4971" s="52" t="s">
        <v>10160</v>
      </c>
      <c r="T4971" s="53"/>
      <c r="U4971" s="53"/>
      <c r="V4971" s="27" t="s">
        <v>21244</v>
      </c>
    </row>
    <row r="4972" spans="13:22">
      <c r="M4972" s="60" t="s">
        <v>10161</v>
      </c>
      <c r="N4972" s="51" t="s">
        <v>9782</v>
      </c>
      <c r="O4972" s="51" t="s">
        <v>10137</v>
      </c>
      <c r="P4972" s="52" t="s">
        <v>21248</v>
      </c>
      <c r="Q4972" s="53" t="s">
        <v>112</v>
      </c>
      <c r="R4972" s="54">
        <v>913</v>
      </c>
      <c r="S4972" s="52" t="s">
        <v>10162</v>
      </c>
      <c r="T4972" s="53"/>
      <c r="U4972" s="53"/>
      <c r="V4972" s="27" t="s">
        <v>21245</v>
      </c>
    </row>
    <row r="4973" spans="13:22">
      <c r="M4973" s="60" t="s">
        <v>10163</v>
      </c>
      <c r="N4973" s="51" t="s">
        <v>9782</v>
      </c>
      <c r="O4973" s="51" t="s">
        <v>10137</v>
      </c>
      <c r="P4973" s="52" t="s">
        <v>21249</v>
      </c>
      <c r="Q4973" s="53" t="s">
        <v>112</v>
      </c>
      <c r="R4973" s="54">
        <v>288</v>
      </c>
      <c r="S4973" s="52" t="s">
        <v>10164</v>
      </c>
      <c r="T4973" s="53"/>
      <c r="U4973" s="53"/>
      <c r="V4973" s="27" t="s">
        <v>21246</v>
      </c>
    </row>
    <row r="4974" spans="13:22">
      <c r="M4974" s="60" t="s">
        <v>10165</v>
      </c>
      <c r="N4974" s="51" t="s">
        <v>9782</v>
      </c>
      <c r="O4974" s="51" t="s">
        <v>10137</v>
      </c>
      <c r="P4974" s="52" t="s">
        <v>21250</v>
      </c>
      <c r="Q4974" s="53" t="s">
        <v>112</v>
      </c>
      <c r="R4974" s="54">
        <v>1230</v>
      </c>
      <c r="S4974" s="52" t="s">
        <v>10166</v>
      </c>
      <c r="T4974" s="53"/>
      <c r="U4974" s="53"/>
      <c r="V4974" s="27" t="s">
        <v>21247</v>
      </c>
    </row>
    <row r="4975" spans="13:22">
      <c r="M4975" s="60" t="s">
        <v>10167</v>
      </c>
      <c r="N4975" s="51" t="s">
        <v>9782</v>
      </c>
      <c r="O4975" s="51" t="s">
        <v>10137</v>
      </c>
      <c r="P4975" s="52" t="s">
        <v>21251</v>
      </c>
      <c r="Q4975" s="53" t="s">
        <v>112</v>
      </c>
      <c r="R4975" s="54">
        <v>5715</v>
      </c>
      <c r="S4975" s="52" t="s">
        <v>10168</v>
      </c>
      <c r="T4975" s="53"/>
      <c r="U4975" s="53"/>
      <c r="V4975" s="27" t="s">
        <v>21248</v>
      </c>
    </row>
    <row r="4976" spans="13:22">
      <c r="M4976" s="60" t="s">
        <v>10169</v>
      </c>
      <c r="N4976" s="51" t="s">
        <v>9782</v>
      </c>
      <c r="O4976" s="51" t="s">
        <v>10137</v>
      </c>
      <c r="P4976" s="52" t="s">
        <v>21252</v>
      </c>
      <c r="Q4976" s="53" t="s">
        <v>112</v>
      </c>
      <c r="R4976" s="54">
        <v>4897</v>
      </c>
      <c r="S4976" s="52" t="s">
        <v>10170</v>
      </c>
      <c r="T4976" s="53"/>
      <c r="U4976" s="53"/>
      <c r="V4976" s="27" t="s">
        <v>21249</v>
      </c>
    </row>
    <row r="4977" spans="13:22">
      <c r="M4977" s="60" t="s">
        <v>10171</v>
      </c>
      <c r="N4977" s="51" t="s">
        <v>9782</v>
      </c>
      <c r="O4977" s="51" t="s">
        <v>10137</v>
      </c>
      <c r="P4977" s="52" t="s">
        <v>21253</v>
      </c>
      <c r="Q4977" s="53" t="s">
        <v>112</v>
      </c>
      <c r="R4977" s="54">
        <v>555</v>
      </c>
      <c r="S4977" s="52" t="s">
        <v>10172</v>
      </c>
      <c r="T4977" s="53"/>
      <c r="U4977" s="53"/>
      <c r="V4977" s="27" t="s">
        <v>21250</v>
      </c>
    </row>
    <row r="4978" spans="13:22">
      <c r="M4978" s="60" t="s">
        <v>10173</v>
      </c>
      <c r="N4978" s="51" t="s">
        <v>9782</v>
      </c>
      <c r="O4978" s="51" t="s">
        <v>10137</v>
      </c>
      <c r="P4978" s="52" t="s">
        <v>21254</v>
      </c>
      <c r="Q4978" s="53" t="s">
        <v>112</v>
      </c>
      <c r="R4978" s="54">
        <v>1496</v>
      </c>
      <c r="S4978" s="52" t="s">
        <v>10174</v>
      </c>
      <c r="T4978" s="53"/>
      <c r="U4978" s="53"/>
      <c r="V4978" s="27" t="s">
        <v>21251</v>
      </c>
    </row>
    <row r="4979" spans="13:22">
      <c r="M4979" s="60" t="s">
        <v>10175</v>
      </c>
      <c r="N4979" s="51" t="s">
        <v>9782</v>
      </c>
      <c r="O4979" s="51" t="s">
        <v>10137</v>
      </c>
      <c r="P4979" s="52" t="s">
        <v>21255</v>
      </c>
      <c r="Q4979" s="53" t="s">
        <v>112</v>
      </c>
      <c r="R4979" s="54">
        <v>1980</v>
      </c>
      <c r="S4979" s="52" t="s">
        <v>10176</v>
      </c>
      <c r="T4979" s="53"/>
      <c r="U4979" s="53"/>
      <c r="V4979" s="27" t="s">
        <v>21252</v>
      </c>
    </row>
    <row r="4980" spans="13:22">
      <c r="M4980" s="60" t="s">
        <v>10177</v>
      </c>
      <c r="N4980" s="51" t="s">
        <v>9782</v>
      </c>
      <c r="O4980" s="51" t="s">
        <v>10137</v>
      </c>
      <c r="P4980" s="52" t="s">
        <v>21256</v>
      </c>
      <c r="Q4980" s="53" t="s">
        <v>112</v>
      </c>
      <c r="R4980" s="54">
        <v>1321</v>
      </c>
      <c r="S4980" s="52" t="s">
        <v>10178</v>
      </c>
      <c r="T4980" s="53"/>
      <c r="U4980" s="53"/>
      <c r="V4980" s="27" t="s">
        <v>21253</v>
      </c>
    </row>
    <row r="4981" spans="13:22">
      <c r="M4981" s="60" t="s">
        <v>10179</v>
      </c>
      <c r="N4981" s="51" t="s">
        <v>9782</v>
      </c>
      <c r="O4981" s="51" t="s">
        <v>10137</v>
      </c>
      <c r="P4981" s="52" t="s">
        <v>21257</v>
      </c>
      <c r="Q4981" s="53" t="s">
        <v>112</v>
      </c>
      <c r="R4981" s="54">
        <v>1018</v>
      </c>
      <c r="S4981" s="52" t="s">
        <v>10180</v>
      </c>
      <c r="T4981" s="53"/>
      <c r="U4981" s="53"/>
      <c r="V4981" s="27" t="s">
        <v>21254</v>
      </c>
    </row>
    <row r="4982" spans="13:22">
      <c r="M4982" s="60" t="s">
        <v>10181</v>
      </c>
      <c r="N4982" s="51" t="s">
        <v>9782</v>
      </c>
      <c r="O4982" s="51" t="s">
        <v>10137</v>
      </c>
      <c r="P4982" s="52" t="s">
        <v>21258</v>
      </c>
      <c r="Q4982" s="53" t="s">
        <v>112</v>
      </c>
      <c r="R4982" s="54">
        <v>2076</v>
      </c>
      <c r="S4982" s="52" t="s">
        <v>10182</v>
      </c>
      <c r="T4982" s="53"/>
      <c r="U4982" s="53"/>
      <c r="V4982" s="27" t="s">
        <v>21255</v>
      </c>
    </row>
    <row r="4983" spans="13:22">
      <c r="M4983" s="60" t="s">
        <v>10183</v>
      </c>
      <c r="N4983" s="51" t="s">
        <v>9782</v>
      </c>
      <c r="O4983" s="51" t="s">
        <v>10137</v>
      </c>
      <c r="P4983" s="52" t="s">
        <v>21259</v>
      </c>
      <c r="Q4983" s="53" t="s">
        <v>112</v>
      </c>
      <c r="R4983" s="54">
        <v>3725</v>
      </c>
      <c r="S4983" s="52" t="s">
        <v>10184</v>
      </c>
      <c r="T4983" s="53"/>
      <c r="U4983" s="53"/>
      <c r="V4983" s="27" t="s">
        <v>21256</v>
      </c>
    </row>
    <row r="4984" spans="13:22">
      <c r="M4984" s="60" t="s">
        <v>10185</v>
      </c>
      <c r="N4984" s="51" t="s">
        <v>9782</v>
      </c>
      <c r="O4984" s="51" t="s">
        <v>10137</v>
      </c>
      <c r="P4984" s="52" t="s">
        <v>21260</v>
      </c>
      <c r="Q4984" s="53" t="s">
        <v>112</v>
      </c>
      <c r="R4984" s="54">
        <v>14340</v>
      </c>
      <c r="S4984" s="52" t="s">
        <v>10186</v>
      </c>
      <c r="T4984" s="53"/>
      <c r="U4984" s="53"/>
      <c r="V4984" s="27" t="s">
        <v>21257</v>
      </c>
    </row>
    <row r="4985" spans="13:22">
      <c r="M4985" s="60" t="s">
        <v>10187</v>
      </c>
      <c r="N4985" s="51" t="s">
        <v>9782</v>
      </c>
      <c r="O4985" s="51" t="s">
        <v>10137</v>
      </c>
      <c r="P4985" s="52" t="s">
        <v>21261</v>
      </c>
      <c r="Q4985" s="53" t="s">
        <v>112</v>
      </c>
      <c r="R4985" s="54">
        <v>653</v>
      </c>
      <c r="S4985" s="52" t="s">
        <v>10188</v>
      </c>
      <c r="T4985" s="53"/>
      <c r="U4985" s="53"/>
      <c r="V4985" s="27" t="s">
        <v>21258</v>
      </c>
    </row>
    <row r="4986" spans="13:22">
      <c r="M4986" s="60" t="s">
        <v>10189</v>
      </c>
      <c r="N4986" s="51" t="s">
        <v>9782</v>
      </c>
      <c r="O4986" s="51" t="s">
        <v>10137</v>
      </c>
      <c r="P4986" s="52" t="s">
        <v>21262</v>
      </c>
      <c r="Q4986" s="53" t="s">
        <v>112</v>
      </c>
      <c r="R4986" s="54">
        <v>1112</v>
      </c>
      <c r="S4986" s="52" t="s">
        <v>10190</v>
      </c>
      <c r="T4986" s="53"/>
      <c r="U4986" s="53"/>
      <c r="V4986" s="27" t="s">
        <v>21259</v>
      </c>
    </row>
    <row r="4987" spans="13:22">
      <c r="M4987" s="60" t="s">
        <v>10191</v>
      </c>
      <c r="N4987" s="51" t="s">
        <v>9782</v>
      </c>
      <c r="O4987" s="51" t="s">
        <v>10137</v>
      </c>
      <c r="P4987" s="52" t="s">
        <v>21263</v>
      </c>
      <c r="Q4987" s="53" t="s">
        <v>112</v>
      </c>
      <c r="R4987" s="54">
        <v>2797</v>
      </c>
      <c r="S4987" s="52" t="s">
        <v>10192</v>
      </c>
      <c r="T4987" s="53"/>
      <c r="U4987" s="53"/>
      <c r="V4987" s="27" t="s">
        <v>21260</v>
      </c>
    </row>
    <row r="4988" spans="13:22">
      <c r="M4988" s="60" t="s">
        <v>10193</v>
      </c>
      <c r="N4988" s="51" t="s">
        <v>9782</v>
      </c>
      <c r="O4988" s="51" t="s">
        <v>10137</v>
      </c>
      <c r="P4988" s="52" t="s">
        <v>21264</v>
      </c>
      <c r="Q4988" s="53" t="s">
        <v>112</v>
      </c>
      <c r="R4988" s="54">
        <v>2740</v>
      </c>
      <c r="S4988" s="52" t="s">
        <v>10194</v>
      </c>
      <c r="T4988" s="53"/>
      <c r="U4988" s="53"/>
      <c r="V4988" s="27" t="s">
        <v>21261</v>
      </c>
    </row>
    <row r="4989" spans="13:22">
      <c r="M4989" s="60" t="s">
        <v>10195</v>
      </c>
      <c r="N4989" s="51" t="s">
        <v>9782</v>
      </c>
      <c r="O4989" s="51" t="s">
        <v>10137</v>
      </c>
      <c r="P4989" s="52" t="s">
        <v>21265</v>
      </c>
      <c r="Q4989" s="53" t="s">
        <v>112</v>
      </c>
      <c r="R4989" s="54">
        <v>1629</v>
      </c>
      <c r="S4989" s="52" t="s">
        <v>10196</v>
      </c>
      <c r="T4989" s="53"/>
      <c r="U4989" s="53"/>
      <c r="V4989" s="27" t="s">
        <v>21262</v>
      </c>
    </row>
    <row r="4990" spans="13:22">
      <c r="M4990" s="60" t="s">
        <v>10197</v>
      </c>
      <c r="N4990" s="51" t="s">
        <v>9782</v>
      </c>
      <c r="O4990" s="51" t="s">
        <v>10137</v>
      </c>
      <c r="P4990" s="52" t="s">
        <v>21266</v>
      </c>
      <c r="Q4990" s="53" t="s">
        <v>112</v>
      </c>
      <c r="R4990" s="54">
        <v>1069</v>
      </c>
      <c r="S4990" s="52" t="s">
        <v>10198</v>
      </c>
      <c r="T4990" s="53"/>
      <c r="U4990" s="53"/>
      <c r="V4990" s="27" t="s">
        <v>21263</v>
      </c>
    </row>
    <row r="4991" spans="13:22">
      <c r="M4991" s="60" t="s">
        <v>10199</v>
      </c>
      <c r="N4991" s="51" t="s">
        <v>9782</v>
      </c>
      <c r="O4991" s="51" t="s">
        <v>10137</v>
      </c>
      <c r="P4991" s="52" t="s">
        <v>21267</v>
      </c>
      <c r="Q4991" s="53" t="s">
        <v>112</v>
      </c>
      <c r="R4991" s="54">
        <v>2567</v>
      </c>
      <c r="S4991" s="52" t="s">
        <v>10200</v>
      </c>
      <c r="T4991" s="53"/>
      <c r="U4991" s="53"/>
      <c r="V4991" s="27" t="s">
        <v>21264</v>
      </c>
    </row>
    <row r="4992" spans="13:22">
      <c r="M4992" s="60" t="s">
        <v>10201</v>
      </c>
      <c r="N4992" s="51" t="s">
        <v>9782</v>
      </c>
      <c r="O4992" s="51" t="s">
        <v>10137</v>
      </c>
      <c r="P4992" s="52" t="s">
        <v>21268</v>
      </c>
      <c r="Q4992" s="53" t="s">
        <v>112</v>
      </c>
      <c r="R4992" s="54">
        <v>6930</v>
      </c>
      <c r="S4992" s="52" t="s">
        <v>10202</v>
      </c>
      <c r="T4992" s="53"/>
      <c r="U4992" s="53"/>
      <c r="V4992" s="27" t="s">
        <v>21265</v>
      </c>
    </row>
    <row r="4993" spans="13:22">
      <c r="M4993" s="60" t="s">
        <v>10203</v>
      </c>
      <c r="N4993" s="51" t="s">
        <v>9782</v>
      </c>
      <c r="O4993" s="51" t="s">
        <v>10137</v>
      </c>
      <c r="P4993" s="52" t="s">
        <v>18148</v>
      </c>
      <c r="Q4993" s="53" t="s">
        <v>112</v>
      </c>
      <c r="R4993" s="54">
        <v>659</v>
      </c>
      <c r="S4993" s="52" t="s">
        <v>3788</v>
      </c>
      <c r="T4993" s="53"/>
      <c r="U4993" s="53"/>
      <c r="V4993" s="27" t="s">
        <v>21266</v>
      </c>
    </row>
    <row r="4994" spans="13:22">
      <c r="M4994" s="60" t="s">
        <v>10204</v>
      </c>
      <c r="N4994" s="51" t="s">
        <v>9782</v>
      </c>
      <c r="O4994" s="51" t="s">
        <v>10137</v>
      </c>
      <c r="P4994" s="52" t="s">
        <v>21269</v>
      </c>
      <c r="Q4994" s="53" t="s">
        <v>112</v>
      </c>
      <c r="R4994" s="54">
        <v>6012</v>
      </c>
      <c r="S4994" s="52" t="s">
        <v>10205</v>
      </c>
      <c r="T4994" s="53"/>
      <c r="U4994" s="53"/>
      <c r="V4994" s="27" t="s">
        <v>21267</v>
      </c>
    </row>
    <row r="4995" spans="13:22">
      <c r="M4995" s="60" t="s">
        <v>10206</v>
      </c>
      <c r="N4995" s="51" t="s">
        <v>9782</v>
      </c>
      <c r="O4995" s="51" t="s">
        <v>10137</v>
      </c>
      <c r="P4995" s="52" t="s">
        <v>21270</v>
      </c>
      <c r="Q4995" s="53" t="s">
        <v>112</v>
      </c>
      <c r="R4995" s="54">
        <v>95203</v>
      </c>
      <c r="S4995" s="52" t="s">
        <v>10207</v>
      </c>
      <c r="T4995" s="53"/>
      <c r="U4995" s="53"/>
      <c r="V4995" s="27" t="s">
        <v>21268</v>
      </c>
    </row>
    <row r="4996" spans="13:22">
      <c r="M4996" s="60" t="s">
        <v>10208</v>
      </c>
      <c r="N4996" s="51" t="s">
        <v>9782</v>
      </c>
      <c r="O4996" s="51" t="s">
        <v>10137</v>
      </c>
      <c r="P4996" s="52" t="s">
        <v>21271</v>
      </c>
      <c r="Q4996" s="53" t="s">
        <v>112</v>
      </c>
      <c r="R4996" s="54">
        <v>2784</v>
      </c>
      <c r="S4996" s="52" t="s">
        <v>10209</v>
      </c>
      <c r="T4996" s="53"/>
      <c r="U4996" s="53"/>
      <c r="V4996" s="27" t="s">
        <v>18148</v>
      </c>
    </row>
    <row r="4997" spans="13:22">
      <c r="M4997" s="60" t="s">
        <v>10210</v>
      </c>
      <c r="N4997" s="51" t="s">
        <v>9782</v>
      </c>
      <c r="O4997" s="51" t="s">
        <v>10137</v>
      </c>
      <c r="P4997" s="52" t="s">
        <v>21272</v>
      </c>
      <c r="Q4997" s="53" t="s">
        <v>112</v>
      </c>
      <c r="R4997" s="54">
        <v>2088</v>
      </c>
      <c r="S4997" s="52" t="s">
        <v>10211</v>
      </c>
      <c r="T4997" s="53"/>
      <c r="U4997" s="53"/>
      <c r="V4997" s="27" t="s">
        <v>21269</v>
      </c>
    </row>
    <row r="4998" spans="13:22">
      <c r="M4998" s="60" t="s">
        <v>10212</v>
      </c>
      <c r="N4998" s="51" t="s">
        <v>9782</v>
      </c>
      <c r="O4998" s="51" t="s">
        <v>10137</v>
      </c>
      <c r="P4998" s="52" t="s">
        <v>21273</v>
      </c>
      <c r="Q4998" s="53" t="s">
        <v>112</v>
      </c>
      <c r="R4998" s="54">
        <v>624</v>
      </c>
      <c r="S4998" s="52" t="s">
        <v>10213</v>
      </c>
      <c r="T4998" s="53"/>
      <c r="U4998" s="53"/>
      <c r="V4998" s="27" t="s">
        <v>21270</v>
      </c>
    </row>
    <row r="4999" spans="13:22">
      <c r="M4999" s="60" t="s">
        <v>10214</v>
      </c>
      <c r="N4999" s="51" t="s">
        <v>9782</v>
      </c>
      <c r="O4999" s="51" t="s">
        <v>10137</v>
      </c>
      <c r="P4999" s="52" t="s">
        <v>21274</v>
      </c>
      <c r="Q4999" s="53" t="s">
        <v>112</v>
      </c>
      <c r="R4999" s="54">
        <v>1878</v>
      </c>
      <c r="S4999" s="52" t="s">
        <v>10215</v>
      </c>
      <c r="T4999" s="53"/>
      <c r="U4999" s="53"/>
      <c r="V4999" s="27" t="s">
        <v>21271</v>
      </c>
    </row>
    <row r="5000" spans="13:22">
      <c r="M5000" s="60" t="s">
        <v>10216</v>
      </c>
      <c r="N5000" s="51" t="s">
        <v>9782</v>
      </c>
      <c r="O5000" s="51" t="s">
        <v>10137</v>
      </c>
      <c r="P5000" s="52" t="s">
        <v>21275</v>
      </c>
      <c r="Q5000" s="53" t="s">
        <v>112</v>
      </c>
      <c r="R5000" s="54">
        <v>4599</v>
      </c>
      <c r="S5000" s="52" t="s">
        <v>10217</v>
      </c>
      <c r="T5000" s="53"/>
      <c r="U5000" s="53"/>
      <c r="V5000" s="27" t="s">
        <v>21272</v>
      </c>
    </row>
    <row r="5001" spans="13:22">
      <c r="M5001" s="60" t="s">
        <v>10218</v>
      </c>
      <c r="N5001" s="51" t="s">
        <v>9782</v>
      </c>
      <c r="O5001" s="51" t="s">
        <v>10137</v>
      </c>
      <c r="P5001" s="52" t="s">
        <v>21276</v>
      </c>
      <c r="Q5001" s="53" t="s">
        <v>112</v>
      </c>
      <c r="R5001" s="54">
        <v>3254</v>
      </c>
      <c r="S5001" s="52" t="s">
        <v>10219</v>
      </c>
      <c r="T5001" s="53"/>
      <c r="U5001" s="53"/>
      <c r="V5001" s="27" t="s">
        <v>21273</v>
      </c>
    </row>
    <row r="5002" spans="13:22">
      <c r="M5002" s="60" t="s">
        <v>10220</v>
      </c>
      <c r="N5002" s="51" t="s">
        <v>9782</v>
      </c>
      <c r="O5002" s="51" t="s">
        <v>10137</v>
      </c>
      <c r="P5002" s="52" t="s">
        <v>21277</v>
      </c>
      <c r="Q5002" s="53" t="s">
        <v>112</v>
      </c>
      <c r="R5002" s="54">
        <v>4006</v>
      </c>
      <c r="S5002" s="52" t="s">
        <v>10221</v>
      </c>
      <c r="T5002" s="53"/>
      <c r="U5002" s="53"/>
      <c r="V5002" s="27" t="s">
        <v>21274</v>
      </c>
    </row>
    <row r="5003" spans="13:22">
      <c r="M5003" s="60" t="s">
        <v>10222</v>
      </c>
      <c r="N5003" s="51" t="s">
        <v>9782</v>
      </c>
      <c r="O5003" s="51" t="s">
        <v>10137</v>
      </c>
      <c r="P5003" s="52" t="s">
        <v>21278</v>
      </c>
      <c r="Q5003" s="53" t="s">
        <v>112</v>
      </c>
      <c r="R5003" s="54">
        <v>1488</v>
      </c>
      <c r="S5003" s="52" t="s">
        <v>10223</v>
      </c>
      <c r="T5003" s="53"/>
      <c r="U5003" s="53"/>
      <c r="V5003" s="27" t="s">
        <v>21275</v>
      </c>
    </row>
    <row r="5004" spans="13:22">
      <c r="M5004" s="60" t="s">
        <v>10224</v>
      </c>
      <c r="N5004" s="51" t="s">
        <v>9782</v>
      </c>
      <c r="O5004" s="51" t="s">
        <v>10137</v>
      </c>
      <c r="P5004" s="52" t="s">
        <v>21279</v>
      </c>
      <c r="Q5004" s="53" t="s">
        <v>112</v>
      </c>
      <c r="R5004" s="54">
        <v>4890</v>
      </c>
      <c r="S5004" s="52" t="s">
        <v>10225</v>
      </c>
      <c r="T5004" s="53"/>
      <c r="U5004" s="53"/>
      <c r="V5004" s="27" t="s">
        <v>21276</v>
      </c>
    </row>
    <row r="5005" spans="13:22">
      <c r="M5005" s="60" t="s">
        <v>10226</v>
      </c>
      <c r="N5005" s="51" t="s">
        <v>9782</v>
      </c>
      <c r="O5005" s="51" t="s">
        <v>10137</v>
      </c>
      <c r="P5005" s="52" t="s">
        <v>21280</v>
      </c>
      <c r="Q5005" s="53" t="s">
        <v>112</v>
      </c>
      <c r="R5005" s="54">
        <v>1368</v>
      </c>
      <c r="S5005" s="52" t="s">
        <v>10227</v>
      </c>
      <c r="T5005" s="53"/>
      <c r="U5005" s="53"/>
      <c r="V5005" s="27" t="s">
        <v>21277</v>
      </c>
    </row>
    <row r="5006" spans="13:22">
      <c r="M5006" s="60" t="s">
        <v>10228</v>
      </c>
      <c r="N5006" s="51" t="s">
        <v>9782</v>
      </c>
      <c r="O5006" s="51" t="s">
        <v>10137</v>
      </c>
      <c r="P5006" s="52" t="s">
        <v>21281</v>
      </c>
      <c r="Q5006" s="53" t="s">
        <v>112</v>
      </c>
      <c r="R5006" s="54">
        <v>960</v>
      </c>
      <c r="S5006" s="52" t="s">
        <v>10229</v>
      </c>
      <c r="T5006" s="53"/>
      <c r="U5006" s="53"/>
      <c r="V5006" s="27" t="s">
        <v>21278</v>
      </c>
    </row>
    <row r="5007" spans="13:22">
      <c r="M5007" s="60" t="s">
        <v>10230</v>
      </c>
      <c r="N5007" s="51" t="s">
        <v>9782</v>
      </c>
      <c r="O5007" s="51" t="s">
        <v>10137</v>
      </c>
      <c r="P5007" s="52" t="s">
        <v>21282</v>
      </c>
      <c r="Q5007" s="53" t="s">
        <v>112</v>
      </c>
      <c r="R5007" s="54">
        <v>859</v>
      </c>
      <c r="S5007" s="52" t="s">
        <v>10231</v>
      </c>
      <c r="T5007" s="53"/>
      <c r="U5007" s="53"/>
      <c r="V5007" s="27" t="s">
        <v>21279</v>
      </c>
    </row>
    <row r="5008" spans="13:22">
      <c r="M5008" s="60" t="s">
        <v>10232</v>
      </c>
      <c r="N5008" s="51" t="s">
        <v>9782</v>
      </c>
      <c r="O5008" s="51" t="s">
        <v>10137</v>
      </c>
      <c r="P5008" s="52" t="s">
        <v>21283</v>
      </c>
      <c r="Q5008" s="53" t="s">
        <v>112</v>
      </c>
      <c r="R5008" s="54">
        <v>7900</v>
      </c>
      <c r="S5008" s="52" t="s">
        <v>10233</v>
      </c>
      <c r="T5008" s="53"/>
      <c r="U5008" s="53"/>
      <c r="V5008" s="27" t="s">
        <v>21280</v>
      </c>
    </row>
    <row r="5009" spans="13:22">
      <c r="M5009" s="60" t="s">
        <v>10234</v>
      </c>
      <c r="N5009" s="51" t="s">
        <v>9782</v>
      </c>
      <c r="O5009" s="51" t="s">
        <v>10137</v>
      </c>
      <c r="P5009" s="52" t="s">
        <v>21284</v>
      </c>
      <c r="Q5009" s="53" t="s">
        <v>112</v>
      </c>
      <c r="R5009" s="54">
        <v>5196</v>
      </c>
      <c r="S5009" s="52" t="s">
        <v>10235</v>
      </c>
      <c r="T5009" s="53"/>
      <c r="U5009" s="53"/>
      <c r="V5009" s="27" t="s">
        <v>21281</v>
      </c>
    </row>
    <row r="5010" spans="13:22">
      <c r="M5010" s="60" t="s">
        <v>10236</v>
      </c>
      <c r="N5010" s="51" t="s">
        <v>9782</v>
      </c>
      <c r="O5010" s="51" t="s">
        <v>10137</v>
      </c>
      <c r="P5010" s="52" t="s">
        <v>21285</v>
      </c>
      <c r="Q5010" s="53" t="s">
        <v>112</v>
      </c>
      <c r="R5010" s="54">
        <v>6927</v>
      </c>
      <c r="S5010" s="52" t="s">
        <v>10237</v>
      </c>
      <c r="T5010" s="53"/>
      <c r="U5010" s="53"/>
      <c r="V5010" s="27" t="s">
        <v>21282</v>
      </c>
    </row>
    <row r="5011" spans="13:22">
      <c r="M5011" s="60" t="s">
        <v>10238</v>
      </c>
      <c r="N5011" s="51" t="s">
        <v>9782</v>
      </c>
      <c r="O5011" s="51" t="s">
        <v>10137</v>
      </c>
      <c r="P5011" s="52" t="s">
        <v>21286</v>
      </c>
      <c r="Q5011" s="53" t="s">
        <v>112</v>
      </c>
      <c r="R5011" s="54">
        <v>14106</v>
      </c>
      <c r="S5011" s="52" t="s">
        <v>10239</v>
      </c>
      <c r="T5011" s="53"/>
      <c r="U5011" s="53"/>
      <c r="V5011" s="27" t="s">
        <v>21283</v>
      </c>
    </row>
    <row r="5012" spans="13:22">
      <c r="M5012" s="60" t="s">
        <v>10240</v>
      </c>
      <c r="N5012" s="51" t="s">
        <v>9782</v>
      </c>
      <c r="O5012" s="51" t="s">
        <v>10137</v>
      </c>
      <c r="P5012" s="52" t="s">
        <v>21287</v>
      </c>
      <c r="Q5012" s="53" t="s">
        <v>112</v>
      </c>
      <c r="R5012" s="54">
        <v>15029</v>
      </c>
      <c r="S5012" s="52" t="s">
        <v>10241</v>
      </c>
      <c r="T5012" s="53"/>
      <c r="U5012" s="53"/>
      <c r="V5012" s="27" t="s">
        <v>21284</v>
      </c>
    </row>
    <row r="5013" spans="13:22">
      <c r="M5013" s="60" t="s">
        <v>10242</v>
      </c>
      <c r="N5013" s="51" t="s">
        <v>87</v>
      </c>
      <c r="O5013" s="51" t="s">
        <v>10243</v>
      </c>
      <c r="P5013" s="52" t="s">
        <v>21288</v>
      </c>
      <c r="Q5013" s="53" t="s">
        <v>112</v>
      </c>
      <c r="R5013" s="54">
        <v>274</v>
      </c>
      <c r="S5013" s="52" t="s">
        <v>10244</v>
      </c>
      <c r="T5013" s="53"/>
      <c r="U5013" s="53"/>
      <c r="V5013" s="27" t="s">
        <v>21285</v>
      </c>
    </row>
    <row r="5014" spans="13:22">
      <c r="M5014" s="60" t="s">
        <v>10245</v>
      </c>
      <c r="N5014" s="51" t="s">
        <v>87</v>
      </c>
      <c r="O5014" s="51" t="s">
        <v>10243</v>
      </c>
      <c r="P5014" s="52" t="s">
        <v>21289</v>
      </c>
      <c r="Q5014" s="53" t="s">
        <v>112</v>
      </c>
      <c r="R5014" s="54">
        <v>1882</v>
      </c>
      <c r="S5014" s="52" t="s">
        <v>10246</v>
      </c>
      <c r="T5014" s="53"/>
      <c r="U5014" s="53"/>
      <c r="V5014" s="27" t="s">
        <v>21286</v>
      </c>
    </row>
    <row r="5015" spans="13:22">
      <c r="M5015" s="60" t="s">
        <v>10247</v>
      </c>
      <c r="N5015" s="51" t="s">
        <v>87</v>
      </c>
      <c r="O5015" s="51" t="s">
        <v>10243</v>
      </c>
      <c r="P5015" s="52" t="s">
        <v>21290</v>
      </c>
      <c r="Q5015" s="53" t="s">
        <v>112</v>
      </c>
      <c r="R5015" s="54">
        <v>28435</v>
      </c>
      <c r="S5015" s="52" t="s">
        <v>10248</v>
      </c>
      <c r="T5015" s="53"/>
      <c r="U5015" s="53"/>
      <c r="V5015" s="27" t="s">
        <v>21287</v>
      </c>
    </row>
    <row r="5016" spans="13:22">
      <c r="M5016" s="60" t="s">
        <v>10249</v>
      </c>
      <c r="N5016" s="51" t="s">
        <v>87</v>
      </c>
      <c r="O5016" s="51" t="s">
        <v>10243</v>
      </c>
      <c r="P5016" s="52" t="s">
        <v>21291</v>
      </c>
      <c r="Q5016" s="53" t="s">
        <v>112</v>
      </c>
      <c r="R5016" s="54">
        <v>2586</v>
      </c>
      <c r="S5016" s="52" t="s">
        <v>10250</v>
      </c>
      <c r="T5016" s="53"/>
      <c r="U5016" s="53"/>
      <c r="V5016" s="27" t="s">
        <v>21288</v>
      </c>
    </row>
    <row r="5017" spans="13:22">
      <c r="M5017" s="60" t="s">
        <v>10251</v>
      </c>
      <c r="N5017" s="51" t="s">
        <v>87</v>
      </c>
      <c r="O5017" s="51" t="s">
        <v>10243</v>
      </c>
      <c r="P5017" s="52" t="s">
        <v>21292</v>
      </c>
      <c r="Q5017" s="53" t="s">
        <v>112</v>
      </c>
      <c r="R5017" s="54">
        <v>4288</v>
      </c>
      <c r="S5017" s="52" t="s">
        <v>10252</v>
      </c>
      <c r="T5017" s="53"/>
      <c r="U5017" s="53"/>
      <c r="V5017" s="27" t="s">
        <v>21289</v>
      </c>
    </row>
    <row r="5018" spans="13:22">
      <c r="M5018" s="60" t="s">
        <v>10253</v>
      </c>
      <c r="N5018" s="51" t="s">
        <v>87</v>
      </c>
      <c r="O5018" s="51" t="s">
        <v>10243</v>
      </c>
      <c r="P5018" s="52" t="s">
        <v>21293</v>
      </c>
      <c r="Q5018" s="53" t="s">
        <v>112</v>
      </c>
      <c r="R5018" s="54">
        <v>21152</v>
      </c>
      <c r="S5018" s="52" t="s">
        <v>10254</v>
      </c>
      <c r="T5018" s="53"/>
      <c r="U5018" s="53"/>
      <c r="V5018" s="27" t="s">
        <v>21290</v>
      </c>
    </row>
    <row r="5019" spans="13:22">
      <c r="M5019" s="60" t="s">
        <v>10255</v>
      </c>
      <c r="N5019" s="51" t="s">
        <v>87</v>
      </c>
      <c r="O5019" s="51" t="s">
        <v>10243</v>
      </c>
      <c r="P5019" s="52" t="s">
        <v>21294</v>
      </c>
      <c r="Q5019" s="53" t="s">
        <v>112</v>
      </c>
      <c r="R5019" s="54">
        <v>5163</v>
      </c>
      <c r="S5019" s="52" t="s">
        <v>10256</v>
      </c>
      <c r="T5019" s="53"/>
      <c r="U5019" s="53"/>
      <c r="V5019" s="27" t="s">
        <v>21291</v>
      </c>
    </row>
    <row r="5020" spans="13:22">
      <c r="M5020" s="60" t="s">
        <v>10257</v>
      </c>
      <c r="N5020" s="51" t="s">
        <v>87</v>
      </c>
      <c r="O5020" s="51" t="s">
        <v>10243</v>
      </c>
      <c r="P5020" s="52" t="s">
        <v>21295</v>
      </c>
      <c r="Q5020" s="53" t="s">
        <v>112</v>
      </c>
      <c r="R5020" s="54">
        <v>5597</v>
      </c>
      <c r="S5020" s="52" t="s">
        <v>10258</v>
      </c>
      <c r="T5020" s="53"/>
      <c r="U5020" s="53"/>
      <c r="V5020" s="27" t="s">
        <v>21292</v>
      </c>
    </row>
    <row r="5021" spans="13:22">
      <c r="M5021" s="60" t="s">
        <v>10259</v>
      </c>
      <c r="N5021" s="51" t="s">
        <v>87</v>
      </c>
      <c r="O5021" s="51" t="s">
        <v>10243</v>
      </c>
      <c r="P5021" s="52" t="s">
        <v>21296</v>
      </c>
      <c r="Q5021" s="53" t="s">
        <v>112</v>
      </c>
      <c r="R5021" s="54">
        <v>2287</v>
      </c>
      <c r="S5021" s="52" t="s">
        <v>10260</v>
      </c>
      <c r="T5021" s="53"/>
      <c r="U5021" s="53"/>
      <c r="V5021" s="27" t="s">
        <v>21293</v>
      </c>
    </row>
    <row r="5022" spans="13:22">
      <c r="M5022" s="60" t="s">
        <v>10261</v>
      </c>
      <c r="N5022" s="51" t="s">
        <v>87</v>
      </c>
      <c r="O5022" s="51" t="s">
        <v>10243</v>
      </c>
      <c r="P5022" s="52" t="s">
        <v>21297</v>
      </c>
      <c r="Q5022" s="53" t="s">
        <v>112</v>
      </c>
      <c r="R5022" s="54">
        <v>7014</v>
      </c>
      <c r="S5022" s="52" t="s">
        <v>10262</v>
      </c>
      <c r="T5022" s="53"/>
      <c r="U5022" s="53"/>
      <c r="V5022" s="27" t="s">
        <v>21294</v>
      </c>
    </row>
    <row r="5023" spans="13:22">
      <c r="M5023" s="60" t="s">
        <v>10263</v>
      </c>
      <c r="N5023" s="51" t="s">
        <v>87</v>
      </c>
      <c r="O5023" s="51" t="s">
        <v>10243</v>
      </c>
      <c r="P5023" s="52" t="s">
        <v>21298</v>
      </c>
      <c r="Q5023" s="53" t="s">
        <v>112</v>
      </c>
      <c r="R5023" s="54">
        <v>4264</v>
      </c>
      <c r="S5023" s="52" t="s">
        <v>10264</v>
      </c>
      <c r="T5023" s="53"/>
      <c r="U5023" s="53"/>
      <c r="V5023" s="27" t="s">
        <v>21295</v>
      </c>
    </row>
    <row r="5024" spans="13:22">
      <c r="M5024" s="60" t="s">
        <v>10265</v>
      </c>
      <c r="N5024" s="51" t="s">
        <v>87</v>
      </c>
      <c r="O5024" s="51" t="s">
        <v>10243</v>
      </c>
      <c r="P5024" s="52" t="s">
        <v>21299</v>
      </c>
      <c r="Q5024" s="53" t="s">
        <v>112</v>
      </c>
      <c r="R5024" s="54">
        <v>2560</v>
      </c>
      <c r="S5024" s="52" t="s">
        <v>10266</v>
      </c>
      <c r="T5024" s="53"/>
      <c r="U5024" s="53"/>
      <c r="V5024" s="27" t="s">
        <v>21296</v>
      </c>
    </row>
    <row r="5025" spans="13:22">
      <c r="M5025" s="60" t="s">
        <v>10267</v>
      </c>
      <c r="N5025" s="51" t="s">
        <v>87</v>
      </c>
      <c r="O5025" s="51" t="s">
        <v>10243</v>
      </c>
      <c r="P5025" s="52" t="s">
        <v>21300</v>
      </c>
      <c r="Q5025" s="53" t="s">
        <v>112</v>
      </c>
      <c r="R5025" s="54">
        <v>700</v>
      </c>
      <c r="S5025" s="52" t="s">
        <v>10268</v>
      </c>
      <c r="T5025" s="53"/>
      <c r="U5025" s="53"/>
      <c r="V5025" s="27" t="s">
        <v>21297</v>
      </c>
    </row>
    <row r="5026" spans="13:22">
      <c r="M5026" s="60" t="s">
        <v>10269</v>
      </c>
      <c r="N5026" s="51" t="s">
        <v>87</v>
      </c>
      <c r="O5026" s="51" t="s">
        <v>10243</v>
      </c>
      <c r="P5026" s="52" t="s">
        <v>21301</v>
      </c>
      <c r="Q5026" s="53" t="s">
        <v>112</v>
      </c>
      <c r="R5026" s="54">
        <v>8598</v>
      </c>
      <c r="S5026" s="52" t="s">
        <v>10270</v>
      </c>
      <c r="T5026" s="53"/>
      <c r="U5026" s="53"/>
      <c r="V5026" s="27" t="s">
        <v>21298</v>
      </c>
    </row>
    <row r="5027" spans="13:22">
      <c r="M5027" s="60" t="s">
        <v>10271</v>
      </c>
      <c r="N5027" s="51" t="s">
        <v>87</v>
      </c>
      <c r="O5027" s="51" t="s">
        <v>10243</v>
      </c>
      <c r="P5027" s="52" t="s">
        <v>21302</v>
      </c>
      <c r="Q5027" s="53" t="s">
        <v>112</v>
      </c>
      <c r="R5027" s="54">
        <v>2747</v>
      </c>
      <c r="S5027" s="52" t="s">
        <v>10272</v>
      </c>
      <c r="T5027" s="53"/>
      <c r="U5027" s="53"/>
      <c r="V5027" s="27" t="s">
        <v>21299</v>
      </c>
    </row>
    <row r="5028" spans="13:22">
      <c r="M5028" s="60" t="s">
        <v>10273</v>
      </c>
      <c r="N5028" s="51" t="s">
        <v>87</v>
      </c>
      <c r="O5028" s="51" t="s">
        <v>10243</v>
      </c>
      <c r="P5028" s="52" t="s">
        <v>21303</v>
      </c>
      <c r="Q5028" s="53" t="s">
        <v>112</v>
      </c>
      <c r="R5028" s="54">
        <v>1660</v>
      </c>
      <c r="S5028" s="52" t="s">
        <v>10274</v>
      </c>
      <c r="T5028" s="53"/>
      <c r="U5028" s="53"/>
      <c r="V5028" s="27" t="s">
        <v>21300</v>
      </c>
    </row>
    <row r="5029" spans="13:22">
      <c r="M5029" s="60" t="s">
        <v>10275</v>
      </c>
      <c r="N5029" s="51" t="s">
        <v>87</v>
      </c>
      <c r="O5029" s="51" t="s">
        <v>10243</v>
      </c>
      <c r="P5029" s="52" t="s">
        <v>21304</v>
      </c>
      <c r="Q5029" s="53" t="s">
        <v>112</v>
      </c>
      <c r="R5029" s="54">
        <v>531</v>
      </c>
      <c r="S5029" s="52" t="s">
        <v>10276</v>
      </c>
      <c r="T5029" s="53"/>
      <c r="U5029" s="53"/>
      <c r="V5029" s="27" t="s">
        <v>21301</v>
      </c>
    </row>
    <row r="5030" spans="13:22">
      <c r="M5030" s="60" t="s">
        <v>10277</v>
      </c>
      <c r="N5030" s="51" t="s">
        <v>87</v>
      </c>
      <c r="O5030" s="51" t="s">
        <v>10243</v>
      </c>
      <c r="P5030" s="52" t="s">
        <v>21305</v>
      </c>
      <c r="Q5030" s="53" t="s">
        <v>112</v>
      </c>
      <c r="R5030" s="54">
        <v>2581</v>
      </c>
      <c r="S5030" s="52" t="s">
        <v>10278</v>
      </c>
      <c r="T5030" s="53"/>
      <c r="U5030" s="53"/>
      <c r="V5030" s="27" t="s">
        <v>21302</v>
      </c>
    </row>
    <row r="5031" spans="13:22">
      <c r="M5031" s="60" t="s">
        <v>10279</v>
      </c>
      <c r="N5031" s="51" t="s">
        <v>87</v>
      </c>
      <c r="O5031" s="51" t="s">
        <v>10243</v>
      </c>
      <c r="P5031" s="52" t="s">
        <v>21306</v>
      </c>
      <c r="Q5031" s="53" t="s">
        <v>112</v>
      </c>
      <c r="R5031" s="54">
        <v>36283</v>
      </c>
      <c r="S5031" s="52" t="s">
        <v>10280</v>
      </c>
      <c r="T5031" s="53"/>
      <c r="U5031" s="53"/>
      <c r="V5031" s="27" t="s">
        <v>21303</v>
      </c>
    </row>
    <row r="5032" spans="13:22">
      <c r="M5032" s="60" t="s">
        <v>10281</v>
      </c>
      <c r="N5032" s="51" t="s">
        <v>87</v>
      </c>
      <c r="O5032" s="51" t="s">
        <v>10243</v>
      </c>
      <c r="P5032" s="52" t="s">
        <v>21307</v>
      </c>
      <c r="Q5032" s="53" t="s">
        <v>112</v>
      </c>
      <c r="R5032" s="54">
        <v>3332</v>
      </c>
      <c r="S5032" s="52" t="s">
        <v>10282</v>
      </c>
      <c r="T5032" s="53"/>
      <c r="U5032" s="53"/>
      <c r="V5032" s="27" t="s">
        <v>21304</v>
      </c>
    </row>
    <row r="5033" spans="13:22">
      <c r="M5033" s="60" t="s">
        <v>10283</v>
      </c>
      <c r="N5033" s="51" t="s">
        <v>87</v>
      </c>
      <c r="O5033" s="51" t="s">
        <v>10243</v>
      </c>
      <c r="P5033" s="52" t="s">
        <v>21308</v>
      </c>
      <c r="Q5033" s="53" t="s">
        <v>112</v>
      </c>
      <c r="R5033" s="54">
        <v>870</v>
      </c>
      <c r="S5033" s="52" t="s">
        <v>10284</v>
      </c>
      <c r="T5033" s="53"/>
      <c r="U5033" s="53"/>
      <c r="V5033" s="27" t="s">
        <v>21305</v>
      </c>
    </row>
    <row r="5034" spans="13:22">
      <c r="M5034" s="60" t="s">
        <v>10285</v>
      </c>
      <c r="N5034" s="51" t="s">
        <v>87</v>
      </c>
      <c r="O5034" s="51" t="s">
        <v>10243</v>
      </c>
      <c r="P5034" s="52" t="s">
        <v>21309</v>
      </c>
      <c r="Q5034" s="53" t="s">
        <v>112</v>
      </c>
      <c r="R5034" s="54">
        <v>4640</v>
      </c>
      <c r="S5034" s="52" t="s">
        <v>10286</v>
      </c>
      <c r="T5034" s="53"/>
      <c r="U5034" s="53"/>
      <c r="V5034" s="27" t="s">
        <v>21306</v>
      </c>
    </row>
    <row r="5035" spans="13:22">
      <c r="M5035" s="60" t="s">
        <v>10287</v>
      </c>
      <c r="N5035" s="51" t="s">
        <v>87</v>
      </c>
      <c r="O5035" s="51" t="s">
        <v>10243</v>
      </c>
      <c r="P5035" s="52" t="s">
        <v>21310</v>
      </c>
      <c r="Q5035" s="53" t="s">
        <v>112</v>
      </c>
      <c r="R5035" s="54">
        <v>3911</v>
      </c>
      <c r="S5035" s="52" t="s">
        <v>10288</v>
      </c>
      <c r="T5035" s="53"/>
      <c r="U5035" s="53"/>
      <c r="V5035" s="27" t="s">
        <v>21307</v>
      </c>
    </row>
    <row r="5036" spans="13:22">
      <c r="M5036" s="60" t="s">
        <v>10289</v>
      </c>
      <c r="N5036" s="51" t="s">
        <v>87</v>
      </c>
      <c r="O5036" s="51" t="s">
        <v>10243</v>
      </c>
      <c r="P5036" s="52" t="s">
        <v>21311</v>
      </c>
      <c r="Q5036" s="53" t="s">
        <v>112</v>
      </c>
      <c r="R5036" s="54">
        <v>23102</v>
      </c>
      <c r="S5036" s="52" t="s">
        <v>10290</v>
      </c>
      <c r="T5036" s="53"/>
      <c r="U5036" s="53"/>
      <c r="V5036" s="27" t="s">
        <v>21308</v>
      </c>
    </row>
    <row r="5037" spans="13:22">
      <c r="M5037" s="60" t="s">
        <v>10291</v>
      </c>
      <c r="N5037" s="51" t="s">
        <v>87</v>
      </c>
      <c r="O5037" s="51" t="s">
        <v>10243</v>
      </c>
      <c r="P5037" s="52" t="s">
        <v>21312</v>
      </c>
      <c r="Q5037" s="53" t="s">
        <v>112</v>
      </c>
      <c r="R5037" s="54">
        <v>8756</v>
      </c>
      <c r="S5037" s="52" t="s">
        <v>10292</v>
      </c>
      <c r="T5037" s="53"/>
      <c r="U5037" s="53"/>
      <c r="V5037" s="27" t="s">
        <v>21309</v>
      </c>
    </row>
    <row r="5038" spans="13:22">
      <c r="M5038" s="60" t="s">
        <v>10293</v>
      </c>
      <c r="N5038" s="51" t="s">
        <v>87</v>
      </c>
      <c r="O5038" s="51" t="s">
        <v>10243</v>
      </c>
      <c r="P5038" s="52" t="s">
        <v>21313</v>
      </c>
      <c r="Q5038" s="53" t="s">
        <v>112</v>
      </c>
      <c r="R5038" s="54">
        <v>8107</v>
      </c>
      <c r="S5038" s="52" t="s">
        <v>10294</v>
      </c>
      <c r="T5038" s="53"/>
      <c r="U5038" s="53"/>
      <c r="V5038" s="27" t="s">
        <v>21310</v>
      </c>
    </row>
    <row r="5039" spans="13:22">
      <c r="M5039" s="60" t="s">
        <v>10295</v>
      </c>
      <c r="N5039" s="51" t="s">
        <v>87</v>
      </c>
      <c r="O5039" s="51" t="s">
        <v>10243</v>
      </c>
      <c r="P5039" s="52" t="s">
        <v>21314</v>
      </c>
      <c r="Q5039" s="53" t="s">
        <v>112</v>
      </c>
      <c r="R5039" s="54">
        <v>1868</v>
      </c>
      <c r="S5039" s="52" t="s">
        <v>10296</v>
      </c>
      <c r="T5039" s="53"/>
      <c r="U5039" s="53"/>
      <c r="V5039" s="27" t="s">
        <v>21311</v>
      </c>
    </row>
    <row r="5040" spans="13:22">
      <c r="M5040" s="60" t="s">
        <v>10297</v>
      </c>
      <c r="N5040" s="51" t="s">
        <v>87</v>
      </c>
      <c r="O5040" s="51" t="s">
        <v>10243</v>
      </c>
      <c r="P5040" s="52" t="s">
        <v>21315</v>
      </c>
      <c r="Q5040" s="53" t="s">
        <v>112</v>
      </c>
      <c r="R5040" s="54">
        <v>662</v>
      </c>
      <c r="S5040" s="52" t="s">
        <v>10298</v>
      </c>
      <c r="T5040" s="53"/>
      <c r="U5040" s="53"/>
      <c r="V5040" s="27" t="s">
        <v>21312</v>
      </c>
    </row>
    <row r="5041" spans="13:22">
      <c r="M5041" s="60" t="s">
        <v>10299</v>
      </c>
      <c r="N5041" s="51" t="s">
        <v>87</v>
      </c>
      <c r="O5041" s="51" t="s">
        <v>10243</v>
      </c>
      <c r="P5041" s="52" t="s">
        <v>21316</v>
      </c>
      <c r="Q5041" s="53" t="s">
        <v>112</v>
      </c>
      <c r="R5041" s="54">
        <v>921</v>
      </c>
      <c r="S5041" s="52" t="s">
        <v>10300</v>
      </c>
      <c r="T5041" s="53"/>
      <c r="U5041" s="53"/>
      <c r="V5041" s="27" t="s">
        <v>21313</v>
      </c>
    </row>
    <row r="5042" spans="13:22">
      <c r="M5042" s="60" t="s">
        <v>10301</v>
      </c>
      <c r="N5042" s="51" t="s">
        <v>87</v>
      </c>
      <c r="O5042" s="51" t="s">
        <v>10243</v>
      </c>
      <c r="P5042" s="52" t="s">
        <v>21317</v>
      </c>
      <c r="Q5042" s="53" t="s">
        <v>112</v>
      </c>
      <c r="R5042" s="54">
        <v>1578</v>
      </c>
      <c r="S5042" s="52" t="s">
        <v>10302</v>
      </c>
      <c r="T5042" s="53"/>
      <c r="U5042" s="53"/>
      <c r="V5042" s="27" t="s">
        <v>21314</v>
      </c>
    </row>
    <row r="5043" spans="13:22">
      <c r="M5043" s="60" t="s">
        <v>10303</v>
      </c>
      <c r="N5043" s="51" t="s">
        <v>87</v>
      </c>
      <c r="O5043" s="51" t="s">
        <v>10243</v>
      </c>
      <c r="P5043" s="52" t="s">
        <v>21318</v>
      </c>
      <c r="Q5043" s="53" t="s">
        <v>112</v>
      </c>
      <c r="R5043" s="54">
        <v>3841</v>
      </c>
      <c r="S5043" s="52" t="s">
        <v>10304</v>
      </c>
      <c r="T5043" s="53"/>
      <c r="U5043" s="53"/>
      <c r="V5043" s="27" t="s">
        <v>21315</v>
      </c>
    </row>
    <row r="5044" spans="13:22">
      <c r="M5044" s="60" t="s">
        <v>10305</v>
      </c>
      <c r="N5044" s="51" t="s">
        <v>87</v>
      </c>
      <c r="O5044" s="51" t="s">
        <v>10243</v>
      </c>
      <c r="P5044" s="52" t="s">
        <v>21319</v>
      </c>
      <c r="Q5044" s="53" t="s">
        <v>112</v>
      </c>
      <c r="R5044" s="54">
        <v>543</v>
      </c>
      <c r="S5044" s="52" t="s">
        <v>10306</v>
      </c>
      <c r="T5044" s="53"/>
      <c r="U5044" s="53"/>
      <c r="V5044" s="27" t="s">
        <v>21316</v>
      </c>
    </row>
    <row r="5045" spans="13:22">
      <c r="M5045" s="60" t="s">
        <v>10307</v>
      </c>
      <c r="N5045" s="51" t="s">
        <v>87</v>
      </c>
      <c r="O5045" s="51" t="s">
        <v>10243</v>
      </c>
      <c r="P5045" s="52" t="s">
        <v>21320</v>
      </c>
      <c r="Q5045" s="53" t="s">
        <v>112</v>
      </c>
      <c r="R5045" s="54">
        <v>20864</v>
      </c>
      <c r="S5045" s="52" t="s">
        <v>10308</v>
      </c>
      <c r="T5045" s="53"/>
      <c r="U5045" s="53"/>
      <c r="V5045" s="27" t="s">
        <v>21317</v>
      </c>
    </row>
    <row r="5046" spans="13:22">
      <c r="M5046" s="60" t="s">
        <v>10309</v>
      </c>
      <c r="N5046" s="51" t="s">
        <v>87</v>
      </c>
      <c r="O5046" s="51" t="s">
        <v>10243</v>
      </c>
      <c r="P5046" s="52" t="s">
        <v>21321</v>
      </c>
      <c r="Q5046" s="53" t="s">
        <v>112</v>
      </c>
      <c r="R5046" s="54">
        <v>510</v>
      </c>
      <c r="S5046" s="52" t="s">
        <v>10310</v>
      </c>
      <c r="T5046" s="53"/>
      <c r="U5046" s="53"/>
      <c r="V5046" s="27" t="s">
        <v>21318</v>
      </c>
    </row>
    <row r="5047" spans="13:22">
      <c r="M5047" s="60" t="s">
        <v>10311</v>
      </c>
      <c r="N5047" s="51" t="s">
        <v>87</v>
      </c>
      <c r="O5047" s="51" t="s">
        <v>10243</v>
      </c>
      <c r="P5047" s="52" t="s">
        <v>21322</v>
      </c>
      <c r="Q5047" s="53" t="s">
        <v>112</v>
      </c>
      <c r="R5047" s="54">
        <v>10603</v>
      </c>
      <c r="S5047" s="52" t="s">
        <v>10312</v>
      </c>
      <c r="T5047" s="53"/>
      <c r="U5047" s="53"/>
      <c r="V5047" s="27" t="s">
        <v>21319</v>
      </c>
    </row>
    <row r="5048" spans="13:22">
      <c r="M5048" s="60" t="s">
        <v>10313</v>
      </c>
      <c r="N5048" s="51" t="s">
        <v>87</v>
      </c>
      <c r="O5048" s="51" t="s">
        <v>10243</v>
      </c>
      <c r="P5048" s="52" t="s">
        <v>21323</v>
      </c>
      <c r="Q5048" s="53" t="s">
        <v>112</v>
      </c>
      <c r="R5048" s="54">
        <v>2813</v>
      </c>
      <c r="S5048" s="52" t="s">
        <v>10314</v>
      </c>
      <c r="T5048" s="53"/>
      <c r="U5048" s="53"/>
      <c r="V5048" s="27" t="s">
        <v>21320</v>
      </c>
    </row>
    <row r="5049" spans="13:22">
      <c r="M5049" s="60" t="s">
        <v>10315</v>
      </c>
      <c r="N5049" s="51" t="s">
        <v>87</v>
      </c>
      <c r="O5049" s="51" t="s">
        <v>10243</v>
      </c>
      <c r="P5049" s="52" t="s">
        <v>21324</v>
      </c>
      <c r="Q5049" s="53" t="s">
        <v>112</v>
      </c>
      <c r="R5049" s="54">
        <v>1293</v>
      </c>
      <c r="S5049" s="52" t="s">
        <v>10316</v>
      </c>
      <c r="T5049" s="53"/>
      <c r="U5049" s="53"/>
      <c r="V5049" s="27" t="s">
        <v>21321</v>
      </c>
    </row>
    <row r="5050" spans="13:22">
      <c r="M5050" s="60" t="s">
        <v>10317</v>
      </c>
      <c r="N5050" s="51" t="s">
        <v>87</v>
      </c>
      <c r="O5050" s="51" t="s">
        <v>10243</v>
      </c>
      <c r="P5050" s="52" t="s">
        <v>21325</v>
      </c>
      <c r="Q5050" s="53" t="s">
        <v>112</v>
      </c>
      <c r="R5050" s="54">
        <v>45624</v>
      </c>
      <c r="S5050" s="52" t="s">
        <v>10318</v>
      </c>
      <c r="T5050" s="53"/>
      <c r="U5050" s="53"/>
      <c r="V5050" s="27" t="s">
        <v>21322</v>
      </c>
    </row>
    <row r="5051" spans="13:22">
      <c r="M5051" s="60" t="s">
        <v>10319</v>
      </c>
      <c r="N5051" s="51" t="s">
        <v>87</v>
      </c>
      <c r="O5051" s="51" t="s">
        <v>10243</v>
      </c>
      <c r="P5051" s="52" t="s">
        <v>21326</v>
      </c>
      <c r="Q5051" s="53" t="s">
        <v>112</v>
      </c>
      <c r="R5051" s="54">
        <v>2048</v>
      </c>
      <c r="S5051" s="52" t="s">
        <v>10320</v>
      </c>
      <c r="T5051" s="53"/>
      <c r="U5051" s="53"/>
      <c r="V5051" s="27" t="s">
        <v>21323</v>
      </c>
    </row>
    <row r="5052" spans="13:22">
      <c r="M5052" s="60" t="s">
        <v>10321</v>
      </c>
      <c r="N5052" s="51" t="s">
        <v>87</v>
      </c>
      <c r="O5052" s="51" t="s">
        <v>10243</v>
      </c>
      <c r="P5052" s="52" t="s">
        <v>21327</v>
      </c>
      <c r="Q5052" s="53" t="s">
        <v>112</v>
      </c>
      <c r="R5052" s="54">
        <v>1249</v>
      </c>
      <c r="S5052" s="52" t="s">
        <v>10322</v>
      </c>
      <c r="T5052" s="53"/>
      <c r="U5052" s="53"/>
      <c r="V5052" s="27" t="s">
        <v>21324</v>
      </c>
    </row>
    <row r="5053" spans="13:22">
      <c r="M5053" s="60" t="s">
        <v>10323</v>
      </c>
      <c r="N5053" s="51" t="s">
        <v>87</v>
      </c>
      <c r="O5053" s="51" t="s">
        <v>10243</v>
      </c>
      <c r="P5053" s="52" t="s">
        <v>21328</v>
      </c>
      <c r="Q5053" s="53" t="s">
        <v>112</v>
      </c>
      <c r="R5053" s="54">
        <v>2412</v>
      </c>
      <c r="S5053" s="52" t="s">
        <v>10324</v>
      </c>
      <c r="T5053" s="53"/>
      <c r="U5053" s="53"/>
      <c r="V5053" s="27" t="s">
        <v>21325</v>
      </c>
    </row>
    <row r="5054" spans="13:22">
      <c r="M5054" s="60" t="s">
        <v>10325</v>
      </c>
      <c r="N5054" s="51" t="s">
        <v>87</v>
      </c>
      <c r="O5054" s="51" t="s">
        <v>10243</v>
      </c>
      <c r="P5054" s="52" t="s">
        <v>21329</v>
      </c>
      <c r="Q5054" s="53" t="s">
        <v>112</v>
      </c>
      <c r="R5054" s="54">
        <v>1538</v>
      </c>
      <c r="S5054" s="52" t="s">
        <v>10326</v>
      </c>
      <c r="T5054" s="53"/>
      <c r="U5054" s="53"/>
      <c r="V5054" s="27" t="s">
        <v>21326</v>
      </c>
    </row>
    <row r="5055" spans="13:22">
      <c r="M5055" s="60" t="s">
        <v>10327</v>
      </c>
      <c r="N5055" s="51" t="s">
        <v>87</v>
      </c>
      <c r="O5055" s="51" t="s">
        <v>10243</v>
      </c>
      <c r="P5055" s="52" t="s">
        <v>21330</v>
      </c>
      <c r="Q5055" s="53" t="s">
        <v>112</v>
      </c>
      <c r="R5055" s="54">
        <v>11187</v>
      </c>
      <c r="S5055" s="52" t="s">
        <v>10328</v>
      </c>
      <c r="T5055" s="53"/>
      <c r="U5055" s="53"/>
      <c r="V5055" s="27" t="s">
        <v>21327</v>
      </c>
    </row>
    <row r="5056" spans="13:22">
      <c r="M5056" s="60" t="s">
        <v>10329</v>
      </c>
      <c r="N5056" s="51" t="s">
        <v>87</v>
      </c>
      <c r="O5056" s="51" t="s">
        <v>10243</v>
      </c>
      <c r="P5056" s="52" t="s">
        <v>21331</v>
      </c>
      <c r="Q5056" s="53" t="s">
        <v>112</v>
      </c>
      <c r="R5056" s="54">
        <v>12480</v>
      </c>
      <c r="S5056" s="52" t="s">
        <v>10330</v>
      </c>
      <c r="T5056" s="53"/>
      <c r="U5056" s="53"/>
      <c r="V5056" s="27" t="s">
        <v>21328</v>
      </c>
    </row>
    <row r="5057" spans="13:22">
      <c r="M5057" s="60" t="s">
        <v>10331</v>
      </c>
      <c r="N5057" s="51" t="s">
        <v>87</v>
      </c>
      <c r="O5057" s="51" t="s">
        <v>10243</v>
      </c>
      <c r="P5057" s="52" t="s">
        <v>21332</v>
      </c>
      <c r="Q5057" s="53" t="s">
        <v>112</v>
      </c>
      <c r="R5057" s="54">
        <v>3243</v>
      </c>
      <c r="S5057" s="52" t="s">
        <v>10332</v>
      </c>
      <c r="T5057" s="53"/>
      <c r="U5057" s="53"/>
      <c r="V5057" s="27" t="s">
        <v>21329</v>
      </c>
    </row>
    <row r="5058" spans="13:22">
      <c r="M5058" s="60" t="s">
        <v>10333</v>
      </c>
      <c r="N5058" s="51" t="s">
        <v>87</v>
      </c>
      <c r="O5058" s="51" t="s">
        <v>10243</v>
      </c>
      <c r="P5058" s="52" t="s">
        <v>21333</v>
      </c>
      <c r="Q5058" s="53" t="s">
        <v>112</v>
      </c>
      <c r="R5058" s="54">
        <v>8146</v>
      </c>
      <c r="S5058" s="52" t="s">
        <v>10334</v>
      </c>
      <c r="T5058" s="53"/>
      <c r="U5058" s="53"/>
      <c r="V5058" s="27" t="s">
        <v>21330</v>
      </c>
    </row>
    <row r="5059" spans="13:22">
      <c r="M5059" s="60" t="s">
        <v>10335</v>
      </c>
      <c r="N5059" s="51" t="s">
        <v>87</v>
      </c>
      <c r="O5059" s="51" t="s">
        <v>10243</v>
      </c>
      <c r="P5059" s="52" t="s">
        <v>21334</v>
      </c>
      <c r="Q5059" s="53" t="s">
        <v>112</v>
      </c>
      <c r="R5059" s="54">
        <v>1337</v>
      </c>
      <c r="S5059" s="52" t="s">
        <v>10336</v>
      </c>
      <c r="T5059" s="53"/>
      <c r="U5059" s="53"/>
      <c r="V5059" s="27" t="s">
        <v>21331</v>
      </c>
    </row>
    <row r="5060" spans="13:22">
      <c r="M5060" s="60" t="s">
        <v>10337</v>
      </c>
      <c r="N5060" s="51" t="s">
        <v>87</v>
      </c>
      <c r="O5060" s="51" t="s">
        <v>10243</v>
      </c>
      <c r="P5060" s="52" t="s">
        <v>21335</v>
      </c>
      <c r="Q5060" s="53" t="s">
        <v>112</v>
      </c>
      <c r="R5060" s="54">
        <v>3125</v>
      </c>
      <c r="S5060" s="52" t="s">
        <v>10338</v>
      </c>
      <c r="T5060" s="53"/>
      <c r="U5060" s="53"/>
      <c r="V5060" s="27" t="s">
        <v>21332</v>
      </c>
    </row>
    <row r="5061" spans="13:22">
      <c r="M5061" s="60" t="s">
        <v>10339</v>
      </c>
      <c r="N5061" s="51" t="s">
        <v>87</v>
      </c>
      <c r="O5061" s="51" t="s">
        <v>10243</v>
      </c>
      <c r="P5061" s="52" t="s">
        <v>21336</v>
      </c>
      <c r="Q5061" s="53" t="s">
        <v>112</v>
      </c>
      <c r="R5061" s="54">
        <v>1492</v>
      </c>
      <c r="S5061" s="52" t="s">
        <v>10340</v>
      </c>
      <c r="T5061" s="53"/>
      <c r="U5061" s="53"/>
      <c r="V5061" s="27" t="s">
        <v>21333</v>
      </c>
    </row>
    <row r="5062" spans="13:22">
      <c r="M5062" s="60" t="s">
        <v>10341</v>
      </c>
      <c r="N5062" s="51" t="s">
        <v>87</v>
      </c>
      <c r="O5062" s="51" t="s">
        <v>10243</v>
      </c>
      <c r="P5062" s="52" t="s">
        <v>21337</v>
      </c>
      <c r="Q5062" s="53" t="s">
        <v>112</v>
      </c>
      <c r="R5062" s="54">
        <v>1146</v>
      </c>
      <c r="S5062" s="52" t="s">
        <v>10342</v>
      </c>
      <c r="T5062" s="53"/>
      <c r="U5062" s="53"/>
      <c r="V5062" s="27" t="s">
        <v>21334</v>
      </c>
    </row>
    <row r="5063" spans="13:22">
      <c r="M5063" s="60" t="s">
        <v>10343</v>
      </c>
      <c r="N5063" s="51" t="s">
        <v>87</v>
      </c>
      <c r="O5063" s="51" t="s">
        <v>10243</v>
      </c>
      <c r="P5063" s="52" t="s">
        <v>21338</v>
      </c>
      <c r="Q5063" s="53" t="s">
        <v>112</v>
      </c>
      <c r="R5063" s="54">
        <v>2774</v>
      </c>
      <c r="S5063" s="52" t="s">
        <v>10344</v>
      </c>
      <c r="T5063" s="53"/>
      <c r="U5063" s="53"/>
      <c r="V5063" s="27" t="s">
        <v>21335</v>
      </c>
    </row>
    <row r="5064" spans="13:22">
      <c r="M5064" s="60" t="s">
        <v>10345</v>
      </c>
      <c r="N5064" s="51" t="s">
        <v>87</v>
      </c>
      <c r="O5064" s="51" t="s">
        <v>10243</v>
      </c>
      <c r="P5064" s="52" t="s">
        <v>21339</v>
      </c>
      <c r="Q5064" s="53" t="s">
        <v>112</v>
      </c>
      <c r="R5064" s="54">
        <v>6464</v>
      </c>
      <c r="S5064" s="52" t="s">
        <v>10346</v>
      </c>
      <c r="T5064" s="53"/>
      <c r="U5064" s="53"/>
      <c r="V5064" s="27" t="s">
        <v>21336</v>
      </c>
    </row>
    <row r="5065" spans="13:22">
      <c r="M5065" s="60" t="s">
        <v>10347</v>
      </c>
      <c r="N5065" s="51" t="s">
        <v>87</v>
      </c>
      <c r="O5065" s="51" t="s">
        <v>10243</v>
      </c>
      <c r="P5065" s="52" t="s">
        <v>21340</v>
      </c>
      <c r="Q5065" s="53" t="s">
        <v>112</v>
      </c>
      <c r="R5065" s="54">
        <v>4530</v>
      </c>
      <c r="S5065" s="52" t="s">
        <v>10348</v>
      </c>
      <c r="T5065" s="53"/>
      <c r="U5065" s="53"/>
      <c r="V5065" s="27" t="s">
        <v>21337</v>
      </c>
    </row>
    <row r="5066" spans="13:22">
      <c r="M5066" s="60" t="s">
        <v>10349</v>
      </c>
      <c r="N5066" s="51" t="s">
        <v>87</v>
      </c>
      <c r="O5066" s="51" t="s">
        <v>10243</v>
      </c>
      <c r="P5066" s="52" t="s">
        <v>21341</v>
      </c>
      <c r="Q5066" s="53" t="s">
        <v>112</v>
      </c>
      <c r="R5066" s="54">
        <v>2504</v>
      </c>
      <c r="S5066" s="52" t="s">
        <v>10350</v>
      </c>
      <c r="T5066" s="53"/>
      <c r="U5066" s="53"/>
      <c r="V5066" s="27" t="s">
        <v>21338</v>
      </c>
    </row>
    <row r="5067" spans="13:22">
      <c r="M5067" s="60" t="s">
        <v>10351</v>
      </c>
      <c r="N5067" s="51" t="s">
        <v>87</v>
      </c>
      <c r="O5067" s="51" t="s">
        <v>10243</v>
      </c>
      <c r="P5067" s="52" t="s">
        <v>21342</v>
      </c>
      <c r="Q5067" s="53" t="s">
        <v>112</v>
      </c>
      <c r="R5067" s="54">
        <v>4059</v>
      </c>
      <c r="S5067" s="52" t="s">
        <v>10352</v>
      </c>
      <c r="T5067" s="53"/>
      <c r="U5067" s="53"/>
      <c r="V5067" s="27" t="s">
        <v>21339</v>
      </c>
    </row>
    <row r="5068" spans="13:22">
      <c r="M5068" s="60" t="s">
        <v>10353</v>
      </c>
      <c r="N5068" s="51" t="s">
        <v>87</v>
      </c>
      <c r="O5068" s="51" t="s">
        <v>10243</v>
      </c>
      <c r="P5068" s="52" t="s">
        <v>21343</v>
      </c>
      <c r="Q5068" s="53" t="s">
        <v>112</v>
      </c>
      <c r="R5068" s="54">
        <v>12754</v>
      </c>
      <c r="S5068" s="52" t="s">
        <v>10354</v>
      </c>
      <c r="T5068" s="53"/>
      <c r="U5068" s="53"/>
      <c r="V5068" s="27" t="s">
        <v>21340</v>
      </c>
    </row>
    <row r="5069" spans="13:22">
      <c r="M5069" s="60" t="s">
        <v>10355</v>
      </c>
      <c r="N5069" s="51" t="s">
        <v>87</v>
      </c>
      <c r="O5069" s="51" t="s">
        <v>10243</v>
      </c>
      <c r="P5069" s="52" t="s">
        <v>21344</v>
      </c>
      <c r="Q5069" s="53" t="s">
        <v>112</v>
      </c>
      <c r="R5069" s="54">
        <v>1092</v>
      </c>
      <c r="S5069" s="52" t="s">
        <v>10356</v>
      </c>
      <c r="T5069" s="53"/>
      <c r="U5069" s="53"/>
      <c r="V5069" s="27" t="s">
        <v>21341</v>
      </c>
    </row>
    <row r="5070" spans="13:22">
      <c r="M5070" s="60" t="s">
        <v>10357</v>
      </c>
      <c r="N5070" s="51" t="s">
        <v>87</v>
      </c>
      <c r="O5070" s="51" t="s">
        <v>10243</v>
      </c>
      <c r="P5070" s="52" t="s">
        <v>21345</v>
      </c>
      <c r="Q5070" s="53" t="s">
        <v>112</v>
      </c>
      <c r="R5070" s="54">
        <v>5223</v>
      </c>
      <c r="S5070" s="52" t="s">
        <v>10358</v>
      </c>
      <c r="T5070" s="53"/>
      <c r="U5070" s="53"/>
      <c r="V5070" s="27" t="s">
        <v>21342</v>
      </c>
    </row>
    <row r="5071" spans="13:22">
      <c r="M5071" s="60" t="s">
        <v>10359</v>
      </c>
      <c r="N5071" s="51" t="s">
        <v>87</v>
      </c>
      <c r="O5071" s="51" t="s">
        <v>10243</v>
      </c>
      <c r="P5071" s="52" t="s">
        <v>21346</v>
      </c>
      <c r="Q5071" s="53" t="s">
        <v>112</v>
      </c>
      <c r="R5071" s="54">
        <v>937</v>
      </c>
      <c r="S5071" s="52" t="s">
        <v>10360</v>
      </c>
      <c r="T5071" s="53"/>
      <c r="U5071" s="53"/>
      <c r="V5071" s="27" t="s">
        <v>21343</v>
      </c>
    </row>
    <row r="5072" spans="13:22">
      <c r="M5072" s="60" t="s">
        <v>10361</v>
      </c>
      <c r="N5072" s="51" t="s">
        <v>87</v>
      </c>
      <c r="O5072" s="51" t="s">
        <v>10243</v>
      </c>
      <c r="P5072" s="52" t="s">
        <v>21347</v>
      </c>
      <c r="Q5072" s="53" t="s">
        <v>112</v>
      </c>
      <c r="R5072" s="54">
        <v>7326</v>
      </c>
      <c r="S5072" s="52" t="s">
        <v>10362</v>
      </c>
      <c r="T5072" s="53"/>
      <c r="U5072" s="53"/>
      <c r="V5072" s="27" t="s">
        <v>21344</v>
      </c>
    </row>
    <row r="5073" spans="13:22">
      <c r="M5073" s="60" t="s">
        <v>10363</v>
      </c>
      <c r="N5073" s="51" t="s">
        <v>87</v>
      </c>
      <c r="O5073" s="51" t="s">
        <v>10243</v>
      </c>
      <c r="P5073" s="52" t="s">
        <v>21348</v>
      </c>
      <c r="Q5073" s="53" t="s">
        <v>112</v>
      </c>
      <c r="R5073" s="54">
        <v>315</v>
      </c>
      <c r="S5073" s="52" t="s">
        <v>10364</v>
      </c>
      <c r="T5073" s="53"/>
      <c r="U5073" s="53"/>
      <c r="V5073" s="27" t="s">
        <v>21345</v>
      </c>
    </row>
    <row r="5074" spans="13:22">
      <c r="M5074" s="60" t="s">
        <v>10365</v>
      </c>
      <c r="N5074" s="51" t="s">
        <v>87</v>
      </c>
      <c r="O5074" s="51" t="s">
        <v>10243</v>
      </c>
      <c r="P5074" s="52" t="s">
        <v>21349</v>
      </c>
      <c r="Q5074" s="53" t="s">
        <v>112</v>
      </c>
      <c r="R5074" s="54">
        <v>1985</v>
      </c>
      <c r="S5074" s="52" t="s">
        <v>10366</v>
      </c>
      <c r="T5074" s="53"/>
      <c r="U5074" s="53"/>
      <c r="V5074" s="27" t="s">
        <v>21346</v>
      </c>
    </row>
    <row r="5075" spans="13:22">
      <c r="M5075" s="60" t="s">
        <v>10367</v>
      </c>
      <c r="N5075" s="51" t="s">
        <v>87</v>
      </c>
      <c r="O5075" s="51" t="s">
        <v>10243</v>
      </c>
      <c r="P5075" s="52" t="s">
        <v>21350</v>
      </c>
      <c r="Q5075" s="53" t="s">
        <v>112</v>
      </c>
      <c r="R5075" s="54">
        <v>3092</v>
      </c>
      <c r="S5075" s="52" t="s">
        <v>10368</v>
      </c>
      <c r="T5075" s="53"/>
      <c r="U5075" s="53"/>
      <c r="V5075" s="27" t="s">
        <v>21347</v>
      </c>
    </row>
    <row r="5076" spans="13:22">
      <c r="M5076" s="60" t="s">
        <v>10369</v>
      </c>
      <c r="N5076" s="51" t="s">
        <v>87</v>
      </c>
      <c r="O5076" s="51" t="s">
        <v>10243</v>
      </c>
      <c r="P5076" s="52" t="s">
        <v>21351</v>
      </c>
      <c r="Q5076" s="53" t="s">
        <v>112</v>
      </c>
      <c r="R5076" s="54">
        <v>3221</v>
      </c>
      <c r="S5076" s="52" t="s">
        <v>10370</v>
      </c>
      <c r="T5076" s="53"/>
      <c r="U5076" s="53"/>
      <c r="V5076" s="27" t="s">
        <v>21348</v>
      </c>
    </row>
    <row r="5077" spans="13:22">
      <c r="M5077" s="60" t="s">
        <v>10371</v>
      </c>
      <c r="N5077" s="51" t="s">
        <v>87</v>
      </c>
      <c r="O5077" s="51" t="s">
        <v>10243</v>
      </c>
      <c r="P5077" s="52" t="s">
        <v>21352</v>
      </c>
      <c r="Q5077" s="53" t="s">
        <v>112</v>
      </c>
      <c r="R5077" s="54">
        <v>2549</v>
      </c>
      <c r="S5077" s="52" t="s">
        <v>10372</v>
      </c>
      <c r="T5077" s="53"/>
      <c r="U5077" s="53"/>
      <c r="V5077" s="27" t="s">
        <v>21349</v>
      </c>
    </row>
    <row r="5078" spans="13:22">
      <c r="M5078" s="60" t="s">
        <v>10373</v>
      </c>
      <c r="N5078" s="51" t="s">
        <v>87</v>
      </c>
      <c r="O5078" s="51" t="s">
        <v>10243</v>
      </c>
      <c r="P5078" s="52" t="s">
        <v>21353</v>
      </c>
      <c r="Q5078" s="53" t="s">
        <v>112</v>
      </c>
      <c r="R5078" s="54">
        <v>931</v>
      </c>
      <c r="S5078" s="52" t="s">
        <v>10374</v>
      </c>
      <c r="T5078" s="53"/>
      <c r="U5078" s="53"/>
      <c r="V5078" s="27" t="s">
        <v>21350</v>
      </c>
    </row>
    <row r="5079" spans="13:22">
      <c r="M5079" s="60" t="s">
        <v>10375</v>
      </c>
      <c r="N5079" s="51" t="s">
        <v>87</v>
      </c>
      <c r="O5079" s="51" t="s">
        <v>10243</v>
      </c>
      <c r="P5079" s="52" t="s">
        <v>21354</v>
      </c>
      <c r="Q5079" s="53" t="s">
        <v>112</v>
      </c>
      <c r="R5079" s="54">
        <v>1393</v>
      </c>
      <c r="S5079" s="52" t="s">
        <v>10376</v>
      </c>
      <c r="T5079" s="53"/>
      <c r="U5079" s="53"/>
      <c r="V5079" s="27" t="s">
        <v>21351</v>
      </c>
    </row>
    <row r="5080" spans="13:22">
      <c r="M5080" s="60" t="s">
        <v>10377</v>
      </c>
      <c r="N5080" s="51" t="s">
        <v>87</v>
      </c>
      <c r="O5080" s="51" t="s">
        <v>10243</v>
      </c>
      <c r="P5080" s="52" t="s">
        <v>21355</v>
      </c>
      <c r="Q5080" s="53" t="s">
        <v>112</v>
      </c>
      <c r="R5080" s="54">
        <v>1872</v>
      </c>
      <c r="S5080" s="52" t="s">
        <v>10378</v>
      </c>
      <c r="T5080" s="53"/>
      <c r="U5080" s="53"/>
      <c r="V5080" s="27" t="s">
        <v>21352</v>
      </c>
    </row>
    <row r="5081" spans="13:22">
      <c r="M5081" s="60" t="s">
        <v>10379</v>
      </c>
      <c r="N5081" s="51" t="s">
        <v>87</v>
      </c>
      <c r="O5081" s="51" t="s">
        <v>10243</v>
      </c>
      <c r="P5081" s="52" t="s">
        <v>21356</v>
      </c>
      <c r="Q5081" s="53" t="s">
        <v>112</v>
      </c>
      <c r="R5081" s="54">
        <v>5921</v>
      </c>
      <c r="S5081" s="52" t="s">
        <v>10380</v>
      </c>
      <c r="T5081" s="53"/>
      <c r="U5081" s="53"/>
      <c r="V5081" s="27" t="s">
        <v>21353</v>
      </c>
    </row>
    <row r="5082" spans="13:22">
      <c r="M5082" s="60" t="s">
        <v>10381</v>
      </c>
      <c r="N5082" s="51" t="s">
        <v>87</v>
      </c>
      <c r="O5082" s="51" t="s">
        <v>10243</v>
      </c>
      <c r="P5082" s="52" t="s">
        <v>21357</v>
      </c>
      <c r="Q5082" s="53" t="s">
        <v>112</v>
      </c>
      <c r="R5082" s="54">
        <v>1277</v>
      </c>
      <c r="S5082" s="52" t="s">
        <v>10382</v>
      </c>
      <c r="T5082" s="53"/>
      <c r="U5082" s="53"/>
      <c r="V5082" s="27" t="s">
        <v>21354</v>
      </c>
    </row>
    <row r="5083" spans="13:22">
      <c r="M5083" s="60" t="s">
        <v>10383</v>
      </c>
      <c r="N5083" s="51" t="s">
        <v>87</v>
      </c>
      <c r="O5083" s="51" t="s">
        <v>10243</v>
      </c>
      <c r="P5083" s="52" t="s">
        <v>21358</v>
      </c>
      <c r="Q5083" s="53" t="s">
        <v>112</v>
      </c>
      <c r="R5083" s="54">
        <v>3015</v>
      </c>
      <c r="S5083" s="52" t="s">
        <v>10384</v>
      </c>
      <c r="T5083" s="53"/>
      <c r="U5083" s="53"/>
      <c r="V5083" s="27" t="s">
        <v>21355</v>
      </c>
    </row>
    <row r="5084" spans="13:22">
      <c r="M5084" s="60" t="s">
        <v>10385</v>
      </c>
      <c r="N5084" s="51" t="s">
        <v>87</v>
      </c>
      <c r="O5084" s="51" t="s">
        <v>10243</v>
      </c>
      <c r="P5084" s="52" t="s">
        <v>21359</v>
      </c>
      <c r="Q5084" s="53" t="s">
        <v>112</v>
      </c>
      <c r="R5084" s="54">
        <v>720</v>
      </c>
      <c r="S5084" s="52" t="s">
        <v>10386</v>
      </c>
      <c r="T5084" s="53"/>
      <c r="U5084" s="53"/>
      <c r="V5084" s="27" t="s">
        <v>21356</v>
      </c>
    </row>
    <row r="5085" spans="13:22">
      <c r="M5085" s="60" t="s">
        <v>10387</v>
      </c>
      <c r="N5085" s="51" t="s">
        <v>87</v>
      </c>
      <c r="O5085" s="51" t="s">
        <v>10243</v>
      </c>
      <c r="P5085" s="52" t="s">
        <v>21360</v>
      </c>
      <c r="Q5085" s="53" t="s">
        <v>112</v>
      </c>
      <c r="R5085" s="54">
        <v>2513</v>
      </c>
      <c r="S5085" s="52" t="s">
        <v>10388</v>
      </c>
      <c r="T5085" s="53"/>
      <c r="U5085" s="53"/>
      <c r="V5085" s="27" t="s">
        <v>21357</v>
      </c>
    </row>
    <row r="5086" spans="13:22">
      <c r="M5086" s="60" t="s">
        <v>10389</v>
      </c>
      <c r="N5086" s="51" t="s">
        <v>87</v>
      </c>
      <c r="O5086" s="51" t="s">
        <v>10243</v>
      </c>
      <c r="P5086" s="52" t="s">
        <v>21361</v>
      </c>
      <c r="Q5086" s="53" t="s">
        <v>112</v>
      </c>
      <c r="R5086" s="54">
        <v>25770</v>
      </c>
      <c r="S5086" s="52" t="s">
        <v>10390</v>
      </c>
      <c r="T5086" s="53"/>
      <c r="U5086" s="53"/>
      <c r="V5086" s="27" t="s">
        <v>21358</v>
      </c>
    </row>
    <row r="5087" spans="13:22">
      <c r="M5087" s="60" t="s">
        <v>10391</v>
      </c>
      <c r="N5087" s="51" t="s">
        <v>87</v>
      </c>
      <c r="O5087" s="51" t="s">
        <v>10243</v>
      </c>
      <c r="P5087" s="52" t="s">
        <v>21362</v>
      </c>
      <c r="Q5087" s="53" t="s">
        <v>112</v>
      </c>
      <c r="R5087" s="54">
        <v>2371</v>
      </c>
      <c r="S5087" s="52" t="s">
        <v>10392</v>
      </c>
      <c r="T5087" s="53"/>
      <c r="U5087" s="53"/>
      <c r="V5087" s="27" t="s">
        <v>21359</v>
      </c>
    </row>
    <row r="5088" spans="13:22">
      <c r="M5088" s="60" t="s">
        <v>10393</v>
      </c>
      <c r="N5088" s="51" t="s">
        <v>87</v>
      </c>
      <c r="O5088" s="51" t="s">
        <v>10243</v>
      </c>
      <c r="P5088" s="52" t="s">
        <v>21363</v>
      </c>
      <c r="Q5088" s="53" t="s">
        <v>112</v>
      </c>
      <c r="R5088" s="54">
        <v>4828</v>
      </c>
      <c r="S5088" s="52" t="s">
        <v>10394</v>
      </c>
      <c r="T5088" s="53"/>
      <c r="U5088" s="53"/>
      <c r="V5088" s="27" t="s">
        <v>21360</v>
      </c>
    </row>
    <row r="5089" spans="13:22">
      <c r="M5089" s="60" t="s">
        <v>10395</v>
      </c>
      <c r="N5089" s="51" t="s">
        <v>87</v>
      </c>
      <c r="O5089" s="51" t="s">
        <v>10243</v>
      </c>
      <c r="P5089" s="52" t="s">
        <v>21364</v>
      </c>
      <c r="Q5089" s="53" t="s">
        <v>112</v>
      </c>
      <c r="R5089" s="54">
        <v>329</v>
      </c>
      <c r="S5089" s="52" t="s">
        <v>10396</v>
      </c>
      <c r="T5089" s="53"/>
      <c r="U5089" s="53"/>
      <c r="V5089" s="27" t="s">
        <v>21361</v>
      </c>
    </row>
    <row r="5090" spans="13:22">
      <c r="M5090" s="60" t="s">
        <v>10397</v>
      </c>
      <c r="N5090" s="51" t="s">
        <v>87</v>
      </c>
      <c r="O5090" s="51" t="s">
        <v>10243</v>
      </c>
      <c r="P5090" s="52" t="s">
        <v>21365</v>
      </c>
      <c r="Q5090" s="53" t="s">
        <v>112</v>
      </c>
      <c r="R5090" s="54">
        <v>1367</v>
      </c>
      <c r="S5090" s="52" t="s">
        <v>10398</v>
      </c>
      <c r="T5090" s="53"/>
      <c r="U5090" s="53"/>
      <c r="V5090" s="27" t="s">
        <v>21362</v>
      </c>
    </row>
    <row r="5091" spans="13:22">
      <c r="M5091" s="60" t="s">
        <v>10399</v>
      </c>
      <c r="N5091" s="51" t="s">
        <v>87</v>
      </c>
      <c r="O5091" s="51" t="s">
        <v>10243</v>
      </c>
      <c r="P5091" s="52" t="s">
        <v>21366</v>
      </c>
      <c r="Q5091" s="53" t="s">
        <v>112</v>
      </c>
      <c r="R5091" s="54">
        <v>4826</v>
      </c>
      <c r="S5091" s="52" t="s">
        <v>10400</v>
      </c>
      <c r="T5091" s="53"/>
      <c r="U5091" s="53"/>
      <c r="V5091" s="27" t="s">
        <v>21363</v>
      </c>
    </row>
    <row r="5092" spans="13:22">
      <c r="M5092" s="60" t="s">
        <v>10401</v>
      </c>
      <c r="N5092" s="51" t="s">
        <v>87</v>
      </c>
      <c r="O5092" s="51" t="s">
        <v>10243</v>
      </c>
      <c r="P5092" s="52" t="s">
        <v>21367</v>
      </c>
      <c r="Q5092" s="53" t="s">
        <v>112</v>
      </c>
      <c r="R5092" s="54">
        <v>1798</v>
      </c>
      <c r="S5092" s="52" t="s">
        <v>10402</v>
      </c>
      <c r="T5092" s="53"/>
      <c r="U5092" s="53"/>
      <c r="V5092" s="27" t="s">
        <v>21364</v>
      </c>
    </row>
    <row r="5093" spans="13:22">
      <c r="M5093" s="60" t="s">
        <v>10403</v>
      </c>
      <c r="N5093" s="51" t="s">
        <v>87</v>
      </c>
      <c r="O5093" s="51" t="s">
        <v>10243</v>
      </c>
      <c r="P5093" s="52" t="s">
        <v>21368</v>
      </c>
      <c r="Q5093" s="53" t="s">
        <v>112</v>
      </c>
      <c r="R5093" s="54">
        <v>1638</v>
      </c>
      <c r="S5093" s="52" t="s">
        <v>10404</v>
      </c>
      <c r="T5093" s="53"/>
      <c r="U5093" s="53"/>
      <c r="V5093" s="27" t="s">
        <v>21365</v>
      </c>
    </row>
    <row r="5094" spans="13:22">
      <c r="M5094" s="60" t="s">
        <v>10405</v>
      </c>
      <c r="N5094" s="51" t="s">
        <v>87</v>
      </c>
      <c r="O5094" s="51" t="s">
        <v>10243</v>
      </c>
      <c r="P5094" s="52" t="s">
        <v>21369</v>
      </c>
      <c r="Q5094" s="53" t="s">
        <v>112</v>
      </c>
      <c r="R5094" s="54">
        <v>2523</v>
      </c>
      <c r="S5094" s="52" t="s">
        <v>10406</v>
      </c>
      <c r="T5094" s="53"/>
      <c r="U5094" s="53"/>
      <c r="V5094" s="27" t="s">
        <v>21366</v>
      </c>
    </row>
    <row r="5095" spans="13:22">
      <c r="M5095" s="60" t="s">
        <v>10407</v>
      </c>
      <c r="N5095" s="51" t="s">
        <v>87</v>
      </c>
      <c r="O5095" s="51" t="s">
        <v>10243</v>
      </c>
      <c r="P5095" s="52" t="s">
        <v>21370</v>
      </c>
      <c r="Q5095" s="53" t="s">
        <v>112</v>
      </c>
      <c r="R5095" s="54">
        <v>908</v>
      </c>
      <c r="S5095" s="52" t="s">
        <v>10408</v>
      </c>
      <c r="T5095" s="53"/>
      <c r="U5095" s="53"/>
      <c r="V5095" s="27" t="s">
        <v>21367</v>
      </c>
    </row>
    <row r="5096" spans="13:22">
      <c r="M5096" s="60" t="s">
        <v>10409</v>
      </c>
      <c r="N5096" s="51" t="s">
        <v>87</v>
      </c>
      <c r="O5096" s="51" t="s">
        <v>10243</v>
      </c>
      <c r="P5096" s="52" t="s">
        <v>21371</v>
      </c>
      <c r="Q5096" s="53" t="s">
        <v>112</v>
      </c>
      <c r="R5096" s="54">
        <v>1480</v>
      </c>
      <c r="S5096" s="52" t="s">
        <v>10410</v>
      </c>
      <c r="T5096" s="53"/>
      <c r="U5096" s="53"/>
      <c r="V5096" s="27" t="s">
        <v>21368</v>
      </c>
    </row>
    <row r="5097" spans="13:22">
      <c r="M5097" s="60" t="s">
        <v>10411</v>
      </c>
      <c r="N5097" s="51" t="s">
        <v>87</v>
      </c>
      <c r="O5097" s="51" t="s">
        <v>10243</v>
      </c>
      <c r="P5097" s="52" t="s">
        <v>21372</v>
      </c>
      <c r="Q5097" s="53" t="s">
        <v>112</v>
      </c>
      <c r="R5097" s="54">
        <v>20395</v>
      </c>
      <c r="S5097" s="52" t="s">
        <v>10412</v>
      </c>
      <c r="T5097" s="53"/>
      <c r="U5097" s="53"/>
      <c r="V5097" s="27" t="s">
        <v>21369</v>
      </c>
    </row>
    <row r="5098" spans="13:22">
      <c r="M5098" s="60" t="s">
        <v>10413</v>
      </c>
      <c r="N5098" s="51" t="s">
        <v>87</v>
      </c>
      <c r="O5098" s="51" t="s">
        <v>10243</v>
      </c>
      <c r="P5098" s="52" t="s">
        <v>21373</v>
      </c>
      <c r="Q5098" s="53" t="s">
        <v>112</v>
      </c>
      <c r="R5098" s="54">
        <v>746</v>
      </c>
      <c r="S5098" s="52" t="s">
        <v>10414</v>
      </c>
      <c r="T5098" s="53"/>
      <c r="U5098" s="53"/>
      <c r="V5098" s="27" t="s">
        <v>21370</v>
      </c>
    </row>
    <row r="5099" spans="13:22">
      <c r="M5099" s="60" t="s">
        <v>10415</v>
      </c>
      <c r="N5099" s="51" t="s">
        <v>87</v>
      </c>
      <c r="O5099" s="51" t="s">
        <v>10243</v>
      </c>
      <c r="P5099" s="52" t="s">
        <v>21374</v>
      </c>
      <c r="Q5099" s="53" t="s">
        <v>112</v>
      </c>
      <c r="R5099" s="54">
        <v>2159</v>
      </c>
      <c r="S5099" s="52" t="s">
        <v>10416</v>
      </c>
      <c r="T5099" s="53"/>
      <c r="U5099" s="53"/>
      <c r="V5099" s="27" t="s">
        <v>21371</v>
      </c>
    </row>
    <row r="5100" spans="13:22">
      <c r="M5100" s="60" t="s">
        <v>10417</v>
      </c>
      <c r="N5100" s="51" t="s">
        <v>87</v>
      </c>
      <c r="O5100" s="51" t="s">
        <v>10243</v>
      </c>
      <c r="P5100" s="52" t="s">
        <v>21375</v>
      </c>
      <c r="Q5100" s="53" t="s">
        <v>112</v>
      </c>
      <c r="R5100" s="54">
        <v>1212</v>
      </c>
      <c r="S5100" s="52" t="s">
        <v>10418</v>
      </c>
      <c r="T5100" s="53"/>
      <c r="U5100" s="53"/>
      <c r="V5100" s="27" t="s">
        <v>21372</v>
      </c>
    </row>
    <row r="5101" spans="13:22">
      <c r="M5101" s="60" t="s">
        <v>10419</v>
      </c>
      <c r="N5101" s="51" t="s">
        <v>87</v>
      </c>
      <c r="O5101" s="51" t="s">
        <v>10243</v>
      </c>
      <c r="P5101" s="52" t="s">
        <v>21376</v>
      </c>
      <c r="Q5101" s="53" t="s">
        <v>112</v>
      </c>
      <c r="R5101" s="54">
        <v>2574</v>
      </c>
      <c r="S5101" s="52" t="s">
        <v>10420</v>
      </c>
      <c r="T5101" s="53"/>
      <c r="U5101" s="53"/>
      <c r="V5101" s="27" t="s">
        <v>21373</v>
      </c>
    </row>
    <row r="5102" spans="13:22">
      <c r="M5102" s="60" t="s">
        <v>10421</v>
      </c>
      <c r="N5102" s="51" t="s">
        <v>87</v>
      </c>
      <c r="O5102" s="51" t="s">
        <v>10243</v>
      </c>
      <c r="P5102" s="52" t="s">
        <v>21377</v>
      </c>
      <c r="Q5102" s="53" t="s">
        <v>112</v>
      </c>
      <c r="R5102" s="54">
        <v>1699</v>
      </c>
      <c r="S5102" s="52" t="s">
        <v>10422</v>
      </c>
      <c r="T5102" s="53"/>
      <c r="U5102" s="53"/>
      <c r="V5102" s="27" t="s">
        <v>21374</v>
      </c>
    </row>
    <row r="5103" spans="13:22">
      <c r="M5103" s="60" t="s">
        <v>10423</v>
      </c>
      <c r="N5103" s="51" t="s">
        <v>87</v>
      </c>
      <c r="O5103" s="51" t="s">
        <v>10243</v>
      </c>
      <c r="P5103" s="52" t="s">
        <v>21378</v>
      </c>
      <c r="Q5103" s="53" t="s">
        <v>112</v>
      </c>
      <c r="R5103" s="54">
        <v>308</v>
      </c>
      <c r="S5103" s="52" t="s">
        <v>10424</v>
      </c>
      <c r="T5103" s="53"/>
      <c r="U5103" s="53"/>
      <c r="V5103" s="27" t="s">
        <v>21375</v>
      </c>
    </row>
    <row r="5104" spans="13:22">
      <c r="M5104" s="60" t="s">
        <v>10425</v>
      </c>
      <c r="N5104" s="51" t="s">
        <v>87</v>
      </c>
      <c r="O5104" s="51" t="s">
        <v>10426</v>
      </c>
      <c r="P5104" s="52" t="s">
        <v>21379</v>
      </c>
      <c r="Q5104" s="53" t="s">
        <v>112</v>
      </c>
      <c r="R5104" s="54">
        <v>74961</v>
      </c>
      <c r="S5104" s="52" t="s">
        <v>10427</v>
      </c>
      <c r="T5104" s="53"/>
      <c r="U5104" s="53"/>
      <c r="V5104" s="27" t="s">
        <v>21376</v>
      </c>
    </row>
    <row r="5105" spans="13:22">
      <c r="M5105" s="60" t="s">
        <v>10428</v>
      </c>
      <c r="N5105" s="51" t="s">
        <v>87</v>
      </c>
      <c r="O5105" s="51" t="s">
        <v>10426</v>
      </c>
      <c r="P5105" s="52" t="s">
        <v>21380</v>
      </c>
      <c r="Q5105" s="53" t="s">
        <v>112</v>
      </c>
      <c r="R5105" s="54">
        <v>1477</v>
      </c>
      <c r="S5105" s="52" t="s">
        <v>10429</v>
      </c>
      <c r="T5105" s="53"/>
      <c r="U5105" s="53"/>
      <c r="V5105" s="27" t="s">
        <v>21377</v>
      </c>
    </row>
    <row r="5106" spans="13:22">
      <c r="M5106" s="60" t="s">
        <v>10430</v>
      </c>
      <c r="N5106" s="51" t="s">
        <v>87</v>
      </c>
      <c r="O5106" s="51" t="s">
        <v>10426</v>
      </c>
      <c r="P5106" s="52" t="s">
        <v>21381</v>
      </c>
      <c r="Q5106" s="53" t="s">
        <v>112</v>
      </c>
      <c r="R5106" s="54">
        <v>597</v>
      </c>
      <c r="S5106" s="52" t="s">
        <v>10431</v>
      </c>
      <c r="T5106" s="53"/>
      <c r="U5106" s="53"/>
      <c r="V5106" s="27" t="s">
        <v>21378</v>
      </c>
    </row>
    <row r="5107" spans="13:22">
      <c r="M5107" s="60" t="s">
        <v>10432</v>
      </c>
      <c r="N5107" s="51" t="s">
        <v>87</v>
      </c>
      <c r="O5107" s="51" t="s">
        <v>10426</v>
      </c>
      <c r="P5107" s="52" t="s">
        <v>21382</v>
      </c>
      <c r="Q5107" s="53" t="s">
        <v>112</v>
      </c>
      <c r="R5107" s="54">
        <v>4325</v>
      </c>
      <c r="S5107" s="52" t="s">
        <v>10433</v>
      </c>
      <c r="T5107" s="53"/>
      <c r="U5107" s="53"/>
      <c r="V5107" s="27" t="s">
        <v>21379</v>
      </c>
    </row>
    <row r="5108" spans="13:22">
      <c r="M5108" s="60" t="s">
        <v>10434</v>
      </c>
      <c r="N5108" s="51" t="s">
        <v>87</v>
      </c>
      <c r="O5108" s="51" t="s">
        <v>10426</v>
      </c>
      <c r="P5108" s="52" t="s">
        <v>21383</v>
      </c>
      <c r="Q5108" s="53" t="s">
        <v>112</v>
      </c>
      <c r="R5108" s="54">
        <v>37133</v>
      </c>
      <c r="S5108" s="52" t="s">
        <v>10435</v>
      </c>
      <c r="T5108" s="53"/>
      <c r="U5108" s="53"/>
      <c r="V5108" s="27" t="s">
        <v>21380</v>
      </c>
    </row>
    <row r="5109" spans="13:22">
      <c r="M5109" s="60" t="s">
        <v>10436</v>
      </c>
      <c r="N5109" s="51" t="s">
        <v>87</v>
      </c>
      <c r="O5109" s="51" t="s">
        <v>10426</v>
      </c>
      <c r="P5109" s="52" t="s">
        <v>21384</v>
      </c>
      <c r="Q5109" s="53" t="s">
        <v>112</v>
      </c>
      <c r="R5109" s="54">
        <v>10740</v>
      </c>
      <c r="S5109" s="52" t="s">
        <v>10437</v>
      </c>
      <c r="T5109" s="53"/>
      <c r="U5109" s="53"/>
      <c r="V5109" s="27" t="s">
        <v>21381</v>
      </c>
    </row>
    <row r="5110" spans="13:22">
      <c r="M5110" s="60" t="s">
        <v>10438</v>
      </c>
      <c r="N5110" s="51" t="s">
        <v>87</v>
      </c>
      <c r="O5110" s="51" t="s">
        <v>10426</v>
      </c>
      <c r="P5110" s="52" t="s">
        <v>21385</v>
      </c>
      <c r="Q5110" s="53" t="s">
        <v>112</v>
      </c>
      <c r="R5110" s="54">
        <v>39643</v>
      </c>
      <c r="S5110" s="52" t="s">
        <v>10439</v>
      </c>
      <c r="T5110" s="53"/>
      <c r="U5110" s="53"/>
      <c r="V5110" s="27" t="s">
        <v>21382</v>
      </c>
    </row>
    <row r="5111" spans="13:22">
      <c r="M5111" s="60" t="s">
        <v>10440</v>
      </c>
      <c r="N5111" s="51" t="s">
        <v>87</v>
      </c>
      <c r="O5111" s="51" t="s">
        <v>10426</v>
      </c>
      <c r="P5111" s="52" t="s">
        <v>21386</v>
      </c>
      <c r="Q5111" s="53" t="s">
        <v>112</v>
      </c>
      <c r="R5111" s="54">
        <v>38026</v>
      </c>
      <c r="S5111" s="52" t="s">
        <v>10441</v>
      </c>
      <c r="T5111" s="53"/>
      <c r="U5111" s="53"/>
      <c r="V5111" s="27" t="s">
        <v>21383</v>
      </c>
    </row>
    <row r="5112" spans="13:22">
      <c r="M5112" s="60" t="s">
        <v>10442</v>
      </c>
      <c r="N5112" s="51" t="s">
        <v>87</v>
      </c>
      <c r="O5112" s="51" t="s">
        <v>10426</v>
      </c>
      <c r="P5112" s="52" t="s">
        <v>21387</v>
      </c>
      <c r="Q5112" s="53" t="s">
        <v>112</v>
      </c>
      <c r="R5112" s="54">
        <v>20208</v>
      </c>
      <c r="S5112" s="52" t="s">
        <v>10443</v>
      </c>
      <c r="T5112" s="53"/>
      <c r="U5112" s="53"/>
      <c r="V5112" s="27" t="s">
        <v>21384</v>
      </c>
    </row>
    <row r="5113" spans="13:22">
      <c r="M5113" s="60" t="s">
        <v>10444</v>
      </c>
      <c r="N5113" s="51" t="s">
        <v>87</v>
      </c>
      <c r="O5113" s="51" t="s">
        <v>10426</v>
      </c>
      <c r="P5113" s="52" t="s">
        <v>21388</v>
      </c>
      <c r="Q5113" s="53" t="s">
        <v>112</v>
      </c>
      <c r="R5113" s="54">
        <v>10672</v>
      </c>
      <c r="S5113" s="52" t="s">
        <v>10445</v>
      </c>
      <c r="T5113" s="53"/>
      <c r="U5113" s="53"/>
      <c r="V5113" s="27" t="s">
        <v>21385</v>
      </c>
    </row>
    <row r="5114" spans="13:22">
      <c r="M5114" s="60" t="s">
        <v>10446</v>
      </c>
      <c r="N5114" s="51" t="s">
        <v>87</v>
      </c>
      <c r="O5114" s="51" t="s">
        <v>10426</v>
      </c>
      <c r="P5114" s="52" t="s">
        <v>21389</v>
      </c>
      <c r="Q5114" s="53" t="s">
        <v>112</v>
      </c>
      <c r="R5114" s="54">
        <v>129133</v>
      </c>
      <c r="S5114" s="52" t="s">
        <v>10447</v>
      </c>
      <c r="T5114" s="53"/>
      <c r="U5114" s="53"/>
      <c r="V5114" s="27" t="s">
        <v>21386</v>
      </c>
    </row>
    <row r="5115" spans="13:22">
      <c r="M5115" s="60" t="s">
        <v>10448</v>
      </c>
      <c r="N5115" s="51" t="s">
        <v>87</v>
      </c>
      <c r="O5115" s="51" t="s">
        <v>10426</v>
      </c>
      <c r="P5115" s="52" t="s">
        <v>21390</v>
      </c>
      <c r="Q5115" s="53" t="s">
        <v>112</v>
      </c>
      <c r="R5115" s="54">
        <v>4161</v>
      </c>
      <c r="S5115" s="52" t="s">
        <v>10449</v>
      </c>
      <c r="T5115" s="53"/>
      <c r="U5115" s="53"/>
      <c r="V5115" s="27" t="s">
        <v>21387</v>
      </c>
    </row>
    <row r="5116" spans="13:22">
      <c r="M5116" s="60" t="s">
        <v>10450</v>
      </c>
      <c r="N5116" s="51" t="s">
        <v>87</v>
      </c>
      <c r="O5116" s="51" t="s">
        <v>10426</v>
      </c>
      <c r="P5116" s="52" t="s">
        <v>21391</v>
      </c>
      <c r="Q5116" s="53" t="s">
        <v>112</v>
      </c>
      <c r="R5116" s="54">
        <v>3060</v>
      </c>
      <c r="S5116" s="52" t="s">
        <v>10451</v>
      </c>
      <c r="T5116" s="53"/>
      <c r="U5116" s="53"/>
      <c r="V5116" s="27" t="s">
        <v>21388</v>
      </c>
    </row>
    <row r="5117" spans="13:22">
      <c r="M5117" s="60" t="s">
        <v>10452</v>
      </c>
      <c r="N5117" s="51" t="s">
        <v>87</v>
      </c>
      <c r="O5117" s="51" t="s">
        <v>10426</v>
      </c>
      <c r="P5117" s="52" t="s">
        <v>21392</v>
      </c>
      <c r="Q5117" s="53" t="s">
        <v>112</v>
      </c>
      <c r="R5117" s="54">
        <v>20290</v>
      </c>
      <c r="S5117" s="52" t="s">
        <v>10453</v>
      </c>
      <c r="T5117" s="53"/>
      <c r="U5117" s="53"/>
      <c r="V5117" s="27" t="s">
        <v>21389</v>
      </c>
    </row>
    <row r="5118" spans="13:22">
      <c r="M5118" s="60" t="s">
        <v>10454</v>
      </c>
      <c r="N5118" s="51" t="s">
        <v>87</v>
      </c>
      <c r="O5118" s="51" t="s">
        <v>10426</v>
      </c>
      <c r="P5118" s="52" t="s">
        <v>21393</v>
      </c>
      <c r="Q5118" s="53" t="s">
        <v>112</v>
      </c>
      <c r="R5118" s="54">
        <v>6304</v>
      </c>
      <c r="S5118" s="52" t="s">
        <v>10455</v>
      </c>
      <c r="T5118" s="53"/>
      <c r="U5118" s="53"/>
      <c r="V5118" s="27" t="s">
        <v>21390</v>
      </c>
    </row>
    <row r="5119" spans="13:22">
      <c r="M5119" s="60" t="s">
        <v>10456</v>
      </c>
      <c r="N5119" s="51" t="s">
        <v>87</v>
      </c>
      <c r="O5119" s="51" t="s">
        <v>10426</v>
      </c>
      <c r="P5119" s="52" t="s">
        <v>21394</v>
      </c>
      <c r="Q5119" s="53" t="s">
        <v>112</v>
      </c>
      <c r="R5119" s="54">
        <v>3823</v>
      </c>
      <c r="S5119" s="52" t="s">
        <v>10457</v>
      </c>
      <c r="T5119" s="53"/>
      <c r="U5119" s="53"/>
      <c r="V5119" s="27" t="s">
        <v>21391</v>
      </c>
    </row>
    <row r="5120" spans="13:22">
      <c r="M5120" s="60" t="s">
        <v>10458</v>
      </c>
      <c r="N5120" s="51" t="s">
        <v>87</v>
      </c>
      <c r="O5120" s="51" t="s">
        <v>10426</v>
      </c>
      <c r="P5120" s="52" t="s">
        <v>21395</v>
      </c>
      <c r="Q5120" s="53" t="s">
        <v>112</v>
      </c>
      <c r="R5120" s="54">
        <v>14894</v>
      </c>
      <c r="S5120" s="52" t="s">
        <v>10459</v>
      </c>
      <c r="T5120" s="53"/>
      <c r="U5120" s="53"/>
      <c r="V5120" s="27" t="s">
        <v>21392</v>
      </c>
    </row>
    <row r="5121" spans="13:22">
      <c r="M5121" s="60" t="s">
        <v>10460</v>
      </c>
      <c r="N5121" s="51" t="s">
        <v>87</v>
      </c>
      <c r="O5121" s="51" t="s">
        <v>10426</v>
      </c>
      <c r="P5121" s="52" t="s">
        <v>21396</v>
      </c>
      <c r="Q5121" s="53" t="s">
        <v>112</v>
      </c>
      <c r="R5121" s="54">
        <v>3396</v>
      </c>
      <c r="S5121" s="52" t="s">
        <v>10461</v>
      </c>
      <c r="T5121" s="53"/>
      <c r="U5121" s="53"/>
      <c r="V5121" s="27" t="s">
        <v>21393</v>
      </c>
    </row>
    <row r="5122" spans="13:22">
      <c r="M5122" s="60" t="s">
        <v>10462</v>
      </c>
      <c r="N5122" s="51" t="s">
        <v>87</v>
      </c>
      <c r="O5122" s="51" t="s">
        <v>10426</v>
      </c>
      <c r="P5122" s="52" t="s">
        <v>21397</v>
      </c>
      <c r="Q5122" s="53" t="s">
        <v>112</v>
      </c>
      <c r="R5122" s="54">
        <v>14085</v>
      </c>
      <c r="S5122" s="52" t="s">
        <v>10463</v>
      </c>
      <c r="T5122" s="53"/>
      <c r="U5122" s="53"/>
      <c r="V5122" s="27" t="s">
        <v>21394</v>
      </c>
    </row>
    <row r="5123" spans="13:22">
      <c r="M5123" s="60" t="s">
        <v>10464</v>
      </c>
      <c r="N5123" s="51" t="s">
        <v>87</v>
      </c>
      <c r="O5123" s="51" t="s">
        <v>10426</v>
      </c>
      <c r="P5123" s="52" t="s">
        <v>21398</v>
      </c>
      <c r="Q5123" s="53" t="s">
        <v>112</v>
      </c>
      <c r="R5123" s="54">
        <v>1198</v>
      </c>
      <c r="S5123" s="52" t="s">
        <v>10465</v>
      </c>
      <c r="T5123" s="53"/>
      <c r="U5123" s="53"/>
      <c r="V5123" s="27" t="s">
        <v>21395</v>
      </c>
    </row>
    <row r="5124" spans="13:22">
      <c r="M5124" s="60" t="s">
        <v>10466</v>
      </c>
      <c r="N5124" s="51" t="s">
        <v>87</v>
      </c>
      <c r="O5124" s="51" t="s">
        <v>10426</v>
      </c>
      <c r="P5124" s="52" t="s">
        <v>21399</v>
      </c>
      <c r="Q5124" s="53" t="s">
        <v>112</v>
      </c>
      <c r="R5124" s="54">
        <v>1115</v>
      </c>
      <c r="S5124" s="52" t="s">
        <v>10467</v>
      </c>
      <c r="T5124" s="53"/>
      <c r="U5124" s="53"/>
      <c r="V5124" s="27" t="s">
        <v>21396</v>
      </c>
    </row>
    <row r="5125" spans="13:22">
      <c r="M5125" s="60" t="s">
        <v>10468</v>
      </c>
      <c r="N5125" s="51" t="s">
        <v>87</v>
      </c>
      <c r="O5125" s="51" t="s">
        <v>10426</v>
      </c>
      <c r="P5125" s="52" t="s">
        <v>21400</v>
      </c>
      <c r="Q5125" s="53" t="s">
        <v>112</v>
      </c>
      <c r="R5125" s="54">
        <v>4335</v>
      </c>
      <c r="S5125" s="52" t="s">
        <v>10469</v>
      </c>
      <c r="T5125" s="53"/>
      <c r="U5125" s="53"/>
      <c r="V5125" s="27" t="s">
        <v>21397</v>
      </c>
    </row>
    <row r="5126" spans="13:22">
      <c r="M5126" s="60" t="s">
        <v>10470</v>
      </c>
      <c r="N5126" s="51" t="s">
        <v>87</v>
      </c>
      <c r="O5126" s="51" t="s">
        <v>10426</v>
      </c>
      <c r="P5126" s="52" t="s">
        <v>21401</v>
      </c>
      <c r="Q5126" s="53" t="s">
        <v>112</v>
      </c>
      <c r="R5126" s="54">
        <v>1119</v>
      </c>
      <c r="S5126" s="52" t="s">
        <v>10471</v>
      </c>
      <c r="T5126" s="53"/>
      <c r="U5126" s="53"/>
      <c r="V5126" s="27" t="s">
        <v>21398</v>
      </c>
    </row>
    <row r="5127" spans="13:22">
      <c r="M5127" s="60" t="s">
        <v>10472</v>
      </c>
      <c r="N5127" s="51" t="s">
        <v>87</v>
      </c>
      <c r="O5127" s="51" t="s">
        <v>10426</v>
      </c>
      <c r="P5127" s="52" t="s">
        <v>21402</v>
      </c>
      <c r="Q5127" s="53" t="s">
        <v>112</v>
      </c>
      <c r="R5127" s="54">
        <v>20130</v>
      </c>
      <c r="S5127" s="52" t="s">
        <v>10473</v>
      </c>
      <c r="T5127" s="53"/>
      <c r="U5127" s="53"/>
      <c r="V5127" s="27" t="s">
        <v>21399</v>
      </c>
    </row>
    <row r="5128" spans="13:22">
      <c r="M5128" s="60" t="s">
        <v>10474</v>
      </c>
      <c r="N5128" s="51" t="s">
        <v>87</v>
      </c>
      <c r="O5128" s="51" t="s">
        <v>10426</v>
      </c>
      <c r="P5128" s="52" t="s">
        <v>21403</v>
      </c>
      <c r="Q5128" s="53" t="s">
        <v>112</v>
      </c>
      <c r="R5128" s="54">
        <v>10305</v>
      </c>
      <c r="S5128" s="52" t="s">
        <v>10475</v>
      </c>
      <c r="T5128" s="53"/>
      <c r="U5128" s="53"/>
      <c r="V5128" s="27" t="s">
        <v>21400</v>
      </c>
    </row>
    <row r="5129" spans="13:22">
      <c r="M5129" s="60" t="s">
        <v>10476</v>
      </c>
      <c r="N5129" s="51" t="s">
        <v>87</v>
      </c>
      <c r="O5129" s="51" t="s">
        <v>10426</v>
      </c>
      <c r="P5129" s="52" t="s">
        <v>21404</v>
      </c>
      <c r="Q5129" s="53" t="s">
        <v>112</v>
      </c>
      <c r="R5129" s="54">
        <v>6866</v>
      </c>
      <c r="S5129" s="52" t="s">
        <v>10477</v>
      </c>
      <c r="T5129" s="53"/>
      <c r="U5129" s="53"/>
      <c r="V5129" s="27" t="s">
        <v>21401</v>
      </c>
    </row>
    <row r="5130" spans="13:22">
      <c r="M5130" s="60" t="s">
        <v>10478</v>
      </c>
      <c r="N5130" s="51" t="s">
        <v>87</v>
      </c>
      <c r="O5130" s="51" t="s">
        <v>10426</v>
      </c>
      <c r="P5130" s="52" t="s">
        <v>21405</v>
      </c>
      <c r="Q5130" s="53" t="s">
        <v>112</v>
      </c>
      <c r="R5130" s="54">
        <v>10052</v>
      </c>
      <c r="S5130" s="52" t="s">
        <v>10479</v>
      </c>
      <c r="T5130" s="53"/>
      <c r="U5130" s="53"/>
      <c r="V5130" s="27" t="s">
        <v>21402</v>
      </c>
    </row>
    <row r="5131" spans="13:22">
      <c r="M5131" s="60" t="s">
        <v>10480</v>
      </c>
      <c r="N5131" s="51" t="s">
        <v>87</v>
      </c>
      <c r="O5131" s="51" t="s">
        <v>10426</v>
      </c>
      <c r="P5131" s="52" t="s">
        <v>21406</v>
      </c>
      <c r="Q5131" s="53" t="s">
        <v>112</v>
      </c>
      <c r="R5131" s="54">
        <v>24788</v>
      </c>
      <c r="S5131" s="52" t="s">
        <v>10481</v>
      </c>
      <c r="T5131" s="53"/>
      <c r="U5131" s="53"/>
      <c r="V5131" s="27" t="s">
        <v>21403</v>
      </c>
    </row>
    <row r="5132" spans="13:22">
      <c r="M5132" s="60" t="s">
        <v>10482</v>
      </c>
      <c r="N5132" s="51" t="s">
        <v>87</v>
      </c>
      <c r="O5132" s="51" t="s">
        <v>10426</v>
      </c>
      <c r="P5132" s="52" t="s">
        <v>21407</v>
      </c>
      <c r="Q5132" s="53" t="s">
        <v>112</v>
      </c>
      <c r="R5132" s="54">
        <v>7503</v>
      </c>
      <c r="S5132" s="52" t="s">
        <v>10483</v>
      </c>
      <c r="T5132" s="53"/>
      <c r="U5132" s="53"/>
      <c r="V5132" s="27" t="s">
        <v>21404</v>
      </c>
    </row>
    <row r="5133" spans="13:22">
      <c r="M5133" s="60" t="s">
        <v>10484</v>
      </c>
      <c r="N5133" s="51" t="s">
        <v>87</v>
      </c>
      <c r="O5133" s="51" t="s">
        <v>10426</v>
      </c>
      <c r="P5133" s="52" t="s">
        <v>21408</v>
      </c>
      <c r="Q5133" s="53" t="s">
        <v>112</v>
      </c>
      <c r="R5133" s="54">
        <v>3236</v>
      </c>
      <c r="S5133" s="52" t="s">
        <v>10485</v>
      </c>
      <c r="T5133" s="53"/>
      <c r="U5133" s="53"/>
      <c r="V5133" s="27" t="s">
        <v>21405</v>
      </c>
    </row>
    <row r="5134" spans="13:22">
      <c r="M5134" s="60" t="s">
        <v>10486</v>
      </c>
      <c r="N5134" s="51" t="s">
        <v>87</v>
      </c>
      <c r="O5134" s="51" t="s">
        <v>10426</v>
      </c>
      <c r="P5134" s="52" t="s">
        <v>21409</v>
      </c>
      <c r="Q5134" s="53" t="s">
        <v>112</v>
      </c>
      <c r="R5134" s="54">
        <v>2914</v>
      </c>
      <c r="S5134" s="52" t="s">
        <v>10487</v>
      </c>
      <c r="T5134" s="53"/>
      <c r="U5134" s="53"/>
      <c r="V5134" s="27" t="s">
        <v>21406</v>
      </c>
    </row>
    <row r="5135" spans="13:22">
      <c r="M5135" s="60" t="s">
        <v>10488</v>
      </c>
      <c r="N5135" s="51" t="s">
        <v>87</v>
      </c>
      <c r="O5135" s="51" t="s">
        <v>10426</v>
      </c>
      <c r="P5135" s="52" t="s">
        <v>21410</v>
      </c>
      <c r="Q5135" s="53" t="s">
        <v>112</v>
      </c>
      <c r="R5135" s="54">
        <v>45418</v>
      </c>
      <c r="S5135" s="52" t="s">
        <v>10489</v>
      </c>
      <c r="T5135" s="53"/>
      <c r="U5135" s="53"/>
      <c r="V5135" s="27" t="s">
        <v>21407</v>
      </c>
    </row>
    <row r="5136" spans="13:22">
      <c r="M5136" s="60" t="s">
        <v>10490</v>
      </c>
      <c r="N5136" s="51" t="s">
        <v>87</v>
      </c>
      <c r="O5136" s="51" t="s">
        <v>10426</v>
      </c>
      <c r="P5136" s="52" t="s">
        <v>21411</v>
      </c>
      <c r="Q5136" s="53" t="s">
        <v>112</v>
      </c>
      <c r="R5136" s="54">
        <v>748</v>
      </c>
      <c r="S5136" s="52" t="s">
        <v>10491</v>
      </c>
      <c r="T5136" s="53"/>
      <c r="U5136" s="53"/>
      <c r="V5136" s="27" t="s">
        <v>21408</v>
      </c>
    </row>
    <row r="5137" spans="13:22">
      <c r="M5137" s="60" t="s">
        <v>10492</v>
      </c>
      <c r="N5137" s="51" t="s">
        <v>87</v>
      </c>
      <c r="O5137" s="51" t="s">
        <v>10493</v>
      </c>
      <c r="P5137" s="52" t="s">
        <v>21412</v>
      </c>
      <c r="Q5137" s="53" t="s">
        <v>112</v>
      </c>
      <c r="R5137" s="54">
        <v>585</v>
      </c>
      <c r="S5137" s="52" t="s">
        <v>10494</v>
      </c>
      <c r="T5137" s="53"/>
      <c r="U5137" s="53"/>
      <c r="V5137" s="27" t="s">
        <v>21409</v>
      </c>
    </row>
    <row r="5138" spans="13:22">
      <c r="M5138" s="60" t="s">
        <v>10495</v>
      </c>
      <c r="N5138" s="51" t="s">
        <v>87</v>
      </c>
      <c r="O5138" s="51" t="s">
        <v>10493</v>
      </c>
      <c r="P5138" s="52" t="s">
        <v>21413</v>
      </c>
      <c r="Q5138" s="53" t="s">
        <v>112</v>
      </c>
      <c r="R5138" s="54">
        <v>2381</v>
      </c>
      <c r="S5138" s="52" t="s">
        <v>10496</v>
      </c>
      <c r="T5138" s="53"/>
      <c r="U5138" s="53"/>
      <c r="V5138" s="27" t="s">
        <v>21410</v>
      </c>
    </row>
    <row r="5139" spans="13:22">
      <c r="M5139" s="60" t="s">
        <v>10497</v>
      </c>
      <c r="N5139" s="51" t="s">
        <v>87</v>
      </c>
      <c r="O5139" s="51" t="s">
        <v>10493</v>
      </c>
      <c r="P5139" s="52" t="s">
        <v>21414</v>
      </c>
      <c r="Q5139" s="53" t="s">
        <v>112</v>
      </c>
      <c r="R5139" s="54">
        <v>2438</v>
      </c>
      <c r="S5139" s="52" t="s">
        <v>10498</v>
      </c>
      <c r="T5139" s="53"/>
      <c r="U5139" s="53"/>
      <c r="V5139" s="27" t="s">
        <v>21411</v>
      </c>
    </row>
    <row r="5140" spans="13:22">
      <c r="M5140" s="60" t="s">
        <v>10499</v>
      </c>
      <c r="N5140" s="51" t="s">
        <v>87</v>
      </c>
      <c r="O5140" s="51" t="s">
        <v>10493</v>
      </c>
      <c r="P5140" s="52" t="s">
        <v>21415</v>
      </c>
      <c r="Q5140" s="53" t="s">
        <v>112</v>
      </c>
      <c r="R5140" s="54">
        <v>216</v>
      </c>
      <c r="S5140" s="52" t="s">
        <v>10500</v>
      </c>
      <c r="T5140" s="53"/>
      <c r="U5140" s="53"/>
      <c r="V5140" s="27" t="s">
        <v>21412</v>
      </c>
    </row>
    <row r="5141" spans="13:22">
      <c r="M5141" s="60" t="s">
        <v>10501</v>
      </c>
      <c r="N5141" s="51" t="s">
        <v>87</v>
      </c>
      <c r="O5141" s="51" t="s">
        <v>10493</v>
      </c>
      <c r="P5141" s="52" t="s">
        <v>21416</v>
      </c>
      <c r="Q5141" s="53" t="s">
        <v>112</v>
      </c>
      <c r="R5141" s="54">
        <v>639</v>
      </c>
      <c r="S5141" s="52" t="s">
        <v>10502</v>
      </c>
      <c r="T5141" s="53"/>
      <c r="U5141" s="53"/>
      <c r="V5141" s="27" t="s">
        <v>21413</v>
      </c>
    </row>
    <row r="5142" spans="13:22">
      <c r="M5142" s="60" t="s">
        <v>10503</v>
      </c>
      <c r="N5142" s="51" t="s">
        <v>87</v>
      </c>
      <c r="O5142" s="51" t="s">
        <v>10493</v>
      </c>
      <c r="P5142" s="52" t="s">
        <v>21417</v>
      </c>
      <c r="Q5142" s="53" t="s">
        <v>112</v>
      </c>
      <c r="R5142" s="54">
        <v>603</v>
      </c>
      <c r="S5142" s="52" t="s">
        <v>10504</v>
      </c>
      <c r="T5142" s="53"/>
      <c r="U5142" s="53"/>
      <c r="V5142" s="27" t="s">
        <v>21414</v>
      </c>
    </row>
    <row r="5143" spans="13:22">
      <c r="M5143" s="60" t="s">
        <v>10505</v>
      </c>
      <c r="N5143" s="51" t="s">
        <v>87</v>
      </c>
      <c r="O5143" s="51" t="s">
        <v>10493</v>
      </c>
      <c r="P5143" s="52" t="s">
        <v>21418</v>
      </c>
      <c r="Q5143" s="53" t="s">
        <v>112</v>
      </c>
      <c r="R5143" s="54">
        <v>947</v>
      </c>
      <c r="S5143" s="52" t="s">
        <v>10506</v>
      </c>
      <c r="T5143" s="53"/>
      <c r="U5143" s="53"/>
      <c r="V5143" s="27" t="s">
        <v>21415</v>
      </c>
    </row>
    <row r="5144" spans="13:22">
      <c r="M5144" s="60" t="s">
        <v>10507</v>
      </c>
      <c r="N5144" s="51" t="s">
        <v>87</v>
      </c>
      <c r="O5144" s="51" t="s">
        <v>10493</v>
      </c>
      <c r="P5144" s="52" t="s">
        <v>21419</v>
      </c>
      <c r="Q5144" s="53" t="s">
        <v>112</v>
      </c>
      <c r="R5144" s="54">
        <v>4374</v>
      </c>
      <c r="S5144" s="52" t="s">
        <v>10508</v>
      </c>
      <c r="T5144" s="53"/>
      <c r="U5144" s="53"/>
      <c r="V5144" s="27" t="s">
        <v>21416</v>
      </c>
    </row>
    <row r="5145" spans="13:22">
      <c r="M5145" s="60" t="s">
        <v>10509</v>
      </c>
      <c r="N5145" s="51" t="s">
        <v>87</v>
      </c>
      <c r="O5145" s="51" t="s">
        <v>10493</v>
      </c>
      <c r="P5145" s="52" t="s">
        <v>21420</v>
      </c>
      <c r="Q5145" s="53" t="s">
        <v>112</v>
      </c>
      <c r="R5145" s="54">
        <v>2576</v>
      </c>
      <c r="S5145" s="52" t="s">
        <v>10510</v>
      </c>
      <c r="T5145" s="53"/>
      <c r="U5145" s="53"/>
      <c r="V5145" s="27" t="s">
        <v>21417</v>
      </c>
    </row>
    <row r="5146" spans="13:22">
      <c r="M5146" s="60" t="s">
        <v>10511</v>
      </c>
      <c r="N5146" s="51" t="s">
        <v>87</v>
      </c>
      <c r="O5146" s="51" t="s">
        <v>10493</v>
      </c>
      <c r="P5146" s="52" t="s">
        <v>21421</v>
      </c>
      <c r="Q5146" s="53" t="s">
        <v>112</v>
      </c>
      <c r="R5146" s="54">
        <v>1652</v>
      </c>
      <c r="S5146" s="52" t="s">
        <v>10512</v>
      </c>
      <c r="T5146" s="53"/>
      <c r="U5146" s="53"/>
      <c r="V5146" s="27" t="s">
        <v>21418</v>
      </c>
    </row>
    <row r="5147" spans="13:22">
      <c r="M5147" s="60" t="s">
        <v>10513</v>
      </c>
      <c r="N5147" s="51" t="s">
        <v>87</v>
      </c>
      <c r="O5147" s="51" t="s">
        <v>10493</v>
      </c>
      <c r="P5147" s="52" t="s">
        <v>21422</v>
      </c>
      <c r="Q5147" s="53" t="s">
        <v>112</v>
      </c>
      <c r="R5147" s="54">
        <v>717</v>
      </c>
      <c r="S5147" s="52" t="s">
        <v>10514</v>
      </c>
      <c r="T5147" s="53"/>
      <c r="U5147" s="53"/>
      <c r="V5147" s="27" t="s">
        <v>21419</v>
      </c>
    </row>
    <row r="5148" spans="13:22">
      <c r="M5148" s="60" t="s">
        <v>10515</v>
      </c>
      <c r="N5148" s="51" t="s">
        <v>87</v>
      </c>
      <c r="O5148" s="51" t="s">
        <v>10493</v>
      </c>
      <c r="P5148" s="52" t="s">
        <v>21423</v>
      </c>
      <c r="Q5148" s="53" t="s">
        <v>112</v>
      </c>
      <c r="R5148" s="54">
        <v>1213</v>
      </c>
      <c r="S5148" s="52" t="s">
        <v>10516</v>
      </c>
      <c r="T5148" s="53"/>
      <c r="U5148" s="53"/>
      <c r="V5148" s="27" t="s">
        <v>21420</v>
      </c>
    </row>
    <row r="5149" spans="13:22">
      <c r="M5149" s="60" t="s">
        <v>10517</v>
      </c>
      <c r="N5149" s="51" t="s">
        <v>87</v>
      </c>
      <c r="O5149" s="51" t="s">
        <v>10493</v>
      </c>
      <c r="P5149" s="52" t="s">
        <v>21424</v>
      </c>
      <c r="Q5149" s="53" t="s">
        <v>112</v>
      </c>
      <c r="R5149" s="54">
        <v>270</v>
      </c>
      <c r="S5149" s="52" t="s">
        <v>10518</v>
      </c>
      <c r="T5149" s="53"/>
      <c r="U5149" s="53"/>
      <c r="V5149" s="27" t="s">
        <v>21421</v>
      </c>
    </row>
    <row r="5150" spans="13:22">
      <c r="M5150" s="60" t="s">
        <v>10519</v>
      </c>
      <c r="N5150" s="51" t="s">
        <v>87</v>
      </c>
      <c r="O5150" s="51" t="s">
        <v>10493</v>
      </c>
      <c r="P5150" s="52" t="s">
        <v>21425</v>
      </c>
      <c r="Q5150" s="53" t="s">
        <v>112</v>
      </c>
      <c r="R5150" s="54">
        <v>1203</v>
      </c>
      <c r="S5150" s="52" t="s">
        <v>10520</v>
      </c>
      <c r="T5150" s="53"/>
      <c r="U5150" s="53"/>
      <c r="V5150" s="27" t="s">
        <v>21422</v>
      </c>
    </row>
    <row r="5151" spans="13:22">
      <c r="M5151" s="60" t="s">
        <v>10521</v>
      </c>
      <c r="N5151" s="51" t="s">
        <v>87</v>
      </c>
      <c r="O5151" s="51" t="s">
        <v>10493</v>
      </c>
      <c r="P5151" s="52" t="s">
        <v>21426</v>
      </c>
      <c r="Q5151" s="53" t="s">
        <v>112</v>
      </c>
      <c r="R5151" s="54">
        <v>1052</v>
      </c>
      <c r="S5151" s="52" t="s">
        <v>10522</v>
      </c>
      <c r="T5151" s="53"/>
      <c r="U5151" s="53"/>
      <c r="V5151" s="27" t="s">
        <v>21423</v>
      </c>
    </row>
    <row r="5152" spans="13:22">
      <c r="M5152" s="60" t="s">
        <v>10523</v>
      </c>
      <c r="N5152" s="51" t="s">
        <v>87</v>
      </c>
      <c r="O5152" s="51" t="s">
        <v>10493</v>
      </c>
      <c r="P5152" s="52" t="s">
        <v>21427</v>
      </c>
      <c r="Q5152" s="53" t="s">
        <v>112</v>
      </c>
      <c r="R5152" s="54">
        <v>6599</v>
      </c>
      <c r="S5152" s="52" t="s">
        <v>10524</v>
      </c>
      <c r="T5152" s="53"/>
      <c r="U5152" s="53"/>
      <c r="V5152" s="27" t="s">
        <v>21424</v>
      </c>
    </row>
    <row r="5153" spans="13:22">
      <c r="M5153" s="60" t="s">
        <v>10525</v>
      </c>
      <c r="N5153" s="51" t="s">
        <v>87</v>
      </c>
      <c r="O5153" s="51" t="s">
        <v>10493</v>
      </c>
      <c r="P5153" s="52" t="s">
        <v>21428</v>
      </c>
      <c r="Q5153" s="53" t="s">
        <v>112</v>
      </c>
      <c r="R5153" s="54">
        <v>426</v>
      </c>
      <c r="S5153" s="52" t="s">
        <v>10526</v>
      </c>
      <c r="T5153" s="53"/>
      <c r="U5153" s="53"/>
      <c r="V5153" s="27" t="s">
        <v>21425</v>
      </c>
    </row>
    <row r="5154" spans="13:22">
      <c r="M5154" s="60" t="s">
        <v>10527</v>
      </c>
      <c r="N5154" s="51" t="s">
        <v>87</v>
      </c>
      <c r="O5154" s="51" t="s">
        <v>10493</v>
      </c>
      <c r="P5154" s="52" t="s">
        <v>21429</v>
      </c>
      <c r="Q5154" s="53" t="s">
        <v>112</v>
      </c>
      <c r="R5154" s="54">
        <v>398</v>
      </c>
      <c r="S5154" s="52" t="s">
        <v>10528</v>
      </c>
      <c r="T5154" s="53"/>
      <c r="U5154" s="53"/>
      <c r="V5154" s="27" t="s">
        <v>21426</v>
      </c>
    </row>
    <row r="5155" spans="13:22">
      <c r="M5155" s="60" t="s">
        <v>10529</v>
      </c>
      <c r="N5155" s="51" t="s">
        <v>87</v>
      </c>
      <c r="O5155" s="51" t="s">
        <v>10493</v>
      </c>
      <c r="P5155" s="52" t="s">
        <v>21430</v>
      </c>
      <c r="Q5155" s="53" t="s">
        <v>112</v>
      </c>
      <c r="R5155" s="54">
        <v>358</v>
      </c>
      <c r="S5155" s="52" t="s">
        <v>10530</v>
      </c>
      <c r="T5155" s="53"/>
      <c r="U5155" s="53"/>
      <c r="V5155" s="27" t="s">
        <v>21427</v>
      </c>
    </row>
    <row r="5156" spans="13:22">
      <c r="M5156" s="60" t="s">
        <v>10531</v>
      </c>
      <c r="N5156" s="51" t="s">
        <v>87</v>
      </c>
      <c r="O5156" s="51" t="s">
        <v>10493</v>
      </c>
      <c r="P5156" s="52" t="s">
        <v>21431</v>
      </c>
      <c r="Q5156" s="53" t="s">
        <v>112</v>
      </c>
      <c r="R5156" s="54">
        <v>140</v>
      </c>
      <c r="S5156" s="52" t="s">
        <v>10532</v>
      </c>
      <c r="T5156" s="53"/>
      <c r="U5156" s="53"/>
      <c r="V5156" s="27" t="s">
        <v>21428</v>
      </c>
    </row>
    <row r="5157" spans="13:22">
      <c r="M5157" s="60" t="s">
        <v>10533</v>
      </c>
      <c r="N5157" s="51" t="s">
        <v>87</v>
      </c>
      <c r="O5157" s="51" t="s">
        <v>10493</v>
      </c>
      <c r="P5157" s="52" t="s">
        <v>21432</v>
      </c>
      <c r="Q5157" s="53" t="s">
        <v>112</v>
      </c>
      <c r="R5157" s="54">
        <v>1519</v>
      </c>
      <c r="S5157" s="52" t="s">
        <v>10534</v>
      </c>
      <c r="T5157" s="53"/>
      <c r="U5157" s="53"/>
      <c r="V5157" s="27" t="s">
        <v>21429</v>
      </c>
    </row>
    <row r="5158" spans="13:22">
      <c r="M5158" s="60" t="s">
        <v>10535</v>
      </c>
      <c r="N5158" s="51" t="s">
        <v>87</v>
      </c>
      <c r="O5158" s="51" t="s">
        <v>10493</v>
      </c>
      <c r="P5158" s="52" t="s">
        <v>21433</v>
      </c>
      <c r="Q5158" s="53" t="s">
        <v>112</v>
      </c>
      <c r="R5158" s="54">
        <v>478</v>
      </c>
      <c r="S5158" s="52" t="s">
        <v>10536</v>
      </c>
      <c r="T5158" s="53"/>
      <c r="U5158" s="53"/>
      <c r="V5158" s="27" t="s">
        <v>21430</v>
      </c>
    </row>
    <row r="5159" spans="13:22">
      <c r="M5159" s="60" t="s">
        <v>10537</v>
      </c>
      <c r="N5159" s="51" t="s">
        <v>87</v>
      </c>
      <c r="O5159" s="51" t="s">
        <v>10493</v>
      </c>
      <c r="P5159" s="52" t="s">
        <v>21434</v>
      </c>
      <c r="Q5159" s="53" t="s">
        <v>112</v>
      </c>
      <c r="R5159" s="54">
        <v>273</v>
      </c>
      <c r="S5159" s="52" t="s">
        <v>10538</v>
      </c>
      <c r="T5159" s="53"/>
      <c r="U5159" s="53"/>
      <c r="V5159" s="27" t="s">
        <v>21431</v>
      </c>
    </row>
    <row r="5160" spans="13:22">
      <c r="M5160" s="60" t="s">
        <v>10539</v>
      </c>
      <c r="N5160" s="51" t="s">
        <v>87</v>
      </c>
      <c r="O5160" s="51" t="s">
        <v>10493</v>
      </c>
      <c r="P5160" s="52" t="s">
        <v>21435</v>
      </c>
      <c r="Q5160" s="53" t="s">
        <v>112</v>
      </c>
      <c r="R5160" s="54">
        <v>568</v>
      </c>
      <c r="S5160" s="52" t="s">
        <v>10540</v>
      </c>
      <c r="T5160" s="53"/>
      <c r="U5160" s="53"/>
      <c r="V5160" s="27" t="s">
        <v>21432</v>
      </c>
    </row>
    <row r="5161" spans="13:22">
      <c r="M5161" s="60" t="s">
        <v>10541</v>
      </c>
      <c r="N5161" s="51" t="s">
        <v>87</v>
      </c>
      <c r="O5161" s="51" t="s">
        <v>10493</v>
      </c>
      <c r="P5161" s="52" t="s">
        <v>21436</v>
      </c>
      <c r="Q5161" s="53" t="s">
        <v>112</v>
      </c>
      <c r="R5161" s="54">
        <v>3886</v>
      </c>
      <c r="S5161" s="52" t="s">
        <v>10542</v>
      </c>
      <c r="T5161" s="53"/>
      <c r="U5161" s="53"/>
      <c r="V5161" s="27" t="s">
        <v>21433</v>
      </c>
    </row>
    <row r="5162" spans="13:22">
      <c r="M5162" s="60" t="s">
        <v>10543</v>
      </c>
      <c r="N5162" s="51" t="s">
        <v>87</v>
      </c>
      <c r="O5162" s="51" t="s">
        <v>10493</v>
      </c>
      <c r="P5162" s="52" t="s">
        <v>21437</v>
      </c>
      <c r="Q5162" s="53" t="s">
        <v>112</v>
      </c>
      <c r="R5162" s="54">
        <v>530</v>
      </c>
      <c r="S5162" s="52" t="s">
        <v>10544</v>
      </c>
      <c r="T5162" s="53"/>
      <c r="U5162" s="53"/>
      <c r="V5162" s="27" t="s">
        <v>21434</v>
      </c>
    </row>
    <row r="5163" spans="13:22">
      <c r="M5163" s="60" t="s">
        <v>10545</v>
      </c>
      <c r="N5163" s="51" t="s">
        <v>87</v>
      </c>
      <c r="O5163" s="51" t="s">
        <v>10493</v>
      </c>
      <c r="P5163" s="52" t="s">
        <v>21438</v>
      </c>
      <c r="Q5163" s="53" t="s">
        <v>112</v>
      </c>
      <c r="R5163" s="54">
        <v>13956</v>
      </c>
      <c r="S5163" s="52" t="s">
        <v>10546</v>
      </c>
      <c r="T5163" s="53"/>
      <c r="U5163" s="53"/>
      <c r="V5163" s="27" t="s">
        <v>21435</v>
      </c>
    </row>
    <row r="5164" spans="13:22">
      <c r="M5164" s="60" t="s">
        <v>10547</v>
      </c>
      <c r="N5164" s="51" t="s">
        <v>87</v>
      </c>
      <c r="O5164" s="51" t="s">
        <v>10493</v>
      </c>
      <c r="P5164" s="52" t="s">
        <v>21439</v>
      </c>
      <c r="Q5164" s="53" t="s">
        <v>112</v>
      </c>
      <c r="R5164" s="54">
        <v>1259</v>
      </c>
      <c r="S5164" s="52" t="s">
        <v>10548</v>
      </c>
      <c r="T5164" s="53"/>
      <c r="U5164" s="53"/>
      <c r="V5164" s="27" t="s">
        <v>21436</v>
      </c>
    </row>
    <row r="5165" spans="13:22">
      <c r="M5165" s="60" t="s">
        <v>10549</v>
      </c>
      <c r="N5165" s="51" t="s">
        <v>87</v>
      </c>
      <c r="O5165" s="51" t="s">
        <v>10493</v>
      </c>
      <c r="P5165" s="52" t="s">
        <v>21440</v>
      </c>
      <c r="Q5165" s="53" t="s">
        <v>112</v>
      </c>
      <c r="R5165" s="54">
        <v>3196</v>
      </c>
      <c r="S5165" s="52" t="s">
        <v>10550</v>
      </c>
      <c r="T5165" s="53"/>
      <c r="U5165" s="53"/>
      <c r="V5165" s="27" t="s">
        <v>21437</v>
      </c>
    </row>
    <row r="5166" spans="13:22">
      <c r="M5166" s="60" t="s">
        <v>10551</v>
      </c>
      <c r="N5166" s="51" t="s">
        <v>87</v>
      </c>
      <c r="O5166" s="51" t="s">
        <v>10493</v>
      </c>
      <c r="P5166" s="52" t="s">
        <v>21441</v>
      </c>
      <c r="Q5166" s="53" t="s">
        <v>112</v>
      </c>
      <c r="R5166" s="54">
        <v>723</v>
      </c>
      <c r="S5166" s="52" t="s">
        <v>10552</v>
      </c>
      <c r="T5166" s="53"/>
      <c r="U5166" s="53"/>
      <c r="V5166" s="27" t="s">
        <v>21438</v>
      </c>
    </row>
    <row r="5167" spans="13:22">
      <c r="M5167" s="60" t="s">
        <v>10553</v>
      </c>
      <c r="N5167" s="51" t="s">
        <v>87</v>
      </c>
      <c r="O5167" s="51" t="s">
        <v>10493</v>
      </c>
      <c r="P5167" s="52" t="s">
        <v>21442</v>
      </c>
      <c r="Q5167" s="53" t="s">
        <v>112</v>
      </c>
      <c r="R5167" s="54">
        <v>1551</v>
      </c>
      <c r="S5167" s="52" t="s">
        <v>10554</v>
      </c>
      <c r="T5167" s="53"/>
      <c r="U5167" s="53"/>
      <c r="V5167" s="27" t="s">
        <v>21439</v>
      </c>
    </row>
    <row r="5168" spans="13:22">
      <c r="M5168" s="60" t="s">
        <v>10555</v>
      </c>
      <c r="N5168" s="51" t="s">
        <v>87</v>
      </c>
      <c r="O5168" s="51" t="s">
        <v>10493</v>
      </c>
      <c r="P5168" s="52" t="s">
        <v>21443</v>
      </c>
      <c r="Q5168" s="53" t="s">
        <v>112</v>
      </c>
      <c r="R5168" s="54">
        <v>363</v>
      </c>
      <c r="S5168" s="52" t="s">
        <v>10556</v>
      </c>
      <c r="T5168" s="53"/>
      <c r="U5168" s="53"/>
      <c r="V5168" s="27" t="s">
        <v>21440</v>
      </c>
    </row>
    <row r="5169" spans="13:22">
      <c r="M5169" s="60" t="s">
        <v>10557</v>
      </c>
      <c r="N5169" s="51" t="s">
        <v>87</v>
      </c>
      <c r="O5169" s="51" t="s">
        <v>10493</v>
      </c>
      <c r="P5169" s="52" t="s">
        <v>21444</v>
      </c>
      <c r="Q5169" s="53" t="s">
        <v>112</v>
      </c>
      <c r="R5169" s="54">
        <v>2218</v>
      </c>
      <c r="S5169" s="52" t="s">
        <v>10558</v>
      </c>
      <c r="T5169" s="53"/>
      <c r="U5169" s="53"/>
      <c r="V5169" s="27" t="s">
        <v>21441</v>
      </c>
    </row>
    <row r="5170" spans="13:22">
      <c r="M5170" s="60" t="s">
        <v>10559</v>
      </c>
      <c r="N5170" s="51" t="s">
        <v>87</v>
      </c>
      <c r="O5170" s="51" t="s">
        <v>10493</v>
      </c>
      <c r="P5170" s="52" t="s">
        <v>21445</v>
      </c>
      <c r="Q5170" s="53" t="s">
        <v>112</v>
      </c>
      <c r="R5170" s="54">
        <v>555</v>
      </c>
      <c r="S5170" s="52" t="s">
        <v>10560</v>
      </c>
      <c r="T5170" s="53"/>
      <c r="U5170" s="53"/>
      <c r="V5170" s="27" t="s">
        <v>21442</v>
      </c>
    </row>
    <row r="5171" spans="13:22">
      <c r="M5171" s="60" t="s">
        <v>10561</v>
      </c>
      <c r="N5171" s="51" t="s">
        <v>87</v>
      </c>
      <c r="O5171" s="51" t="s">
        <v>10493</v>
      </c>
      <c r="P5171" s="52" t="s">
        <v>21446</v>
      </c>
      <c r="Q5171" s="53" t="s">
        <v>112</v>
      </c>
      <c r="R5171" s="54">
        <v>3634</v>
      </c>
      <c r="S5171" s="52" t="s">
        <v>10562</v>
      </c>
      <c r="T5171" s="53"/>
      <c r="U5171" s="53"/>
      <c r="V5171" s="27" t="s">
        <v>21443</v>
      </c>
    </row>
    <row r="5172" spans="13:22">
      <c r="M5172" s="60" t="s">
        <v>10563</v>
      </c>
      <c r="N5172" s="51" t="s">
        <v>87</v>
      </c>
      <c r="O5172" s="51" t="s">
        <v>10493</v>
      </c>
      <c r="P5172" s="52" t="s">
        <v>21447</v>
      </c>
      <c r="Q5172" s="53" t="s">
        <v>112</v>
      </c>
      <c r="R5172" s="54">
        <v>69</v>
      </c>
      <c r="S5172" s="52" t="s">
        <v>10564</v>
      </c>
      <c r="T5172" s="53"/>
      <c r="U5172" s="53"/>
      <c r="V5172" s="27" t="s">
        <v>21444</v>
      </c>
    </row>
    <row r="5173" spans="13:22">
      <c r="M5173" s="60" t="s">
        <v>10565</v>
      </c>
      <c r="N5173" s="51" t="s">
        <v>87</v>
      </c>
      <c r="O5173" s="51" t="s">
        <v>10493</v>
      </c>
      <c r="P5173" s="52" t="s">
        <v>21448</v>
      </c>
      <c r="Q5173" s="53" t="s">
        <v>112</v>
      </c>
      <c r="R5173" s="54">
        <v>118</v>
      </c>
      <c r="S5173" s="52" t="s">
        <v>10566</v>
      </c>
      <c r="T5173" s="53"/>
      <c r="U5173" s="53"/>
      <c r="V5173" s="27" t="s">
        <v>21445</v>
      </c>
    </row>
    <row r="5174" spans="13:22">
      <c r="M5174" s="60" t="s">
        <v>10567</v>
      </c>
      <c r="N5174" s="51" t="s">
        <v>87</v>
      </c>
      <c r="O5174" s="51" t="s">
        <v>10493</v>
      </c>
      <c r="P5174" s="52" t="s">
        <v>21449</v>
      </c>
      <c r="Q5174" s="53" t="s">
        <v>112</v>
      </c>
      <c r="R5174" s="54">
        <v>483</v>
      </c>
      <c r="S5174" s="52" t="s">
        <v>10568</v>
      </c>
      <c r="T5174" s="53"/>
      <c r="U5174" s="53"/>
      <c r="V5174" s="27" t="s">
        <v>21446</v>
      </c>
    </row>
    <row r="5175" spans="13:22">
      <c r="M5175" s="60" t="s">
        <v>10569</v>
      </c>
      <c r="N5175" s="51" t="s">
        <v>87</v>
      </c>
      <c r="O5175" s="51" t="s">
        <v>10493</v>
      </c>
      <c r="P5175" s="52" t="s">
        <v>21450</v>
      </c>
      <c r="Q5175" s="53" t="s">
        <v>112</v>
      </c>
      <c r="R5175" s="54">
        <v>387</v>
      </c>
      <c r="S5175" s="52" t="s">
        <v>10570</v>
      </c>
      <c r="T5175" s="53"/>
      <c r="U5175" s="53"/>
      <c r="V5175" s="27" t="s">
        <v>21447</v>
      </c>
    </row>
    <row r="5176" spans="13:22">
      <c r="M5176" s="60" t="s">
        <v>10571</v>
      </c>
      <c r="N5176" s="51" t="s">
        <v>87</v>
      </c>
      <c r="O5176" s="51" t="s">
        <v>10493</v>
      </c>
      <c r="P5176" s="52" t="s">
        <v>21451</v>
      </c>
      <c r="Q5176" s="53" t="s">
        <v>112</v>
      </c>
      <c r="R5176" s="54">
        <v>658</v>
      </c>
      <c r="S5176" s="52" t="s">
        <v>10572</v>
      </c>
      <c r="T5176" s="53"/>
      <c r="U5176" s="53"/>
      <c r="V5176" s="27" t="s">
        <v>21448</v>
      </c>
    </row>
    <row r="5177" spans="13:22">
      <c r="M5177" s="60" t="s">
        <v>10573</v>
      </c>
      <c r="N5177" s="51" t="s">
        <v>87</v>
      </c>
      <c r="O5177" s="51" t="s">
        <v>10493</v>
      </c>
      <c r="P5177" s="52" t="s">
        <v>21452</v>
      </c>
      <c r="Q5177" s="53" t="s">
        <v>112</v>
      </c>
      <c r="R5177" s="54">
        <v>869</v>
      </c>
      <c r="S5177" s="52" t="s">
        <v>10574</v>
      </c>
      <c r="T5177" s="53"/>
      <c r="U5177" s="53"/>
      <c r="V5177" s="27" t="s">
        <v>21449</v>
      </c>
    </row>
    <row r="5178" spans="13:22">
      <c r="M5178" s="60" t="s">
        <v>10575</v>
      </c>
      <c r="N5178" s="51" t="s">
        <v>87</v>
      </c>
      <c r="O5178" s="51" t="s">
        <v>10493</v>
      </c>
      <c r="P5178" s="52" t="s">
        <v>21453</v>
      </c>
      <c r="Q5178" s="53" t="s">
        <v>112</v>
      </c>
      <c r="R5178" s="54">
        <v>1201</v>
      </c>
      <c r="S5178" s="52" t="s">
        <v>10576</v>
      </c>
      <c r="T5178" s="53"/>
      <c r="U5178" s="53"/>
      <c r="V5178" s="27" t="s">
        <v>21450</v>
      </c>
    </row>
    <row r="5179" spans="13:22">
      <c r="M5179" s="60" t="s">
        <v>10577</v>
      </c>
      <c r="N5179" s="51" t="s">
        <v>87</v>
      </c>
      <c r="O5179" s="51" t="s">
        <v>10493</v>
      </c>
      <c r="P5179" s="52" t="s">
        <v>21454</v>
      </c>
      <c r="Q5179" s="53" t="s">
        <v>112</v>
      </c>
      <c r="R5179" s="54">
        <v>279</v>
      </c>
      <c r="S5179" s="52" t="s">
        <v>10578</v>
      </c>
      <c r="T5179" s="53"/>
      <c r="U5179" s="53"/>
      <c r="V5179" s="27" t="s">
        <v>21451</v>
      </c>
    </row>
    <row r="5180" spans="13:22">
      <c r="M5180" s="60" t="s">
        <v>10579</v>
      </c>
      <c r="N5180" s="51" t="s">
        <v>87</v>
      </c>
      <c r="O5180" s="51" t="s">
        <v>10493</v>
      </c>
      <c r="P5180" s="52" t="s">
        <v>21455</v>
      </c>
      <c r="Q5180" s="53" t="s">
        <v>112</v>
      </c>
      <c r="R5180" s="54">
        <v>4160</v>
      </c>
      <c r="S5180" s="52" t="s">
        <v>10580</v>
      </c>
      <c r="T5180" s="53"/>
      <c r="U5180" s="53"/>
      <c r="V5180" s="27" t="s">
        <v>21452</v>
      </c>
    </row>
    <row r="5181" spans="13:22">
      <c r="M5181" s="60" t="s">
        <v>10581</v>
      </c>
      <c r="N5181" s="51" t="s">
        <v>87</v>
      </c>
      <c r="O5181" s="51" t="s">
        <v>10493</v>
      </c>
      <c r="P5181" s="52" t="s">
        <v>21456</v>
      </c>
      <c r="Q5181" s="53" t="s">
        <v>112</v>
      </c>
      <c r="R5181" s="54">
        <v>352</v>
      </c>
      <c r="S5181" s="52" t="s">
        <v>10582</v>
      </c>
      <c r="T5181" s="53"/>
      <c r="U5181" s="53"/>
      <c r="V5181" s="27" t="s">
        <v>21453</v>
      </c>
    </row>
    <row r="5182" spans="13:22">
      <c r="M5182" s="60" t="s">
        <v>10583</v>
      </c>
      <c r="N5182" s="51" t="s">
        <v>87</v>
      </c>
      <c r="O5182" s="51" t="s">
        <v>10493</v>
      </c>
      <c r="P5182" s="52" t="s">
        <v>21457</v>
      </c>
      <c r="Q5182" s="53" t="s">
        <v>112</v>
      </c>
      <c r="R5182" s="54">
        <v>201</v>
      </c>
      <c r="S5182" s="52" t="s">
        <v>10584</v>
      </c>
      <c r="T5182" s="53"/>
      <c r="U5182" s="53"/>
      <c r="V5182" s="27" t="s">
        <v>21454</v>
      </c>
    </row>
    <row r="5183" spans="13:22">
      <c r="M5183" s="60" t="s">
        <v>10585</v>
      </c>
      <c r="N5183" s="51" t="s">
        <v>87</v>
      </c>
      <c r="O5183" s="51" t="s">
        <v>10493</v>
      </c>
      <c r="P5183" s="52" t="s">
        <v>21458</v>
      </c>
      <c r="Q5183" s="53" t="s">
        <v>112</v>
      </c>
      <c r="R5183" s="54">
        <v>398</v>
      </c>
      <c r="S5183" s="52" t="s">
        <v>10586</v>
      </c>
      <c r="T5183" s="53"/>
      <c r="U5183" s="53"/>
      <c r="V5183" s="27" t="s">
        <v>21455</v>
      </c>
    </row>
    <row r="5184" spans="13:22">
      <c r="M5184" s="60" t="s">
        <v>10587</v>
      </c>
      <c r="N5184" s="51" t="s">
        <v>87</v>
      </c>
      <c r="O5184" s="51" t="s">
        <v>10493</v>
      </c>
      <c r="P5184" s="52" t="s">
        <v>21459</v>
      </c>
      <c r="Q5184" s="53" t="s">
        <v>112</v>
      </c>
      <c r="R5184" s="54">
        <v>157</v>
      </c>
      <c r="S5184" s="52" t="s">
        <v>10588</v>
      </c>
      <c r="T5184" s="53"/>
      <c r="U5184" s="53"/>
      <c r="V5184" s="27" t="s">
        <v>21456</v>
      </c>
    </row>
    <row r="5185" spans="13:22">
      <c r="M5185" s="60" t="s">
        <v>10589</v>
      </c>
      <c r="N5185" s="51" t="s">
        <v>87</v>
      </c>
      <c r="O5185" s="51" t="s">
        <v>10493</v>
      </c>
      <c r="P5185" s="52" t="s">
        <v>21460</v>
      </c>
      <c r="Q5185" s="53" t="s">
        <v>112</v>
      </c>
      <c r="R5185" s="54">
        <v>1976</v>
      </c>
      <c r="S5185" s="52" t="s">
        <v>10590</v>
      </c>
      <c r="T5185" s="53"/>
      <c r="U5185" s="53"/>
      <c r="V5185" s="27" t="s">
        <v>21457</v>
      </c>
    </row>
    <row r="5186" spans="13:22">
      <c r="M5186" s="60" t="s">
        <v>10591</v>
      </c>
      <c r="N5186" s="51" t="s">
        <v>87</v>
      </c>
      <c r="O5186" s="51" t="s">
        <v>10493</v>
      </c>
      <c r="P5186" s="52" t="s">
        <v>21461</v>
      </c>
      <c r="Q5186" s="53" t="s">
        <v>112</v>
      </c>
      <c r="R5186" s="54">
        <v>1097</v>
      </c>
      <c r="S5186" s="52" t="s">
        <v>10592</v>
      </c>
      <c r="T5186" s="53"/>
      <c r="U5186" s="53"/>
      <c r="V5186" s="27" t="s">
        <v>21458</v>
      </c>
    </row>
    <row r="5187" spans="13:22">
      <c r="M5187" s="60" t="s">
        <v>10593</v>
      </c>
      <c r="N5187" s="51" t="s">
        <v>87</v>
      </c>
      <c r="O5187" s="51" t="s">
        <v>10493</v>
      </c>
      <c r="P5187" s="52" t="s">
        <v>21462</v>
      </c>
      <c r="Q5187" s="53" t="s">
        <v>112</v>
      </c>
      <c r="R5187" s="54">
        <v>1973</v>
      </c>
      <c r="S5187" s="52" t="s">
        <v>10594</v>
      </c>
      <c r="T5187" s="53"/>
      <c r="U5187" s="53"/>
      <c r="V5187" s="27" t="s">
        <v>21459</v>
      </c>
    </row>
    <row r="5188" spans="13:22">
      <c r="M5188" s="60" t="s">
        <v>10595</v>
      </c>
      <c r="N5188" s="51" t="s">
        <v>87</v>
      </c>
      <c r="O5188" s="51" t="s">
        <v>10493</v>
      </c>
      <c r="P5188" s="52" t="s">
        <v>21463</v>
      </c>
      <c r="Q5188" s="53" t="s">
        <v>112</v>
      </c>
      <c r="R5188" s="54">
        <v>1268</v>
      </c>
      <c r="S5188" s="52" t="s">
        <v>10596</v>
      </c>
      <c r="T5188" s="53"/>
      <c r="U5188" s="53"/>
      <c r="V5188" s="27" t="s">
        <v>21460</v>
      </c>
    </row>
    <row r="5189" spans="13:22">
      <c r="M5189" s="60" t="s">
        <v>10597</v>
      </c>
      <c r="N5189" s="51" t="s">
        <v>87</v>
      </c>
      <c r="O5189" s="51" t="s">
        <v>10493</v>
      </c>
      <c r="P5189" s="52" t="s">
        <v>21464</v>
      </c>
      <c r="Q5189" s="53" t="s">
        <v>112</v>
      </c>
      <c r="R5189" s="54">
        <v>6319</v>
      </c>
      <c r="S5189" s="52" t="s">
        <v>10598</v>
      </c>
      <c r="T5189" s="53"/>
      <c r="U5189" s="53"/>
      <c r="V5189" s="27" t="s">
        <v>21461</v>
      </c>
    </row>
    <row r="5190" spans="13:22">
      <c r="M5190" s="60" t="s">
        <v>10599</v>
      </c>
      <c r="N5190" s="51" t="s">
        <v>87</v>
      </c>
      <c r="O5190" s="51" t="s">
        <v>10493</v>
      </c>
      <c r="P5190" s="52" t="s">
        <v>21465</v>
      </c>
      <c r="Q5190" s="53" t="s">
        <v>112</v>
      </c>
      <c r="R5190" s="54">
        <v>2811</v>
      </c>
      <c r="S5190" s="52" t="s">
        <v>10600</v>
      </c>
      <c r="T5190" s="53"/>
      <c r="U5190" s="53"/>
      <c r="V5190" s="27" t="s">
        <v>21462</v>
      </c>
    </row>
    <row r="5191" spans="13:22">
      <c r="M5191" s="60" t="s">
        <v>10601</v>
      </c>
      <c r="N5191" s="51" t="s">
        <v>87</v>
      </c>
      <c r="O5191" s="51" t="s">
        <v>10493</v>
      </c>
      <c r="P5191" s="52" t="s">
        <v>21466</v>
      </c>
      <c r="Q5191" s="53" t="s">
        <v>112</v>
      </c>
      <c r="R5191" s="54">
        <v>2537</v>
      </c>
      <c r="S5191" s="52" t="s">
        <v>10602</v>
      </c>
      <c r="T5191" s="53"/>
      <c r="U5191" s="53"/>
      <c r="V5191" s="27" t="s">
        <v>21463</v>
      </c>
    </row>
    <row r="5192" spans="13:22">
      <c r="M5192" s="60" t="s">
        <v>10603</v>
      </c>
      <c r="N5192" s="51" t="s">
        <v>87</v>
      </c>
      <c r="O5192" s="51" t="s">
        <v>10493</v>
      </c>
      <c r="P5192" s="52" t="s">
        <v>21467</v>
      </c>
      <c r="Q5192" s="53" t="s">
        <v>112</v>
      </c>
      <c r="R5192" s="54">
        <v>517</v>
      </c>
      <c r="S5192" s="52" t="s">
        <v>10604</v>
      </c>
      <c r="T5192" s="53"/>
      <c r="U5192" s="53"/>
      <c r="V5192" s="27" t="s">
        <v>21464</v>
      </c>
    </row>
    <row r="5193" spans="13:22">
      <c r="M5193" s="60" t="s">
        <v>10605</v>
      </c>
      <c r="N5193" s="51" t="s">
        <v>87</v>
      </c>
      <c r="O5193" s="51" t="s">
        <v>10493</v>
      </c>
      <c r="P5193" s="52" t="s">
        <v>21468</v>
      </c>
      <c r="Q5193" s="53" t="s">
        <v>112</v>
      </c>
      <c r="R5193" s="54">
        <v>611</v>
      </c>
      <c r="S5193" s="52" t="s">
        <v>10606</v>
      </c>
      <c r="T5193" s="53"/>
      <c r="U5193" s="53"/>
      <c r="V5193" s="27" t="s">
        <v>21465</v>
      </c>
    </row>
    <row r="5194" spans="13:22">
      <c r="M5194" s="60" t="s">
        <v>10607</v>
      </c>
      <c r="N5194" s="51" t="s">
        <v>87</v>
      </c>
      <c r="O5194" s="51" t="s">
        <v>10493</v>
      </c>
      <c r="P5194" s="52" t="s">
        <v>21469</v>
      </c>
      <c r="Q5194" s="53" t="s">
        <v>112</v>
      </c>
      <c r="R5194" s="54">
        <v>314</v>
      </c>
      <c r="S5194" s="52" t="s">
        <v>10608</v>
      </c>
      <c r="T5194" s="53"/>
      <c r="U5194" s="53"/>
      <c r="V5194" s="27" t="s">
        <v>21466</v>
      </c>
    </row>
    <row r="5195" spans="13:22">
      <c r="M5195" s="60" t="s">
        <v>10609</v>
      </c>
      <c r="N5195" s="51" t="s">
        <v>87</v>
      </c>
      <c r="O5195" s="51" t="s">
        <v>10493</v>
      </c>
      <c r="P5195" s="52" t="s">
        <v>21470</v>
      </c>
      <c r="Q5195" s="53" t="s">
        <v>112</v>
      </c>
      <c r="R5195" s="54">
        <v>46750</v>
      </c>
      <c r="S5195" s="52" t="s">
        <v>10610</v>
      </c>
      <c r="T5195" s="53"/>
      <c r="U5195" s="53"/>
      <c r="V5195" s="27" t="s">
        <v>21467</v>
      </c>
    </row>
    <row r="5196" spans="13:22">
      <c r="M5196" s="60" t="s">
        <v>10611</v>
      </c>
      <c r="N5196" s="51" t="s">
        <v>87</v>
      </c>
      <c r="O5196" s="51" t="s">
        <v>10493</v>
      </c>
      <c r="P5196" s="52" t="s">
        <v>21471</v>
      </c>
      <c r="Q5196" s="53" t="s">
        <v>112</v>
      </c>
      <c r="R5196" s="54">
        <v>1187</v>
      </c>
      <c r="S5196" s="52" t="s">
        <v>10612</v>
      </c>
      <c r="T5196" s="53"/>
      <c r="U5196" s="53"/>
      <c r="V5196" s="27" t="s">
        <v>21468</v>
      </c>
    </row>
    <row r="5197" spans="13:22">
      <c r="M5197" s="60" t="s">
        <v>10613</v>
      </c>
      <c r="N5197" s="51" t="s">
        <v>87</v>
      </c>
      <c r="O5197" s="51" t="s">
        <v>10493</v>
      </c>
      <c r="P5197" s="52" t="s">
        <v>21472</v>
      </c>
      <c r="Q5197" s="53" t="s">
        <v>112</v>
      </c>
      <c r="R5197" s="54">
        <v>779</v>
      </c>
      <c r="S5197" s="52" t="s">
        <v>10614</v>
      </c>
      <c r="T5197" s="53"/>
      <c r="U5197" s="53"/>
      <c r="V5197" s="27" t="s">
        <v>21469</v>
      </c>
    </row>
    <row r="5198" spans="13:22">
      <c r="M5198" s="60" t="s">
        <v>10615</v>
      </c>
      <c r="N5198" s="51" t="s">
        <v>87</v>
      </c>
      <c r="O5198" s="51" t="s">
        <v>10493</v>
      </c>
      <c r="P5198" s="52" t="s">
        <v>21473</v>
      </c>
      <c r="Q5198" s="53" t="s">
        <v>112</v>
      </c>
      <c r="R5198" s="54">
        <v>543</v>
      </c>
      <c r="S5198" s="52" t="s">
        <v>10616</v>
      </c>
      <c r="T5198" s="53"/>
      <c r="U5198" s="53"/>
      <c r="V5198" s="27" t="s">
        <v>21470</v>
      </c>
    </row>
    <row r="5199" spans="13:22">
      <c r="M5199" s="60" t="s">
        <v>10617</v>
      </c>
      <c r="N5199" s="51" t="s">
        <v>87</v>
      </c>
      <c r="O5199" s="51" t="s">
        <v>10493</v>
      </c>
      <c r="P5199" s="52" t="s">
        <v>21474</v>
      </c>
      <c r="Q5199" s="53" t="s">
        <v>112</v>
      </c>
      <c r="R5199" s="54">
        <v>518</v>
      </c>
      <c r="S5199" s="52" t="s">
        <v>10618</v>
      </c>
      <c r="T5199" s="53"/>
      <c r="U5199" s="53"/>
      <c r="V5199" s="27" t="s">
        <v>21471</v>
      </c>
    </row>
    <row r="5200" spans="13:22">
      <c r="M5200" s="60" t="s">
        <v>10619</v>
      </c>
      <c r="N5200" s="51" t="s">
        <v>87</v>
      </c>
      <c r="O5200" s="51" t="s">
        <v>10493</v>
      </c>
      <c r="P5200" s="52" t="s">
        <v>21475</v>
      </c>
      <c r="Q5200" s="53" t="s">
        <v>112</v>
      </c>
      <c r="R5200" s="54">
        <v>3125</v>
      </c>
      <c r="S5200" s="52" t="s">
        <v>10620</v>
      </c>
      <c r="T5200" s="53"/>
      <c r="U5200" s="53"/>
      <c r="V5200" s="27" t="s">
        <v>21472</v>
      </c>
    </row>
    <row r="5201" spans="13:22">
      <c r="M5201" s="60" t="s">
        <v>10621</v>
      </c>
      <c r="N5201" s="51" t="s">
        <v>87</v>
      </c>
      <c r="O5201" s="51" t="s">
        <v>10493</v>
      </c>
      <c r="P5201" s="52" t="s">
        <v>21476</v>
      </c>
      <c r="Q5201" s="53" t="s">
        <v>112</v>
      </c>
      <c r="R5201" s="54">
        <v>1081</v>
      </c>
      <c r="S5201" s="52" t="s">
        <v>10622</v>
      </c>
      <c r="T5201" s="53"/>
      <c r="U5201" s="53"/>
      <c r="V5201" s="27" t="s">
        <v>21473</v>
      </c>
    </row>
    <row r="5202" spans="13:22">
      <c r="M5202" s="60" t="s">
        <v>10623</v>
      </c>
      <c r="N5202" s="51" t="s">
        <v>87</v>
      </c>
      <c r="O5202" s="51" t="s">
        <v>10493</v>
      </c>
      <c r="P5202" s="52" t="s">
        <v>21477</v>
      </c>
      <c r="Q5202" s="53" t="s">
        <v>112</v>
      </c>
      <c r="R5202" s="54">
        <v>2317</v>
      </c>
      <c r="S5202" s="52" t="s">
        <v>10624</v>
      </c>
      <c r="T5202" s="53"/>
      <c r="U5202" s="53"/>
      <c r="V5202" s="27" t="s">
        <v>21474</v>
      </c>
    </row>
    <row r="5203" spans="13:22">
      <c r="M5203" s="60" t="s">
        <v>10625</v>
      </c>
      <c r="N5203" s="51" t="s">
        <v>87</v>
      </c>
      <c r="O5203" s="51" t="s">
        <v>10493</v>
      </c>
      <c r="P5203" s="52" t="s">
        <v>21478</v>
      </c>
      <c r="Q5203" s="53" t="s">
        <v>112</v>
      </c>
      <c r="R5203" s="54">
        <v>1413</v>
      </c>
      <c r="S5203" s="52" t="s">
        <v>10626</v>
      </c>
      <c r="T5203" s="53"/>
      <c r="U5203" s="53"/>
      <c r="V5203" s="27" t="s">
        <v>21475</v>
      </c>
    </row>
    <row r="5204" spans="13:22">
      <c r="M5204" s="60" t="s">
        <v>10627</v>
      </c>
      <c r="N5204" s="51" t="s">
        <v>87</v>
      </c>
      <c r="O5204" s="51" t="s">
        <v>10493</v>
      </c>
      <c r="P5204" s="52" t="s">
        <v>21479</v>
      </c>
      <c r="Q5204" s="53" t="s">
        <v>112</v>
      </c>
      <c r="R5204" s="54">
        <v>1063</v>
      </c>
      <c r="S5204" s="52" t="s">
        <v>10628</v>
      </c>
      <c r="T5204" s="53"/>
      <c r="U5204" s="53"/>
      <c r="V5204" s="27" t="s">
        <v>21476</v>
      </c>
    </row>
    <row r="5205" spans="13:22">
      <c r="M5205" s="60" t="s">
        <v>10629</v>
      </c>
      <c r="N5205" s="51" t="s">
        <v>87</v>
      </c>
      <c r="O5205" s="51" t="s">
        <v>10493</v>
      </c>
      <c r="P5205" s="52" t="s">
        <v>21480</v>
      </c>
      <c r="Q5205" s="53" t="s">
        <v>112</v>
      </c>
      <c r="R5205" s="54">
        <v>1223</v>
      </c>
      <c r="S5205" s="52" t="s">
        <v>10630</v>
      </c>
      <c r="T5205" s="53"/>
      <c r="U5205" s="53"/>
      <c r="V5205" s="27" t="s">
        <v>21477</v>
      </c>
    </row>
    <row r="5206" spans="13:22">
      <c r="M5206" s="60" t="s">
        <v>10631</v>
      </c>
      <c r="N5206" s="51" t="s">
        <v>87</v>
      </c>
      <c r="O5206" s="51" t="s">
        <v>10493</v>
      </c>
      <c r="P5206" s="52" t="s">
        <v>21481</v>
      </c>
      <c r="Q5206" s="53" t="s">
        <v>112</v>
      </c>
      <c r="R5206" s="54">
        <v>1348</v>
      </c>
      <c r="S5206" s="52" t="s">
        <v>10632</v>
      </c>
      <c r="T5206" s="53"/>
      <c r="U5206" s="53"/>
      <c r="V5206" s="27" t="s">
        <v>21478</v>
      </c>
    </row>
    <row r="5207" spans="13:22">
      <c r="M5207" s="60" t="s">
        <v>10633</v>
      </c>
      <c r="N5207" s="51" t="s">
        <v>87</v>
      </c>
      <c r="O5207" s="51" t="s">
        <v>10493</v>
      </c>
      <c r="P5207" s="52" t="s">
        <v>21482</v>
      </c>
      <c r="Q5207" s="53" t="s">
        <v>112</v>
      </c>
      <c r="R5207" s="54">
        <v>234</v>
      </c>
      <c r="S5207" s="52" t="s">
        <v>10634</v>
      </c>
      <c r="T5207" s="53"/>
      <c r="U5207" s="53"/>
      <c r="V5207" s="27" t="s">
        <v>21479</v>
      </c>
    </row>
    <row r="5208" spans="13:22">
      <c r="M5208" s="60" t="s">
        <v>10635</v>
      </c>
      <c r="N5208" s="51" t="s">
        <v>87</v>
      </c>
      <c r="O5208" s="51" t="s">
        <v>10493</v>
      </c>
      <c r="P5208" s="52" t="s">
        <v>21483</v>
      </c>
      <c r="Q5208" s="53" t="s">
        <v>112</v>
      </c>
      <c r="R5208" s="54">
        <v>228</v>
      </c>
      <c r="S5208" s="52" t="s">
        <v>10636</v>
      </c>
      <c r="T5208" s="53"/>
      <c r="U5208" s="53"/>
      <c r="V5208" s="27" t="s">
        <v>21480</v>
      </c>
    </row>
    <row r="5209" spans="13:22">
      <c r="M5209" s="60" t="s">
        <v>10637</v>
      </c>
      <c r="N5209" s="51" t="s">
        <v>87</v>
      </c>
      <c r="O5209" s="51" t="s">
        <v>10493</v>
      </c>
      <c r="P5209" s="52" t="s">
        <v>21484</v>
      </c>
      <c r="Q5209" s="53" t="s">
        <v>112</v>
      </c>
      <c r="R5209" s="54">
        <v>172</v>
      </c>
      <c r="S5209" s="52" t="s">
        <v>10638</v>
      </c>
      <c r="T5209" s="53"/>
      <c r="U5209" s="53"/>
      <c r="V5209" s="27" t="s">
        <v>21481</v>
      </c>
    </row>
    <row r="5210" spans="13:22">
      <c r="M5210" s="60" t="s">
        <v>10639</v>
      </c>
      <c r="N5210" s="51" t="s">
        <v>87</v>
      </c>
      <c r="O5210" s="51" t="s">
        <v>88</v>
      </c>
      <c r="P5210" s="52" t="s">
        <v>21485</v>
      </c>
      <c r="Q5210" s="53" t="s">
        <v>112</v>
      </c>
      <c r="R5210" s="54">
        <v>1463</v>
      </c>
      <c r="S5210" s="52" t="s">
        <v>10640</v>
      </c>
      <c r="T5210" s="53"/>
      <c r="U5210" s="53"/>
      <c r="V5210" s="27" t="s">
        <v>21482</v>
      </c>
    </row>
    <row r="5211" spans="13:22">
      <c r="M5211" s="60" t="s">
        <v>10641</v>
      </c>
      <c r="N5211" s="51" t="s">
        <v>87</v>
      </c>
      <c r="O5211" s="51" t="s">
        <v>88</v>
      </c>
      <c r="P5211" s="52" t="s">
        <v>21486</v>
      </c>
      <c r="Q5211" s="53" t="s">
        <v>112</v>
      </c>
      <c r="R5211" s="54">
        <v>1738</v>
      </c>
      <c r="S5211" s="52" t="s">
        <v>10642</v>
      </c>
      <c r="T5211" s="53"/>
      <c r="U5211" s="53"/>
      <c r="V5211" s="27" t="s">
        <v>21483</v>
      </c>
    </row>
    <row r="5212" spans="13:22">
      <c r="M5212" s="60" t="s">
        <v>10643</v>
      </c>
      <c r="N5212" s="51" t="s">
        <v>87</v>
      </c>
      <c r="O5212" s="51" t="s">
        <v>88</v>
      </c>
      <c r="P5212" s="52" t="s">
        <v>21487</v>
      </c>
      <c r="Q5212" s="53" t="s">
        <v>112</v>
      </c>
      <c r="R5212" s="54">
        <v>40879</v>
      </c>
      <c r="S5212" s="52" t="s">
        <v>10644</v>
      </c>
      <c r="T5212" s="53"/>
      <c r="U5212" s="53"/>
      <c r="V5212" s="27" t="s">
        <v>21484</v>
      </c>
    </row>
    <row r="5213" spans="13:22">
      <c r="M5213" s="60" t="s">
        <v>10645</v>
      </c>
      <c r="N5213" s="51" t="s">
        <v>87</v>
      </c>
      <c r="O5213" s="51" t="s">
        <v>88</v>
      </c>
      <c r="P5213" s="52" t="s">
        <v>21488</v>
      </c>
      <c r="Q5213" s="53" t="s">
        <v>112</v>
      </c>
      <c r="R5213" s="54">
        <v>3914</v>
      </c>
      <c r="S5213" s="52" t="s">
        <v>10646</v>
      </c>
      <c r="T5213" s="53"/>
      <c r="U5213" s="53"/>
      <c r="V5213" s="27" t="s">
        <v>21485</v>
      </c>
    </row>
    <row r="5214" spans="13:22">
      <c r="M5214" s="60" t="s">
        <v>10647</v>
      </c>
      <c r="N5214" s="51" t="s">
        <v>87</v>
      </c>
      <c r="O5214" s="51" t="s">
        <v>88</v>
      </c>
      <c r="P5214" s="52" t="s">
        <v>21489</v>
      </c>
      <c r="Q5214" s="53" t="s">
        <v>112</v>
      </c>
      <c r="R5214" s="54">
        <v>19499</v>
      </c>
      <c r="S5214" s="52" t="s">
        <v>10648</v>
      </c>
      <c r="T5214" s="53"/>
      <c r="U5214" s="53"/>
      <c r="V5214" s="27" t="s">
        <v>21486</v>
      </c>
    </row>
    <row r="5215" spans="13:22">
      <c r="M5215" s="60" t="s">
        <v>10649</v>
      </c>
      <c r="N5215" s="51" t="s">
        <v>87</v>
      </c>
      <c r="O5215" s="51" t="s">
        <v>88</v>
      </c>
      <c r="P5215" s="52" t="s">
        <v>21490</v>
      </c>
      <c r="Q5215" s="53" t="s">
        <v>112</v>
      </c>
      <c r="R5215" s="54">
        <v>848</v>
      </c>
      <c r="S5215" s="52" t="s">
        <v>10650</v>
      </c>
      <c r="T5215" s="53"/>
      <c r="U5215" s="53"/>
      <c r="V5215" s="27" t="s">
        <v>21487</v>
      </c>
    </row>
    <row r="5216" spans="13:22">
      <c r="M5216" s="60" t="s">
        <v>10651</v>
      </c>
      <c r="N5216" s="51" t="s">
        <v>87</v>
      </c>
      <c r="O5216" s="51" t="s">
        <v>88</v>
      </c>
      <c r="P5216" s="52" t="s">
        <v>21491</v>
      </c>
      <c r="Q5216" s="53" t="s">
        <v>112</v>
      </c>
      <c r="R5216" s="54">
        <v>57951</v>
      </c>
      <c r="S5216" s="52" t="s">
        <v>10652</v>
      </c>
      <c r="T5216" s="53"/>
      <c r="U5216" s="53"/>
      <c r="V5216" s="27" t="s">
        <v>21488</v>
      </c>
    </row>
    <row r="5217" spans="13:22">
      <c r="M5217" s="60" t="s">
        <v>10653</v>
      </c>
      <c r="N5217" s="51" t="s">
        <v>87</v>
      </c>
      <c r="O5217" s="51" t="s">
        <v>88</v>
      </c>
      <c r="P5217" s="52" t="s">
        <v>21492</v>
      </c>
      <c r="Q5217" s="53" t="s">
        <v>112</v>
      </c>
      <c r="R5217" s="54">
        <v>1286</v>
      </c>
      <c r="S5217" s="52" t="s">
        <v>10654</v>
      </c>
      <c r="T5217" s="53"/>
      <c r="U5217" s="53"/>
      <c r="V5217" s="27" t="s">
        <v>21489</v>
      </c>
    </row>
    <row r="5218" spans="13:22">
      <c r="M5218" s="60" t="s">
        <v>10655</v>
      </c>
      <c r="N5218" s="51" t="s">
        <v>87</v>
      </c>
      <c r="O5218" s="51" t="s">
        <v>88</v>
      </c>
      <c r="P5218" s="52" t="s">
        <v>21493</v>
      </c>
      <c r="Q5218" s="53" t="s">
        <v>112</v>
      </c>
      <c r="R5218" s="54">
        <v>50953</v>
      </c>
      <c r="S5218" s="52" t="s">
        <v>10656</v>
      </c>
      <c r="T5218" s="53"/>
      <c r="U5218" s="53"/>
      <c r="V5218" s="27" t="s">
        <v>21490</v>
      </c>
    </row>
    <row r="5219" spans="13:22">
      <c r="M5219" s="60" t="s">
        <v>10657</v>
      </c>
      <c r="N5219" s="51" t="s">
        <v>87</v>
      </c>
      <c r="O5219" s="51" t="s">
        <v>88</v>
      </c>
      <c r="P5219" s="52" t="s">
        <v>21494</v>
      </c>
      <c r="Q5219" s="53" t="s">
        <v>112</v>
      </c>
      <c r="R5219" s="54">
        <v>18618</v>
      </c>
      <c r="S5219" s="52" t="s">
        <v>10658</v>
      </c>
      <c r="T5219" s="53"/>
      <c r="U5219" s="53"/>
      <c r="V5219" s="27" t="s">
        <v>21491</v>
      </c>
    </row>
    <row r="5220" spans="13:22">
      <c r="M5220" s="60" t="s">
        <v>10659</v>
      </c>
      <c r="N5220" s="51" t="s">
        <v>87</v>
      </c>
      <c r="O5220" s="51" t="s">
        <v>88</v>
      </c>
      <c r="P5220" s="52" t="s">
        <v>21495</v>
      </c>
      <c r="Q5220" s="53" t="s">
        <v>112</v>
      </c>
      <c r="R5220" s="54">
        <v>1454</v>
      </c>
      <c r="S5220" s="52" t="s">
        <v>10660</v>
      </c>
      <c r="T5220" s="53"/>
      <c r="U5220" s="53"/>
      <c r="V5220" s="27" t="s">
        <v>21492</v>
      </c>
    </row>
    <row r="5221" spans="13:22">
      <c r="M5221" s="60" t="s">
        <v>10661</v>
      </c>
      <c r="N5221" s="51" t="s">
        <v>87</v>
      </c>
      <c r="O5221" s="51" t="s">
        <v>88</v>
      </c>
      <c r="P5221" s="52" t="s">
        <v>21496</v>
      </c>
      <c r="Q5221" s="53" t="s">
        <v>112</v>
      </c>
      <c r="R5221" s="54">
        <v>14033</v>
      </c>
      <c r="S5221" s="52" t="s">
        <v>10662</v>
      </c>
      <c r="T5221" s="53"/>
      <c r="U5221" s="53"/>
      <c r="V5221" s="27" t="s">
        <v>21493</v>
      </c>
    </row>
    <row r="5222" spans="13:22">
      <c r="M5222" s="60" t="s">
        <v>10663</v>
      </c>
      <c r="N5222" s="51" t="s">
        <v>87</v>
      </c>
      <c r="O5222" s="51" t="s">
        <v>88</v>
      </c>
      <c r="P5222" s="52" t="s">
        <v>21497</v>
      </c>
      <c r="Q5222" s="53" t="s">
        <v>112</v>
      </c>
      <c r="R5222" s="54">
        <v>2800</v>
      </c>
      <c r="S5222" s="52" t="s">
        <v>10664</v>
      </c>
      <c r="T5222" s="53"/>
      <c r="U5222" s="53"/>
      <c r="V5222" s="27" t="s">
        <v>21494</v>
      </c>
    </row>
    <row r="5223" spans="13:22">
      <c r="M5223" s="60" t="s">
        <v>10665</v>
      </c>
      <c r="N5223" s="51" t="s">
        <v>87</v>
      </c>
      <c r="O5223" s="51" t="s">
        <v>88</v>
      </c>
      <c r="P5223" s="52" t="s">
        <v>21498</v>
      </c>
      <c r="Q5223" s="53" t="s">
        <v>112</v>
      </c>
      <c r="R5223" s="54">
        <v>18897</v>
      </c>
      <c r="S5223" s="52" t="s">
        <v>10666</v>
      </c>
      <c r="T5223" s="53"/>
      <c r="U5223" s="53"/>
      <c r="V5223" s="27" t="s">
        <v>21495</v>
      </c>
    </row>
    <row r="5224" spans="13:22">
      <c r="M5224" s="60" t="s">
        <v>10667</v>
      </c>
      <c r="N5224" s="51" t="s">
        <v>87</v>
      </c>
      <c r="O5224" s="51" t="s">
        <v>88</v>
      </c>
      <c r="P5224" s="52" t="s">
        <v>21499</v>
      </c>
      <c r="Q5224" s="53" t="s">
        <v>112</v>
      </c>
      <c r="R5224" s="54">
        <v>420</v>
      </c>
      <c r="S5224" s="52" t="s">
        <v>10668</v>
      </c>
      <c r="T5224" s="53"/>
      <c r="U5224" s="53"/>
      <c r="V5224" s="27" t="s">
        <v>21496</v>
      </c>
    </row>
    <row r="5225" spans="13:22">
      <c r="M5225" s="60" t="s">
        <v>10669</v>
      </c>
      <c r="N5225" s="51" t="s">
        <v>87</v>
      </c>
      <c r="O5225" s="51" t="s">
        <v>88</v>
      </c>
      <c r="P5225" s="52" t="s">
        <v>21500</v>
      </c>
      <c r="Q5225" s="53" t="s">
        <v>112</v>
      </c>
      <c r="R5225" s="54">
        <v>11480</v>
      </c>
      <c r="S5225" s="52" t="s">
        <v>10670</v>
      </c>
      <c r="T5225" s="53"/>
      <c r="U5225" s="53"/>
      <c r="V5225" s="27" t="s">
        <v>21497</v>
      </c>
    </row>
    <row r="5226" spans="13:22">
      <c r="M5226" s="60" t="s">
        <v>10671</v>
      </c>
      <c r="N5226" s="51" t="s">
        <v>87</v>
      </c>
      <c r="O5226" s="51" t="s">
        <v>88</v>
      </c>
      <c r="P5226" s="52" t="s">
        <v>21501</v>
      </c>
      <c r="Q5226" s="53" t="s">
        <v>112</v>
      </c>
      <c r="R5226" s="54">
        <v>4198</v>
      </c>
      <c r="S5226" s="52" t="s">
        <v>10672</v>
      </c>
      <c r="T5226" s="53"/>
      <c r="U5226" s="53"/>
      <c r="V5226" s="27" t="s">
        <v>21498</v>
      </c>
    </row>
    <row r="5227" spans="13:22">
      <c r="M5227" s="60" t="s">
        <v>10673</v>
      </c>
      <c r="N5227" s="51" t="s">
        <v>87</v>
      </c>
      <c r="O5227" s="51" t="s">
        <v>88</v>
      </c>
      <c r="P5227" s="52" t="s">
        <v>21502</v>
      </c>
      <c r="Q5227" s="53" t="s">
        <v>112</v>
      </c>
      <c r="R5227" s="54">
        <v>350</v>
      </c>
      <c r="S5227" s="52" t="s">
        <v>10674</v>
      </c>
      <c r="T5227" s="53"/>
      <c r="U5227" s="53"/>
      <c r="V5227" s="27" t="s">
        <v>21499</v>
      </c>
    </row>
    <row r="5228" spans="13:22">
      <c r="M5228" s="60" t="s">
        <v>10675</v>
      </c>
      <c r="N5228" s="51" t="s">
        <v>87</v>
      </c>
      <c r="O5228" s="51" t="s">
        <v>88</v>
      </c>
      <c r="P5228" s="52" t="s">
        <v>21503</v>
      </c>
      <c r="Q5228" s="53" t="s">
        <v>112</v>
      </c>
      <c r="R5228" s="54">
        <v>10958</v>
      </c>
      <c r="S5228" s="52" t="s">
        <v>10676</v>
      </c>
      <c r="T5228" s="53"/>
      <c r="U5228" s="53"/>
      <c r="V5228" s="27" t="s">
        <v>21500</v>
      </c>
    </row>
    <row r="5229" spans="13:22">
      <c r="M5229" s="60" t="s">
        <v>10677</v>
      </c>
      <c r="N5229" s="51" t="s">
        <v>87</v>
      </c>
      <c r="O5229" s="51" t="s">
        <v>88</v>
      </c>
      <c r="P5229" s="52" t="s">
        <v>21504</v>
      </c>
      <c r="Q5229" s="53" t="s">
        <v>112</v>
      </c>
      <c r="R5229" s="54">
        <v>322</v>
      </c>
      <c r="S5229" s="52" t="s">
        <v>10678</v>
      </c>
      <c r="T5229" s="53"/>
      <c r="U5229" s="53"/>
      <c r="V5229" s="27" t="s">
        <v>21501</v>
      </c>
    </row>
    <row r="5230" spans="13:22">
      <c r="M5230" s="60" t="s">
        <v>10679</v>
      </c>
      <c r="N5230" s="51" t="s">
        <v>87</v>
      </c>
      <c r="O5230" s="51" t="s">
        <v>88</v>
      </c>
      <c r="P5230" s="52" t="s">
        <v>21505</v>
      </c>
      <c r="Q5230" s="53" t="s">
        <v>112</v>
      </c>
      <c r="R5230" s="54">
        <v>4278</v>
      </c>
      <c r="S5230" s="52" t="s">
        <v>10680</v>
      </c>
      <c r="T5230" s="53"/>
      <c r="U5230" s="53"/>
      <c r="V5230" s="27" t="s">
        <v>21502</v>
      </c>
    </row>
    <row r="5231" spans="13:22">
      <c r="M5231" s="60" t="s">
        <v>10681</v>
      </c>
      <c r="N5231" s="51" t="s">
        <v>87</v>
      </c>
      <c r="O5231" s="51" t="s">
        <v>88</v>
      </c>
      <c r="P5231" s="52" t="s">
        <v>21506</v>
      </c>
      <c r="Q5231" s="53" t="s">
        <v>112</v>
      </c>
      <c r="R5231" s="54">
        <v>678</v>
      </c>
      <c r="S5231" s="52" t="s">
        <v>10682</v>
      </c>
      <c r="T5231" s="53"/>
      <c r="U5231" s="53"/>
      <c r="V5231" s="27" t="s">
        <v>21503</v>
      </c>
    </row>
    <row r="5232" spans="13:22">
      <c r="M5232" s="60" t="s">
        <v>10683</v>
      </c>
      <c r="N5232" s="51" t="s">
        <v>87</v>
      </c>
      <c r="O5232" s="51" t="s">
        <v>88</v>
      </c>
      <c r="P5232" s="52" t="s">
        <v>21507</v>
      </c>
      <c r="Q5232" s="53" t="s">
        <v>112</v>
      </c>
      <c r="R5232" s="54">
        <v>8869</v>
      </c>
      <c r="S5232" s="52" t="s">
        <v>10684</v>
      </c>
      <c r="T5232" s="53"/>
      <c r="U5232" s="53"/>
      <c r="V5232" s="27" t="s">
        <v>21504</v>
      </c>
    </row>
    <row r="5233" spans="13:22">
      <c r="M5233" s="60" t="s">
        <v>10685</v>
      </c>
      <c r="N5233" s="51" t="s">
        <v>87</v>
      </c>
      <c r="O5233" s="51" t="s">
        <v>88</v>
      </c>
      <c r="P5233" s="52" t="s">
        <v>21508</v>
      </c>
      <c r="Q5233" s="53" t="s">
        <v>112</v>
      </c>
      <c r="R5233" s="54">
        <v>7263</v>
      </c>
      <c r="S5233" s="52" t="s">
        <v>10686</v>
      </c>
      <c r="T5233" s="53"/>
      <c r="U5233" s="53"/>
      <c r="V5233" s="27" t="s">
        <v>21505</v>
      </c>
    </row>
    <row r="5234" spans="13:22">
      <c r="M5234" s="60" t="s">
        <v>10687</v>
      </c>
      <c r="N5234" s="51" t="s">
        <v>87</v>
      </c>
      <c r="O5234" s="51" t="s">
        <v>88</v>
      </c>
      <c r="P5234" s="52" t="s">
        <v>21509</v>
      </c>
      <c r="Q5234" s="53" t="s">
        <v>112</v>
      </c>
      <c r="R5234" s="54">
        <v>853</v>
      </c>
      <c r="S5234" s="52" t="s">
        <v>10688</v>
      </c>
      <c r="T5234" s="53"/>
      <c r="U5234" s="53"/>
      <c r="V5234" s="27" t="s">
        <v>21506</v>
      </c>
    </row>
    <row r="5235" spans="13:22">
      <c r="M5235" s="60" t="s">
        <v>10689</v>
      </c>
      <c r="N5235" s="51" t="s">
        <v>87</v>
      </c>
      <c r="O5235" s="51" t="s">
        <v>88</v>
      </c>
      <c r="P5235" s="52" t="s">
        <v>21510</v>
      </c>
      <c r="Q5235" s="53" t="s">
        <v>112</v>
      </c>
      <c r="R5235" s="54">
        <v>8711</v>
      </c>
      <c r="S5235" s="52" t="s">
        <v>10690</v>
      </c>
      <c r="T5235" s="53"/>
      <c r="U5235" s="53"/>
      <c r="V5235" s="27" t="s">
        <v>21507</v>
      </c>
    </row>
    <row r="5236" spans="13:22">
      <c r="M5236" s="60" t="s">
        <v>10691</v>
      </c>
      <c r="N5236" s="51" t="s">
        <v>87</v>
      </c>
      <c r="O5236" s="51" t="s">
        <v>88</v>
      </c>
      <c r="P5236" s="52" t="s">
        <v>21511</v>
      </c>
      <c r="Q5236" s="53" t="s">
        <v>112</v>
      </c>
      <c r="R5236" s="54">
        <v>10984</v>
      </c>
      <c r="S5236" s="52" t="s">
        <v>10692</v>
      </c>
      <c r="T5236" s="53"/>
      <c r="U5236" s="53"/>
      <c r="V5236" s="27" t="s">
        <v>21508</v>
      </c>
    </row>
    <row r="5237" spans="13:22">
      <c r="M5237" s="60" t="s">
        <v>10693</v>
      </c>
      <c r="N5237" s="51" t="s">
        <v>87</v>
      </c>
      <c r="O5237" s="51" t="s">
        <v>88</v>
      </c>
      <c r="P5237" s="52" t="s">
        <v>21512</v>
      </c>
      <c r="Q5237" s="53" t="s">
        <v>112</v>
      </c>
      <c r="R5237" s="54">
        <v>1081</v>
      </c>
      <c r="S5237" s="52" t="s">
        <v>10694</v>
      </c>
      <c r="T5237" s="53"/>
      <c r="U5237" s="53"/>
      <c r="V5237" s="27" t="s">
        <v>21509</v>
      </c>
    </row>
    <row r="5238" spans="13:22">
      <c r="M5238" s="60" t="s">
        <v>10695</v>
      </c>
      <c r="N5238" s="51" t="s">
        <v>87</v>
      </c>
      <c r="O5238" s="51" t="s">
        <v>88</v>
      </c>
      <c r="P5238" s="52" t="s">
        <v>21513</v>
      </c>
      <c r="Q5238" s="53" t="s">
        <v>112</v>
      </c>
      <c r="R5238" s="54">
        <v>450</v>
      </c>
      <c r="S5238" s="52" t="s">
        <v>10696</v>
      </c>
      <c r="T5238" s="53"/>
      <c r="U5238" s="53"/>
      <c r="V5238" s="27" t="s">
        <v>21510</v>
      </c>
    </row>
    <row r="5239" spans="13:22">
      <c r="M5239" s="60" t="s">
        <v>10697</v>
      </c>
      <c r="N5239" s="51" t="s">
        <v>87</v>
      </c>
      <c r="O5239" s="51" t="s">
        <v>88</v>
      </c>
      <c r="P5239" s="52" t="s">
        <v>21514</v>
      </c>
      <c r="Q5239" s="53" t="s">
        <v>112</v>
      </c>
      <c r="R5239" s="54">
        <v>38249</v>
      </c>
      <c r="S5239" s="52" t="s">
        <v>10698</v>
      </c>
      <c r="T5239" s="53"/>
      <c r="U5239" s="53"/>
      <c r="V5239" s="27" t="s">
        <v>21511</v>
      </c>
    </row>
    <row r="5240" spans="13:22">
      <c r="M5240" s="60" t="s">
        <v>10699</v>
      </c>
      <c r="N5240" s="51" t="s">
        <v>87</v>
      </c>
      <c r="O5240" s="51" t="s">
        <v>88</v>
      </c>
      <c r="P5240" s="52" t="s">
        <v>21515</v>
      </c>
      <c r="Q5240" s="53" t="s">
        <v>112</v>
      </c>
      <c r="R5240" s="54">
        <v>39118</v>
      </c>
      <c r="S5240" s="52" t="s">
        <v>10700</v>
      </c>
      <c r="T5240" s="53"/>
      <c r="U5240" s="53"/>
      <c r="V5240" s="27" t="s">
        <v>21512</v>
      </c>
    </row>
    <row r="5241" spans="13:22">
      <c r="M5241" s="60" t="s">
        <v>10701</v>
      </c>
      <c r="N5241" s="51" t="s">
        <v>87</v>
      </c>
      <c r="O5241" s="51" t="s">
        <v>88</v>
      </c>
      <c r="P5241" s="52" t="s">
        <v>21516</v>
      </c>
      <c r="Q5241" s="53" t="s">
        <v>112</v>
      </c>
      <c r="R5241" s="54">
        <v>1278</v>
      </c>
      <c r="S5241" s="52" t="s">
        <v>10702</v>
      </c>
      <c r="T5241" s="53"/>
      <c r="U5241" s="53"/>
      <c r="V5241" s="27" t="s">
        <v>21513</v>
      </c>
    </row>
    <row r="5242" spans="13:22">
      <c r="M5242" s="60" t="s">
        <v>10703</v>
      </c>
      <c r="N5242" s="51" t="s">
        <v>87</v>
      </c>
      <c r="O5242" s="51" t="s">
        <v>88</v>
      </c>
      <c r="P5242" s="52" t="s">
        <v>21517</v>
      </c>
      <c r="Q5242" s="53" t="s">
        <v>112</v>
      </c>
      <c r="R5242" s="54">
        <v>586</v>
      </c>
      <c r="S5242" s="52" t="s">
        <v>10704</v>
      </c>
      <c r="T5242" s="53"/>
      <c r="U5242" s="53"/>
      <c r="V5242" s="27" t="s">
        <v>21514</v>
      </c>
    </row>
    <row r="5243" spans="13:22">
      <c r="M5243" s="60" t="s">
        <v>10705</v>
      </c>
      <c r="N5243" s="51" t="s">
        <v>87</v>
      </c>
      <c r="O5243" s="51" t="s">
        <v>88</v>
      </c>
      <c r="P5243" s="52" t="s">
        <v>21518</v>
      </c>
      <c r="Q5243" s="53" t="s">
        <v>112</v>
      </c>
      <c r="R5243" s="54">
        <v>52806</v>
      </c>
      <c r="S5243" s="52" t="s">
        <v>10706</v>
      </c>
      <c r="T5243" s="53"/>
      <c r="U5243" s="53"/>
      <c r="V5243" s="27" t="s">
        <v>21515</v>
      </c>
    </row>
    <row r="5244" spans="13:22">
      <c r="M5244" s="60" t="s">
        <v>10707</v>
      </c>
      <c r="N5244" s="51" t="s">
        <v>87</v>
      </c>
      <c r="O5244" s="51" t="s">
        <v>88</v>
      </c>
      <c r="P5244" s="52" t="s">
        <v>21519</v>
      </c>
      <c r="Q5244" s="53" t="s">
        <v>112</v>
      </c>
      <c r="R5244" s="54">
        <v>2063</v>
      </c>
      <c r="S5244" s="52" t="s">
        <v>10708</v>
      </c>
      <c r="T5244" s="53"/>
      <c r="U5244" s="53"/>
      <c r="V5244" s="27" t="s">
        <v>21516</v>
      </c>
    </row>
    <row r="5245" spans="13:22">
      <c r="M5245" s="60" t="s">
        <v>10709</v>
      </c>
      <c r="N5245" s="51" t="s">
        <v>87</v>
      </c>
      <c r="O5245" s="51" t="s">
        <v>88</v>
      </c>
      <c r="P5245" s="52" t="s">
        <v>21520</v>
      </c>
      <c r="Q5245" s="53" t="s">
        <v>112</v>
      </c>
      <c r="R5245" s="54">
        <v>21264</v>
      </c>
      <c r="S5245" s="52" t="s">
        <v>10710</v>
      </c>
      <c r="T5245" s="53"/>
      <c r="U5245" s="53"/>
      <c r="V5245" s="27" t="s">
        <v>21517</v>
      </c>
    </row>
    <row r="5246" spans="13:22">
      <c r="M5246" s="60" t="s">
        <v>10711</v>
      </c>
      <c r="N5246" s="51" t="s">
        <v>87</v>
      </c>
      <c r="O5246" s="51" t="s">
        <v>88</v>
      </c>
      <c r="P5246" s="52" t="s">
        <v>21521</v>
      </c>
      <c r="Q5246" s="53" t="s">
        <v>112</v>
      </c>
      <c r="R5246" s="54">
        <v>4292</v>
      </c>
      <c r="S5246" s="52" t="s">
        <v>10712</v>
      </c>
      <c r="T5246" s="53"/>
      <c r="U5246" s="53"/>
      <c r="V5246" s="27" t="s">
        <v>21518</v>
      </c>
    </row>
    <row r="5247" spans="13:22">
      <c r="M5247" s="60" t="s">
        <v>10713</v>
      </c>
      <c r="N5247" s="51" t="s">
        <v>87</v>
      </c>
      <c r="O5247" s="51" t="s">
        <v>88</v>
      </c>
      <c r="P5247" s="52" t="s">
        <v>21522</v>
      </c>
      <c r="Q5247" s="53" t="s">
        <v>112</v>
      </c>
      <c r="R5247" s="54">
        <v>15991</v>
      </c>
      <c r="S5247" s="52" t="s">
        <v>10714</v>
      </c>
      <c r="T5247" s="53"/>
      <c r="U5247" s="53"/>
      <c r="V5247" s="27" t="s">
        <v>21519</v>
      </c>
    </row>
    <row r="5248" spans="13:22">
      <c r="M5248" s="60" t="s">
        <v>10715</v>
      </c>
      <c r="N5248" s="51" t="s">
        <v>87</v>
      </c>
      <c r="O5248" s="51" t="s">
        <v>88</v>
      </c>
      <c r="P5248" s="52" t="s">
        <v>21523</v>
      </c>
      <c r="Q5248" s="53" t="s">
        <v>112</v>
      </c>
      <c r="R5248" s="54">
        <v>434</v>
      </c>
      <c r="S5248" s="52" t="s">
        <v>10716</v>
      </c>
      <c r="T5248" s="53"/>
      <c r="U5248" s="53"/>
      <c r="V5248" s="27" t="s">
        <v>21520</v>
      </c>
    </row>
    <row r="5249" spans="13:22">
      <c r="M5249" s="60" t="s">
        <v>10717</v>
      </c>
      <c r="N5249" s="51" t="s">
        <v>87</v>
      </c>
      <c r="O5249" s="51" t="s">
        <v>88</v>
      </c>
      <c r="P5249" s="52" t="s">
        <v>21524</v>
      </c>
      <c r="Q5249" s="53" t="s">
        <v>112</v>
      </c>
      <c r="R5249" s="54">
        <v>81718</v>
      </c>
      <c r="S5249" s="52" t="s">
        <v>10718</v>
      </c>
      <c r="T5249" s="53"/>
      <c r="U5249" s="53"/>
      <c r="V5249" s="27" t="s">
        <v>21521</v>
      </c>
    </row>
    <row r="5250" spans="13:22">
      <c r="M5250" s="60" t="s">
        <v>10719</v>
      </c>
      <c r="N5250" s="51" t="s">
        <v>87</v>
      </c>
      <c r="O5250" s="51" t="s">
        <v>88</v>
      </c>
      <c r="P5250" s="52" t="s">
        <v>21525</v>
      </c>
      <c r="Q5250" s="53" t="s">
        <v>112</v>
      </c>
      <c r="R5250" s="54">
        <v>33521</v>
      </c>
      <c r="S5250" s="52" t="s">
        <v>10720</v>
      </c>
      <c r="T5250" s="53"/>
      <c r="U5250" s="53"/>
      <c r="V5250" s="27" t="s">
        <v>21522</v>
      </c>
    </row>
    <row r="5251" spans="13:22">
      <c r="M5251" s="60" t="s">
        <v>10721</v>
      </c>
      <c r="N5251" s="51" t="s">
        <v>87</v>
      </c>
      <c r="O5251" s="51" t="s">
        <v>88</v>
      </c>
      <c r="P5251" s="52" t="s">
        <v>21526</v>
      </c>
      <c r="Q5251" s="53" t="s">
        <v>112</v>
      </c>
      <c r="R5251" s="54">
        <v>13505</v>
      </c>
      <c r="S5251" s="52" t="s">
        <v>10722</v>
      </c>
      <c r="T5251" s="53"/>
      <c r="U5251" s="53"/>
      <c r="V5251" s="27" t="s">
        <v>21523</v>
      </c>
    </row>
    <row r="5252" spans="13:22">
      <c r="M5252" s="60" t="s">
        <v>10723</v>
      </c>
      <c r="N5252" s="51" t="s">
        <v>87</v>
      </c>
      <c r="O5252" s="51" t="s">
        <v>88</v>
      </c>
      <c r="P5252" s="52" t="s">
        <v>21527</v>
      </c>
      <c r="Q5252" s="53" t="s">
        <v>112</v>
      </c>
      <c r="R5252" s="54">
        <v>22886</v>
      </c>
      <c r="S5252" s="52" t="s">
        <v>10724</v>
      </c>
      <c r="T5252" s="53"/>
      <c r="U5252" s="53"/>
      <c r="V5252" s="27" t="s">
        <v>21524</v>
      </c>
    </row>
    <row r="5253" spans="13:22">
      <c r="M5253" s="60" t="s">
        <v>10725</v>
      </c>
      <c r="N5253" s="51" t="s">
        <v>87</v>
      </c>
      <c r="O5253" s="51" t="s">
        <v>88</v>
      </c>
      <c r="P5253" s="52" t="s">
        <v>21528</v>
      </c>
      <c r="Q5253" s="53" t="s">
        <v>112</v>
      </c>
      <c r="R5253" s="54">
        <v>6468</v>
      </c>
      <c r="S5253" s="52" t="s">
        <v>10726</v>
      </c>
      <c r="T5253" s="53"/>
      <c r="U5253" s="53"/>
      <c r="V5253" s="27" t="s">
        <v>21525</v>
      </c>
    </row>
    <row r="5254" spans="13:22">
      <c r="M5254" s="60" t="s">
        <v>10727</v>
      </c>
      <c r="N5254" s="51" t="s">
        <v>87</v>
      </c>
      <c r="O5254" s="51" t="s">
        <v>88</v>
      </c>
      <c r="P5254" s="52" t="s">
        <v>21529</v>
      </c>
      <c r="Q5254" s="53" t="s">
        <v>112</v>
      </c>
      <c r="R5254" s="54">
        <v>1922</v>
      </c>
      <c r="S5254" s="52" t="s">
        <v>10728</v>
      </c>
      <c r="T5254" s="53"/>
      <c r="U5254" s="53"/>
      <c r="V5254" s="27" t="s">
        <v>21526</v>
      </c>
    </row>
    <row r="5255" spans="13:22">
      <c r="M5255" s="60" t="s">
        <v>10729</v>
      </c>
      <c r="N5255" s="51" t="s">
        <v>87</v>
      </c>
      <c r="O5255" s="51" t="s">
        <v>88</v>
      </c>
      <c r="P5255" s="52" t="s">
        <v>21530</v>
      </c>
      <c r="Q5255" s="53" t="s">
        <v>112</v>
      </c>
      <c r="R5255" s="54">
        <v>5805</v>
      </c>
      <c r="S5255" s="52" t="s">
        <v>10730</v>
      </c>
      <c r="T5255" s="53"/>
      <c r="U5255" s="53"/>
      <c r="V5255" s="27" t="s">
        <v>21527</v>
      </c>
    </row>
    <row r="5256" spans="13:22">
      <c r="M5256" s="60" t="s">
        <v>10731</v>
      </c>
      <c r="N5256" s="51" t="s">
        <v>87</v>
      </c>
      <c r="O5256" s="51" t="s">
        <v>88</v>
      </c>
      <c r="P5256" s="52" t="s">
        <v>21531</v>
      </c>
      <c r="Q5256" s="53" t="s">
        <v>112</v>
      </c>
      <c r="R5256" s="54">
        <v>23755</v>
      </c>
      <c r="S5256" s="52" t="s">
        <v>10732</v>
      </c>
      <c r="T5256" s="53"/>
      <c r="U5256" s="53"/>
      <c r="V5256" s="27" t="s">
        <v>21528</v>
      </c>
    </row>
    <row r="5257" spans="13:22">
      <c r="M5257" s="60" t="s">
        <v>10733</v>
      </c>
      <c r="N5257" s="51" t="s">
        <v>87</v>
      </c>
      <c r="O5257" s="51" t="s">
        <v>88</v>
      </c>
      <c r="P5257" s="52" t="s">
        <v>21532</v>
      </c>
      <c r="Q5257" s="53" t="s">
        <v>112</v>
      </c>
      <c r="R5257" s="54">
        <v>1206</v>
      </c>
      <c r="S5257" s="52" t="s">
        <v>10734</v>
      </c>
      <c r="T5257" s="53"/>
      <c r="U5257" s="53"/>
      <c r="V5257" s="27" t="s">
        <v>21529</v>
      </c>
    </row>
    <row r="5258" spans="13:22">
      <c r="M5258" s="60" t="s">
        <v>10735</v>
      </c>
      <c r="N5258" s="51" t="s">
        <v>87</v>
      </c>
      <c r="O5258" s="51" t="s">
        <v>88</v>
      </c>
      <c r="P5258" s="52" t="s">
        <v>21533</v>
      </c>
      <c r="Q5258" s="53" t="s">
        <v>112</v>
      </c>
      <c r="R5258" s="54">
        <v>702</v>
      </c>
      <c r="S5258" s="52" t="s">
        <v>10736</v>
      </c>
      <c r="T5258" s="53"/>
      <c r="U5258" s="53"/>
      <c r="V5258" s="27" t="s">
        <v>21530</v>
      </c>
    </row>
    <row r="5259" spans="13:22">
      <c r="M5259" s="60" t="s">
        <v>10737</v>
      </c>
      <c r="N5259" s="51" t="s">
        <v>87</v>
      </c>
      <c r="O5259" s="51" t="s">
        <v>88</v>
      </c>
      <c r="P5259" s="52" t="s">
        <v>21534</v>
      </c>
      <c r="Q5259" s="53" t="s">
        <v>112</v>
      </c>
      <c r="R5259" s="54">
        <v>20676</v>
      </c>
      <c r="S5259" s="52" t="s">
        <v>10738</v>
      </c>
      <c r="T5259" s="53"/>
      <c r="U5259" s="53"/>
      <c r="V5259" s="27" t="s">
        <v>21531</v>
      </c>
    </row>
    <row r="5260" spans="13:22">
      <c r="M5260" s="60" t="s">
        <v>10739</v>
      </c>
      <c r="N5260" s="51" t="s">
        <v>87</v>
      </c>
      <c r="O5260" s="51" t="s">
        <v>88</v>
      </c>
      <c r="P5260" s="52" t="s">
        <v>21535</v>
      </c>
      <c r="Q5260" s="53" t="s">
        <v>112</v>
      </c>
      <c r="R5260" s="54">
        <v>90457</v>
      </c>
      <c r="S5260" s="52" t="s">
        <v>10740</v>
      </c>
      <c r="T5260" s="53"/>
      <c r="U5260" s="53"/>
      <c r="V5260" s="27" t="s">
        <v>21532</v>
      </c>
    </row>
    <row r="5261" spans="13:22">
      <c r="M5261" s="60" t="s">
        <v>10741</v>
      </c>
      <c r="N5261" s="51" t="s">
        <v>87</v>
      </c>
      <c r="O5261" s="51" t="s">
        <v>88</v>
      </c>
      <c r="P5261" s="52" t="s">
        <v>21536</v>
      </c>
      <c r="Q5261" s="53" t="s">
        <v>112</v>
      </c>
      <c r="R5261" s="54">
        <v>349</v>
      </c>
      <c r="S5261" s="52" t="s">
        <v>10742</v>
      </c>
      <c r="T5261" s="53"/>
      <c r="U5261" s="53"/>
      <c r="V5261" s="27" t="s">
        <v>21533</v>
      </c>
    </row>
    <row r="5262" spans="13:22">
      <c r="M5262" s="60" t="s">
        <v>10743</v>
      </c>
      <c r="N5262" s="51" t="s">
        <v>87</v>
      </c>
      <c r="O5262" s="51" t="s">
        <v>88</v>
      </c>
      <c r="P5262" s="52" t="s">
        <v>21537</v>
      </c>
      <c r="Q5262" s="53" t="s">
        <v>112</v>
      </c>
      <c r="R5262" s="54">
        <v>6498</v>
      </c>
      <c r="S5262" s="52" t="s">
        <v>10744</v>
      </c>
      <c r="T5262" s="53"/>
      <c r="U5262" s="53"/>
      <c r="V5262" s="27" t="s">
        <v>21534</v>
      </c>
    </row>
    <row r="5263" spans="13:22">
      <c r="M5263" s="60" t="s">
        <v>10745</v>
      </c>
      <c r="N5263" s="51" t="s">
        <v>87</v>
      </c>
      <c r="O5263" s="51" t="s">
        <v>88</v>
      </c>
      <c r="P5263" s="52" t="s">
        <v>21538</v>
      </c>
      <c r="Q5263" s="53" t="s">
        <v>112</v>
      </c>
      <c r="R5263" s="54">
        <v>41798</v>
      </c>
      <c r="S5263" s="52" t="s">
        <v>10746</v>
      </c>
      <c r="T5263" s="53"/>
      <c r="U5263" s="53"/>
      <c r="V5263" s="27" t="s">
        <v>21535</v>
      </c>
    </row>
    <row r="5264" spans="13:22">
      <c r="M5264" s="60" t="s">
        <v>10747</v>
      </c>
      <c r="N5264" s="51" t="s">
        <v>87</v>
      </c>
      <c r="O5264" s="51" t="s">
        <v>88</v>
      </c>
      <c r="P5264" s="52" t="s">
        <v>21539</v>
      </c>
      <c r="Q5264" s="53" t="s">
        <v>112</v>
      </c>
      <c r="R5264" s="54">
        <v>13253</v>
      </c>
      <c r="S5264" s="52" t="s">
        <v>10748</v>
      </c>
      <c r="T5264" s="53"/>
      <c r="U5264" s="53"/>
      <c r="V5264" s="27" t="s">
        <v>21536</v>
      </c>
    </row>
    <row r="5265" spans="13:22">
      <c r="M5265" s="60" t="s">
        <v>10749</v>
      </c>
      <c r="N5265" s="51" t="s">
        <v>87</v>
      </c>
      <c r="O5265" s="51" t="s">
        <v>88</v>
      </c>
      <c r="P5265" s="52" t="s">
        <v>21540</v>
      </c>
      <c r="Q5265" s="53" t="s">
        <v>112</v>
      </c>
      <c r="R5265" s="54">
        <v>13503</v>
      </c>
      <c r="S5265" s="52" t="s">
        <v>10750</v>
      </c>
      <c r="T5265" s="53"/>
      <c r="U5265" s="53"/>
      <c r="V5265" s="27" t="s">
        <v>21537</v>
      </c>
    </row>
    <row r="5266" spans="13:22">
      <c r="M5266" s="60" t="s">
        <v>10751</v>
      </c>
      <c r="N5266" s="51" t="s">
        <v>87</v>
      </c>
      <c r="O5266" s="51" t="s">
        <v>88</v>
      </c>
      <c r="P5266" s="52" t="s">
        <v>21541</v>
      </c>
      <c r="Q5266" s="53" t="s">
        <v>112</v>
      </c>
      <c r="R5266" s="54">
        <v>896</v>
      </c>
      <c r="S5266" s="52" t="s">
        <v>10752</v>
      </c>
      <c r="T5266" s="53"/>
      <c r="U5266" s="53"/>
      <c r="V5266" s="27" t="s">
        <v>21538</v>
      </c>
    </row>
    <row r="5267" spans="13:22">
      <c r="M5267" s="60" t="s">
        <v>10753</v>
      </c>
      <c r="N5267" s="51" t="s">
        <v>87</v>
      </c>
      <c r="O5267" s="51" t="s">
        <v>88</v>
      </c>
      <c r="P5267" s="52" t="s">
        <v>21542</v>
      </c>
      <c r="Q5267" s="53" t="s">
        <v>112</v>
      </c>
      <c r="R5267" s="54">
        <v>1503</v>
      </c>
      <c r="S5267" s="52" t="s">
        <v>10754</v>
      </c>
      <c r="T5267" s="53"/>
      <c r="U5267" s="53"/>
      <c r="V5267" s="27" t="s">
        <v>21539</v>
      </c>
    </row>
    <row r="5268" spans="13:22">
      <c r="M5268" s="60" t="s">
        <v>10755</v>
      </c>
      <c r="N5268" s="51" t="s">
        <v>87</v>
      </c>
      <c r="O5268" s="51" t="s">
        <v>88</v>
      </c>
      <c r="P5268" s="52" t="s">
        <v>21543</v>
      </c>
      <c r="Q5268" s="53" t="s">
        <v>112</v>
      </c>
      <c r="R5268" s="54">
        <v>911</v>
      </c>
      <c r="S5268" s="52" t="s">
        <v>10756</v>
      </c>
      <c r="T5268" s="53"/>
      <c r="U5268" s="53"/>
      <c r="V5268" s="27" t="s">
        <v>21540</v>
      </c>
    </row>
    <row r="5269" spans="13:22">
      <c r="M5269" s="60" t="s">
        <v>10757</v>
      </c>
      <c r="N5269" s="51" t="s">
        <v>87</v>
      </c>
      <c r="O5269" s="51" t="s">
        <v>88</v>
      </c>
      <c r="P5269" s="52" t="s">
        <v>21544</v>
      </c>
      <c r="Q5269" s="53" t="s">
        <v>112</v>
      </c>
      <c r="R5269" s="54">
        <v>7814</v>
      </c>
      <c r="S5269" s="52" t="s">
        <v>10758</v>
      </c>
      <c r="T5269" s="53"/>
      <c r="U5269" s="53"/>
      <c r="V5269" s="27" t="s">
        <v>21541</v>
      </c>
    </row>
    <row r="5270" spans="13:22">
      <c r="M5270" s="60" t="s">
        <v>10759</v>
      </c>
      <c r="N5270" s="51" t="s">
        <v>87</v>
      </c>
      <c r="O5270" s="51" t="s">
        <v>88</v>
      </c>
      <c r="P5270" s="52" t="s">
        <v>21545</v>
      </c>
      <c r="Q5270" s="53" t="s">
        <v>112</v>
      </c>
      <c r="R5270" s="54">
        <v>782</v>
      </c>
      <c r="S5270" s="52" t="s">
        <v>10760</v>
      </c>
      <c r="T5270" s="53"/>
      <c r="U5270" s="53"/>
      <c r="V5270" s="27" t="s">
        <v>21542</v>
      </c>
    </row>
    <row r="5271" spans="13:22">
      <c r="M5271" s="60" t="s">
        <v>10761</v>
      </c>
      <c r="N5271" s="51" t="s">
        <v>87</v>
      </c>
      <c r="O5271" s="51" t="s">
        <v>88</v>
      </c>
      <c r="P5271" s="52" t="s">
        <v>21546</v>
      </c>
      <c r="Q5271" s="53" t="s">
        <v>112</v>
      </c>
      <c r="R5271" s="54">
        <v>7180</v>
      </c>
      <c r="S5271" s="52" t="s">
        <v>10762</v>
      </c>
      <c r="T5271" s="53"/>
      <c r="U5271" s="53"/>
      <c r="V5271" s="27" t="s">
        <v>21543</v>
      </c>
    </row>
    <row r="5272" spans="13:22">
      <c r="M5272" s="60" t="s">
        <v>10763</v>
      </c>
      <c r="N5272" s="51" t="s">
        <v>87</v>
      </c>
      <c r="O5272" s="51" t="s">
        <v>88</v>
      </c>
      <c r="P5272" s="52" t="s">
        <v>21547</v>
      </c>
      <c r="Q5272" s="53" t="s">
        <v>112</v>
      </c>
      <c r="R5272" s="54">
        <v>45922</v>
      </c>
      <c r="S5272" s="52" t="s">
        <v>10764</v>
      </c>
      <c r="T5272" s="53"/>
      <c r="U5272" s="53"/>
      <c r="V5272" s="27" t="s">
        <v>21544</v>
      </c>
    </row>
    <row r="5273" spans="13:22">
      <c r="M5273" s="60" t="s">
        <v>10765</v>
      </c>
      <c r="N5273" s="51" t="s">
        <v>87</v>
      </c>
      <c r="O5273" s="51" t="s">
        <v>88</v>
      </c>
      <c r="P5273" s="52" t="s">
        <v>21548</v>
      </c>
      <c r="Q5273" s="53" t="s">
        <v>112</v>
      </c>
      <c r="R5273" s="54">
        <v>3107</v>
      </c>
      <c r="S5273" s="52" t="s">
        <v>10766</v>
      </c>
      <c r="T5273" s="53"/>
      <c r="U5273" s="53"/>
      <c r="V5273" s="27" t="s">
        <v>21545</v>
      </c>
    </row>
    <row r="5274" spans="13:22">
      <c r="M5274" s="60" t="s">
        <v>10767</v>
      </c>
      <c r="N5274" s="51" t="s">
        <v>87</v>
      </c>
      <c r="O5274" s="51" t="s">
        <v>88</v>
      </c>
      <c r="P5274" s="52" t="s">
        <v>21549</v>
      </c>
      <c r="Q5274" s="53" t="s">
        <v>112</v>
      </c>
      <c r="R5274" s="54">
        <v>23306</v>
      </c>
      <c r="S5274" s="52" t="s">
        <v>10768</v>
      </c>
      <c r="T5274" s="53"/>
      <c r="U5274" s="53"/>
      <c r="V5274" s="27" t="s">
        <v>21546</v>
      </c>
    </row>
    <row r="5275" spans="13:22">
      <c r="M5275" s="60" t="s">
        <v>10769</v>
      </c>
      <c r="N5275" s="51" t="s">
        <v>87</v>
      </c>
      <c r="O5275" s="51" t="s">
        <v>88</v>
      </c>
      <c r="P5275" s="52" t="s">
        <v>21550</v>
      </c>
      <c r="Q5275" s="53" t="s">
        <v>112</v>
      </c>
      <c r="R5275" s="54">
        <v>12127</v>
      </c>
      <c r="S5275" s="52" t="s">
        <v>10770</v>
      </c>
      <c r="T5275" s="53"/>
      <c r="U5275" s="53"/>
      <c r="V5275" s="27" t="s">
        <v>21547</v>
      </c>
    </row>
    <row r="5276" spans="13:22">
      <c r="M5276" s="60" t="s">
        <v>10771</v>
      </c>
      <c r="N5276" s="51" t="s">
        <v>87</v>
      </c>
      <c r="O5276" s="51" t="s">
        <v>88</v>
      </c>
      <c r="P5276" s="52" t="s">
        <v>21551</v>
      </c>
      <c r="Q5276" s="53" t="s">
        <v>112</v>
      </c>
      <c r="R5276" s="54">
        <v>8666</v>
      </c>
      <c r="S5276" s="52" t="s">
        <v>10772</v>
      </c>
      <c r="T5276" s="53"/>
      <c r="U5276" s="53"/>
      <c r="V5276" s="27" t="s">
        <v>21548</v>
      </c>
    </row>
    <row r="5277" spans="13:22">
      <c r="M5277" s="60" t="s">
        <v>10773</v>
      </c>
      <c r="N5277" s="51" t="s">
        <v>87</v>
      </c>
      <c r="O5277" s="51" t="s">
        <v>88</v>
      </c>
      <c r="P5277" s="52" t="s">
        <v>21552</v>
      </c>
      <c r="Q5277" s="53" t="s">
        <v>112</v>
      </c>
      <c r="R5277" s="54">
        <v>1242</v>
      </c>
      <c r="S5277" s="52" t="s">
        <v>10774</v>
      </c>
      <c r="T5277" s="53"/>
      <c r="U5277" s="53"/>
      <c r="V5277" s="27" t="s">
        <v>21549</v>
      </c>
    </row>
    <row r="5278" spans="13:22">
      <c r="M5278" s="60" t="s">
        <v>10775</v>
      </c>
      <c r="N5278" s="51" t="s">
        <v>87</v>
      </c>
      <c r="O5278" s="51" t="s">
        <v>88</v>
      </c>
      <c r="P5278" s="52" t="s">
        <v>21553</v>
      </c>
      <c r="Q5278" s="53" t="s">
        <v>112</v>
      </c>
      <c r="R5278" s="54">
        <v>2119</v>
      </c>
      <c r="S5278" s="52" t="s">
        <v>10776</v>
      </c>
      <c r="T5278" s="53"/>
      <c r="U5278" s="53"/>
      <c r="V5278" s="27" t="s">
        <v>21550</v>
      </c>
    </row>
    <row r="5279" spans="13:22">
      <c r="M5279" s="60" t="s">
        <v>10777</v>
      </c>
      <c r="N5279" s="51" t="s">
        <v>87</v>
      </c>
      <c r="O5279" s="51" t="s">
        <v>88</v>
      </c>
      <c r="P5279" s="52" t="s">
        <v>21554</v>
      </c>
      <c r="Q5279" s="53" t="s">
        <v>112</v>
      </c>
      <c r="R5279" s="54">
        <v>5212</v>
      </c>
      <c r="S5279" s="52" t="s">
        <v>10778</v>
      </c>
      <c r="T5279" s="53"/>
      <c r="U5279" s="53"/>
      <c r="V5279" s="27" t="s">
        <v>21551</v>
      </c>
    </row>
    <row r="5280" spans="13:22">
      <c r="M5280" s="60" t="s">
        <v>10779</v>
      </c>
      <c r="N5280" s="51" t="s">
        <v>87</v>
      </c>
      <c r="O5280" s="51" t="s">
        <v>88</v>
      </c>
      <c r="P5280" s="52" t="s">
        <v>21555</v>
      </c>
      <c r="Q5280" s="53" t="s">
        <v>112</v>
      </c>
      <c r="R5280" s="54">
        <v>41958</v>
      </c>
      <c r="S5280" s="52" t="s">
        <v>10780</v>
      </c>
      <c r="T5280" s="53"/>
      <c r="U5280" s="53"/>
      <c r="V5280" s="27" t="s">
        <v>21552</v>
      </c>
    </row>
    <row r="5281" spans="13:22">
      <c r="M5281" s="60" t="s">
        <v>10781</v>
      </c>
      <c r="N5281" s="51" t="s">
        <v>87</v>
      </c>
      <c r="O5281" s="51" t="s">
        <v>88</v>
      </c>
      <c r="P5281" s="52" t="s">
        <v>21556</v>
      </c>
      <c r="Q5281" s="53" t="s">
        <v>112</v>
      </c>
      <c r="R5281" s="54">
        <v>2034</v>
      </c>
      <c r="S5281" s="52" t="s">
        <v>10782</v>
      </c>
      <c r="T5281" s="53"/>
      <c r="U5281" s="53"/>
      <c r="V5281" s="27" t="s">
        <v>21553</v>
      </c>
    </row>
    <row r="5282" spans="13:22">
      <c r="M5282" s="60" t="s">
        <v>10783</v>
      </c>
      <c r="N5282" s="51" t="s">
        <v>87</v>
      </c>
      <c r="O5282" s="51" t="s">
        <v>88</v>
      </c>
      <c r="P5282" s="52" t="s">
        <v>21557</v>
      </c>
      <c r="Q5282" s="53" t="s">
        <v>112</v>
      </c>
      <c r="R5282" s="54">
        <v>2524</v>
      </c>
      <c r="S5282" s="52" t="s">
        <v>10784</v>
      </c>
      <c r="T5282" s="53"/>
      <c r="U5282" s="53"/>
      <c r="V5282" s="27" t="s">
        <v>21554</v>
      </c>
    </row>
    <row r="5283" spans="13:22">
      <c r="M5283" s="60" t="s">
        <v>10785</v>
      </c>
      <c r="N5283" s="51" t="s">
        <v>87</v>
      </c>
      <c r="O5283" s="51" t="s">
        <v>88</v>
      </c>
      <c r="P5283" s="52" t="s">
        <v>21558</v>
      </c>
      <c r="Q5283" s="53" t="s">
        <v>112</v>
      </c>
      <c r="R5283" s="54">
        <v>8669</v>
      </c>
      <c r="S5283" s="52" t="s">
        <v>10786</v>
      </c>
      <c r="T5283" s="53"/>
      <c r="U5283" s="53"/>
      <c r="V5283" s="27" t="s">
        <v>21555</v>
      </c>
    </row>
    <row r="5284" spans="13:22">
      <c r="M5284" s="60" t="s">
        <v>10787</v>
      </c>
      <c r="N5284" s="51" t="s">
        <v>87</v>
      </c>
      <c r="O5284" s="51" t="s">
        <v>88</v>
      </c>
      <c r="P5284" s="52" t="s">
        <v>21559</v>
      </c>
      <c r="Q5284" s="53" t="s">
        <v>112</v>
      </c>
      <c r="R5284" s="54">
        <v>1355</v>
      </c>
      <c r="S5284" s="52" t="s">
        <v>10788</v>
      </c>
      <c r="T5284" s="53"/>
      <c r="U5284" s="53"/>
      <c r="V5284" s="27" t="s">
        <v>21556</v>
      </c>
    </row>
    <row r="5285" spans="13:22">
      <c r="M5285" s="60" t="s">
        <v>10789</v>
      </c>
      <c r="N5285" s="51" t="s">
        <v>87</v>
      </c>
      <c r="O5285" s="51" t="s">
        <v>88</v>
      </c>
      <c r="P5285" s="52" t="s">
        <v>21560</v>
      </c>
      <c r="Q5285" s="53" t="s">
        <v>112</v>
      </c>
      <c r="R5285" s="54">
        <v>1930</v>
      </c>
      <c r="S5285" s="52" t="s">
        <v>10790</v>
      </c>
      <c r="T5285" s="53"/>
      <c r="U5285" s="53"/>
      <c r="V5285" s="27" t="s">
        <v>21557</v>
      </c>
    </row>
    <row r="5286" spans="13:22">
      <c r="M5286" s="60" t="s">
        <v>10791</v>
      </c>
      <c r="N5286" s="51" t="s">
        <v>87</v>
      </c>
      <c r="O5286" s="51" t="s">
        <v>88</v>
      </c>
      <c r="P5286" s="52" t="s">
        <v>21561</v>
      </c>
      <c r="Q5286" s="53" t="s">
        <v>112</v>
      </c>
      <c r="R5286" s="54">
        <v>1921</v>
      </c>
      <c r="S5286" s="52" t="s">
        <v>10792</v>
      </c>
      <c r="T5286" s="53"/>
      <c r="U5286" s="53"/>
      <c r="V5286" s="27" t="s">
        <v>21558</v>
      </c>
    </row>
    <row r="5287" spans="13:22">
      <c r="M5287" s="60" t="s">
        <v>10793</v>
      </c>
      <c r="N5287" s="51" t="s">
        <v>87</v>
      </c>
      <c r="O5287" s="51" t="s">
        <v>88</v>
      </c>
      <c r="P5287" s="52" t="s">
        <v>21562</v>
      </c>
      <c r="Q5287" s="53" t="s">
        <v>112</v>
      </c>
      <c r="R5287" s="54">
        <v>50153</v>
      </c>
      <c r="S5287" s="52" t="s">
        <v>10794</v>
      </c>
      <c r="T5287" s="53"/>
      <c r="U5287" s="53"/>
      <c r="V5287" s="27" t="s">
        <v>21559</v>
      </c>
    </row>
    <row r="5288" spans="13:22">
      <c r="M5288" s="60" t="s">
        <v>10795</v>
      </c>
      <c r="N5288" s="51" t="s">
        <v>87</v>
      </c>
      <c r="O5288" s="51" t="s">
        <v>88</v>
      </c>
      <c r="P5288" s="52" t="s">
        <v>21563</v>
      </c>
      <c r="Q5288" s="53" t="s">
        <v>112</v>
      </c>
      <c r="R5288" s="54">
        <v>6654</v>
      </c>
      <c r="S5288" s="52" t="s">
        <v>10796</v>
      </c>
      <c r="T5288" s="53"/>
      <c r="U5288" s="53"/>
      <c r="V5288" s="27" t="s">
        <v>21560</v>
      </c>
    </row>
    <row r="5289" spans="13:22">
      <c r="M5289" s="60" t="s">
        <v>10797</v>
      </c>
      <c r="N5289" s="51" t="s">
        <v>87</v>
      </c>
      <c r="O5289" s="51" t="s">
        <v>88</v>
      </c>
      <c r="P5289" s="52" t="s">
        <v>21564</v>
      </c>
      <c r="Q5289" s="53" t="s">
        <v>112</v>
      </c>
      <c r="R5289" s="54">
        <v>22451</v>
      </c>
      <c r="S5289" s="52" t="s">
        <v>10798</v>
      </c>
      <c r="T5289" s="53"/>
      <c r="U5289" s="53"/>
      <c r="V5289" s="27" t="s">
        <v>21561</v>
      </c>
    </row>
    <row r="5290" spans="13:22">
      <c r="M5290" s="60" t="s">
        <v>10799</v>
      </c>
      <c r="N5290" s="51" t="s">
        <v>87</v>
      </c>
      <c r="O5290" s="51" t="s">
        <v>88</v>
      </c>
      <c r="P5290" s="52" t="s">
        <v>21565</v>
      </c>
      <c r="Q5290" s="53" t="s">
        <v>112</v>
      </c>
      <c r="R5290" s="54">
        <v>13056</v>
      </c>
      <c r="S5290" s="52" t="s">
        <v>10800</v>
      </c>
      <c r="T5290" s="53"/>
      <c r="U5290" s="53"/>
      <c r="V5290" s="27" t="s">
        <v>21562</v>
      </c>
    </row>
    <row r="5291" spans="13:22">
      <c r="M5291" s="60" t="s">
        <v>10801</v>
      </c>
      <c r="N5291" s="51" t="s">
        <v>87</v>
      </c>
      <c r="O5291" s="51" t="s">
        <v>88</v>
      </c>
      <c r="P5291" s="52" t="s">
        <v>21566</v>
      </c>
      <c r="Q5291" s="53" t="s">
        <v>112</v>
      </c>
      <c r="R5291" s="54">
        <v>215</v>
      </c>
      <c r="S5291" s="52" t="s">
        <v>10802</v>
      </c>
      <c r="T5291" s="53"/>
      <c r="U5291" s="53"/>
      <c r="V5291" s="27" t="s">
        <v>21563</v>
      </c>
    </row>
    <row r="5292" spans="13:22">
      <c r="M5292" s="60" t="s">
        <v>10803</v>
      </c>
      <c r="N5292" s="51" t="s">
        <v>87</v>
      </c>
      <c r="O5292" s="51" t="s">
        <v>88</v>
      </c>
      <c r="P5292" s="52" t="s">
        <v>21567</v>
      </c>
      <c r="Q5292" s="53" t="s">
        <v>112</v>
      </c>
      <c r="R5292" s="54">
        <v>736</v>
      </c>
      <c r="S5292" s="52" t="s">
        <v>10804</v>
      </c>
      <c r="T5292" s="53"/>
      <c r="U5292" s="53"/>
      <c r="V5292" s="27" t="s">
        <v>21564</v>
      </c>
    </row>
    <row r="5293" spans="13:22">
      <c r="M5293" s="60" t="s">
        <v>10805</v>
      </c>
      <c r="N5293" s="51" t="s">
        <v>87</v>
      </c>
      <c r="O5293" s="51" t="s">
        <v>88</v>
      </c>
      <c r="P5293" s="52" t="s">
        <v>21568</v>
      </c>
      <c r="Q5293" s="53" t="s">
        <v>112</v>
      </c>
      <c r="R5293" s="54">
        <v>2321</v>
      </c>
      <c r="S5293" s="52" t="s">
        <v>10806</v>
      </c>
      <c r="T5293" s="53"/>
      <c r="U5293" s="53"/>
      <c r="V5293" s="27" t="s">
        <v>21565</v>
      </c>
    </row>
    <row r="5294" spans="13:22">
      <c r="M5294" s="60" t="s">
        <v>10807</v>
      </c>
      <c r="N5294" s="51" t="s">
        <v>87</v>
      </c>
      <c r="O5294" s="51" t="s">
        <v>88</v>
      </c>
      <c r="P5294" s="52" t="s">
        <v>21569</v>
      </c>
      <c r="Q5294" s="53" t="s">
        <v>112</v>
      </c>
      <c r="R5294" s="54">
        <v>64417</v>
      </c>
      <c r="S5294" s="52" t="s">
        <v>10808</v>
      </c>
      <c r="T5294" s="53"/>
      <c r="U5294" s="53"/>
      <c r="V5294" s="27" t="s">
        <v>21566</v>
      </c>
    </row>
    <row r="5295" spans="13:22">
      <c r="M5295" s="60" t="s">
        <v>10809</v>
      </c>
      <c r="N5295" s="51" t="s">
        <v>87</v>
      </c>
      <c r="O5295" s="51" t="s">
        <v>88</v>
      </c>
      <c r="P5295" s="52" t="s">
        <v>21570</v>
      </c>
      <c r="Q5295" s="53" t="s">
        <v>112</v>
      </c>
      <c r="R5295" s="54">
        <v>1143</v>
      </c>
      <c r="S5295" s="52" t="s">
        <v>10810</v>
      </c>
      <c r="T5295" s="53"/>
      <c r="U5295" s="53"/>
      <c r="V5295" s="27" t="s">
        <v>21567</v>
      </c>
    </row>
    <row r="5296" spans="13:22">
      <c r="M5296" s="60" t="s">
        <v>10811</v>
      </c>
      <c r="N5296" s="51" t="s">
        <v>87</v>
      </c>
      <c r="O5296" s="51" t="s">
        <v>88</v>
      </c>
      <c r="P5296" s="52" t="s">
        <v>21571</v>
      </c>
      <c r="Q5296" s="53" t="s">
        <v>112</v>
      </c>
      <c r="R5296" s="54">
        <v>10599</v>
      </c>
      <c r="S5296" s="52" t="s">
        <v>10812</v>
      </c>
      <c r="T5296" s="53"/>
      <c r="U5296" s="53"/>
      <c r="V5296" s="27" t="s">
        <v>21568</v>
      </c>
    </row>
    <row r="5297" spans="13:22">
      <c r="M5297" s="60" t="s">
        <v>10813</v>
      </c>
      <c r="N5297" s="51" t="s">
        <v>87</v>
      </c>
      <c r="O5297" s="51" t="s">
        <v>88</v>
      </c>
      <c r="P5297" s="52" t="s">
        <v>21572</v>
      </c>
      <c r="Q5297" s="53" t="s">
        <v>112</v>
      </c>
      <c r="R5297" s="54">
        <v>10399</v>
      </c>
      <c r="S5297" s="52" t="s">
        <v>10814</v>
      </c>
      <c r="T5297" s="53"/>
      <c r="U5297" s="53"/>
      <c r="V5297" s="27" t="s">
        <v>21569</v>
      </c>
    </row>
    <row r="5298" spans="13:22">
      <c r="M5298" s="60" t="s">
        <v>10815</v>
      </c>
      <c r="N5298" s="51" t="s">
        <v>87</v>
      </c>
      <c r="O5298" s="51" t="s">
        <v>88</v>
      </c>
      <c r="P5298" s="52" t="s">
        <v>21573</v>
      </c>
      <c r="Q5298" s="53" t="s">
        <v>112</v>
      </c>
      <c r="R5298" s="54">
        <v>742</v>
      </c>
      <c r="S5298" s="52" t="s">
        <v>10816</v>
      </c>
      <c r="T5298" s="53"/>
      <c r="U5298" s="53"/>
      <c r="V5298" s="27" t="s">
        <v>21570</v>
      </c>
    </row>
    <row r="5299" spans="13:22">
      <c r="M5299" s="60" t="s">
        <v>10817</v>
      </c>
      <c r="N5299" s="51" t="s">
        <v>87</v>
      </c>
      <c r="O5299" s="51" t="s">
        <v>88</v>
      </c>
      <c r="P5299" s="52" t="s">
        <v>21574</v>
      </c>
      <c r="Q5299" s="53" t="s">
        <v>112</v>
      </c>
      <c r="R5299" s="54">
        <v>188</v>
      </c>
      <c r="S5299" s="52" t="s">
        <v>10818</v>
      </c>
      <c r="T5299" s="53"/>
      <c r="U5299" s="53"/>
      <c r="V5299" s="27" t="s">
        <v>21571</v>
      </c>
    </row>
    <row r="5300" spans="13:22">
      <c r="M5300" s="60" t="s">
        <v>10819</v>
      </c>
      <c r="N5300" s="51" t="s">
        <v>87</v>
      </c>
      <c r="O5300" s="51" t="s">
        <v>88</v>
      </c>
      <c r="P5300" s="52" t="s">
        <v>21575</v>
      </c>
      <c r="Q5300" s="53" t="s">
        <v>112</v>
      </c>
      <c r="R5300" s="54">
        <v>354</v>
      </c>
      <c r="S5300" s="52" t="s">
        <v>10820</v>
      </c>
      <c r="T5300" s="53"/>
      <c r="U5300" s="53"/>
      <c r="V5300" s="27" t="s">
        <v>21572</v>
      </c>
    </row>
    <row r="5301" spans="13:22">
      <c r="M5301" s="60" t="s">
        <v>10821</v>
      </c>
      <c r="N5301" s="51" t="s">
        <v>87</v>
      </c>
      <c r="O5301" s="51" t="s">
        <v>88</v>
      </c>
      <c r="P5301" s="52" t="s">
        <v>21576</v>
      </c>
      <c r="Q5301" s="53" t="s">
        <v>112</v>
      </c>
      <c r="R5301" s="54">
        <v>17341</v>
      </c>
      <c r="S5301" s="52" t="s">
        <v>10822</v>
      </c>
      <c r="T5301" s="53"/>
      <c r="U5301" s="53"/>
      <c r="V5301" s="27" t="s">
        <v>21573</v>
      </c>
    </row>
    <row r="5302" spans="13:22">
      <c r="M5302" s="60" t="s">
        <v>10823</v>
      </c>
      <c r="N5302" s="51" t="s">
        <v>87</v>
      </c>
      <c r="O5302" s="51" t="s">
        <v>88</v>
      </c>
      <c r="P5302" s="52" t="s">
        <v>21577</v>
      </c>
      <c r="Q5302" s="53" t="s">
        <v>112</v>
      </c>
      <c r="R5302" s="54">
        <v>12258</v>
      </c>
      <c r="S5302" s="52" t="s">
        <v>10824</v>
      </c>
      <c r="T5302" s="53"/>
      <c r="U5302" s="53"/>
      <c r="V5302" s="27" t="s">
        <v>21574</v>
      </c>
    </row>
    <row r="5303" spans="13:22">
      <c r="M5303" s="60" t="s">
        <v>10825</v>
      </c>
      <c r="N5303" s="51" t="s">
        <v>87</v>
      </c>
      <c r="O5303" s="51" t="s">
        <v>88</v>
      </c>
      <c r="P5303" s="52" t="s">
        <v>21578</v>
      </c>
      <c r="Q5303" s="53" t="s">
        <v>112</v>
      </c>
      <c r="R5303" s="54">
        <v>949</v>
      </c>
      <c r="S5303" s="52" t="s">
        <v>10826</v>
      </c>
      <c r="T5303" s="53"/>
      <c r="U5303" s="53"/>
      <c r="V5303" s="27" t="s">
        <v>21575</v>
      </c>
    </row>
    <row r="5304" spans="13:22">
      <c r="M5304" s="60" t="s">
        <v>10827</v>
      </c>
      <c r="N5304" s="51" t="s">
        <v>87</v>
      </c>
      <c r="O5304" s="51" t="s">
        <v>88</v>
      </c>
      <c r="P5304" s="52" t="s">
        <v>21579</v>
      </c>
      <c r="Q5304" s="53" t="s">
        <v>112</v>
      </c>
      <c r="R5304" s="54">
        <v>258</v>
      </c>
      <c r="S5304" s="52" t="s">
        <v>10828</v>
      </c>
      <c r="T5304" s="53"/>
      <c r="U5304" s="53"/>
      <c r="V5304" s="27" t="s">
        <v>21576</v>
      </c>
    </row>
    <row r="5305" spans="13:22">
      <c r="M5305" s="60" t="s">
        <v>10829</v>
      </c>
      <c r="N5305" s="51" t="s">
        <v>87</v>
      </c>
      <c r="O5305" s="51" t="s">
        <v>88</v>
      </c>
      <c r="P5305" s="52" t="s">
        <v>21580</v>
      </c>
      <c r="Q5305" s="53" t="s">
        <v>112</v>
      </c>
      <c r="R5305" s="54">
        <v>674</v>
      </c>
      <c r="S5305" s="52" t="s">
        <v>10830</v>
      </c>
      <c r="T5305" s="53"/>
      <c r="U5305" s="53"/>
      <c r="V5305" s="27" t="s">
        <v>21577</v>
      </c>
    </row>
    <row r="5306" spans="13:22">
      <c r="M5306" s="60" t="s">
        <v>10831</v>
      </c>
      <c r="N5306" s="51" t="s">
        <v>87</v>
      </c>
      <c r="O5306" s="51" t="s">
        <v>88</v>
      </c>
      <c r="P5306" s="79" t="s">
        <v>21581</v>
      </c>
      <c r="Q5306" s="53" t="s">
        <v>112</v>
      </c>
      <c r="R5306" s="54">
        <v>2837332</v>
      </c>
      <c r="S5306" s="52" t="s">
        <v>89</v>
      </c>
      <c r="T5306" s="53" t="s">
        <v>242</v>
      </c>
      <c r="U5306" s="53"/>
      <c r="V5306" s="27" t="s">
        <v>21578</v>
      </c>
    </row>
    <row r="5307" spans="13:22">
      <c r="M5307" s="60" t="s">
        <v>10832</v>
      </c>
      <c r="N5307" s="51" t="s">
        <v>87</v>
      </c>
      <c r="O5307" s="51" t="s">
        <v>88</v>
      </c>
      <c r="P5307" s="52" t="s">
        <v>21582</v>
      </c>
      <c r="Q5307" s="53" t="s">
        <v>112</v>
      </c>
      <c r="R5307" s="54">
        <v>1315</v>
      </c>
      <c r="S5307" s="52" t="s">
        <v>10833</v>
      </c>
      <c r="T5307" s="53"/>
      <c r="U5307" s="53"/>
      <c r="V5307" s="27" t="s">
        <v>21579</v>
      </c>
    </row>
    <row r="5308" spans="13:22">
      <c r="M5308" s="60" t="s">
        <v>10834</v>
      </c>
      <c r="N5308" s="51" t="s">
        <v>87</v>
      </c>
      <c r="O5308" s="51" t="s">
        <v>88</v>
      </c>
      <c r="P5308" s="52" t="s">
        <v>21583</v>
      </c>
      <c r="Q5308" s="53" t="s">
        <v>112</v>
      </c>
      <c r="R5308" s="54">
        <v>7758</v>
      </c>
      <c r="S5308" s="52" t="s">
        <v>10835</v>
      </c>
      <c r="T5308" s="53"/>
      <c r="U5308" s="53"/>
      <c r="V5308" s="27" t="s">
        <v>21580</v>
      </c>
    </row>
    <row r="5309" spans="13:22">
      <c r="M5309" s="60" t="s">
        <v>10836</v>
      </c>
      <c r="N5309" s="51" t="s">
        <v>87</v>
      </c>
      <c r="O5309" s="51" t="s">
        <v>88</v>
      </c>
      <c r="P5309" s="52" t="s">
        <v>21584</v>
      </c>
      <c r="Q5309" s="53" t="s">
        <v>112</v>
      </c>
      <c r="R5309" s="54">
        <v>874</v>
      </c>
      <c r="S5309" s="52" t="s">
        <v>10837</v>
      </c>
      <c r="T5309" s="53"/>
      <c r="U5309" s="53"/>
      <c r="V5309" s="27" t="s">
        <v>21581</v>
      </c>
    </row>
    <row r="5310" spans="13:22">
      <c r="M5310" s="60" t="s">
        <v>10838</v>
      </c>
      <c r="N5310" s="51" t="s">
        <v>87</v>
      </c>
      <c r="O5310" s="51" t="s">
        <v>88</v>
      </c>
      <c r="P5310" s="52" t="s">
        <v>21585</v>
      </c>
      <c r="Q5310" s="53" t="s">
        <v>112</v>
      </c>
      <c r="R5310" s="54">
        <v>16092</v>
      </c>
      <c r="S5310" s="52" t="s">
        <v>10839</v>
      </c>
      <c r="T5310" s="53"/>
      <c r="U5310" s="53"/>
      <c r="V5310" s="27" t="s">
        <v>21582</v>
      </c>
    </row>
    <row r="5311" spans="13:22">
      <c r="M5311" s="60" t="s">
        <v>10840</v>
      </c>
      <c r="N5311" s="51" t="s">
        <v>87</v>
      </c>
      <c r="O5311" s="51" t="s">
        <v>88</v>
      </c>
      <c r="P5311" s="52" t="s">
        <v>21586</v>
      </c>
      <c r="Q5311" s="53" t="s">
        <v>112</v>
      </c>
      <c r="R5311" s="54">
        <v>1490</v>
      </c>
      <c r="S5311" s="52" t="s">
        <v>10841</v>
      </c>
      <c r="T5311" s="53"/>
      <c r="U5311" s="53"/>
      <c r="V5311" s="27" t="s">
        <v>21583</v>
      </c>
    </row>
    <row r="5312" spans="13:22">
      <c r="M5312" s="60" t="s">
        <v>10842</v>
      </c>
      <c r="N5312" s="51" t="s">
        <v>87</v>
      </c>
      <c r="O5312" s="51" t="s">
        <v>88</v>
      </c>
      <c r="P5312" s="52" t="s">
        <v>21587</v>
      </c>
      <c r="Q5312" s="53" t="s">
        <v>112</v>
      </c>
      <c r="R5312" s="54">
        <v>2825</v>
      </c>
      <c r="S5312" s="52" t="s">
        <v>10843</v>
      </c>
      <c r="T5312" s="53"/>
      <c r="U5312" s="53"/>
      <c r="V5312" s="27" t="s">
        <v>21584</v>
      </c>
    </row>
    <row r="5313" spans="13:22">
      <c r="M5313" s="60" t="s">
        <v>10844</v>
      </c>
      <c r="N5313" s="51" t="s">
        <v>87</v>
      </c>
      <c r="O5313" s="51" t="s">
        <v>88</v>
      </c>
      <c r="P5313" s="52" t="s">
        <v>21588</v>
      </c>
      <c r="Q5313" s="53" t="s">
        <v>112</v>
      </c>
      <c r="R5313" s="54">
        <v>3265</v>
      </c>
      <c r="S5313" s="52" t="s">
        <v>10845</v>
      </c>
      <c r="T5313" s="53"/>
      <c r="U5313" s="53"/>
      <c r="V5313" s="27" t="s">
        <v>21585</v>
      </c>
    </row>
    <row r="5314" spans="13:22">
      <c r="M5314" s="60" t="s">
        <v>10846</v>
      </c>
      <c r="N5314" s="51" t="s">
        <v>87</v>
      </c>
      <c r="O5314" s="51" t="s">
        <v>88</v>
      </c>
      <c r="P5314" s="52" t="s">
        <v>21589</v>
      </c>
      <c r="Q5314" s="53" t="s">
        <v>112</v>
      </c>
      <c r="R5314" s="54">
        <v>18947</v>
      </c>
      <c r="S5314" s="52" t="s">
        <v>10847</v>
      </c>
      <c r="T5314" s="53"/>
      <c r="U5314" s="53"/>
      <c r="V5314" s="27" t="s">
        <v>21586</v>
      </c>
    </row>
    <row r="5315" spans="13:22">
      <c r="M5315" s="60" t="s">
        <v>10848</v>
      </c>
      <c r="N5315" s="51" t="s">
        <v>87</v>
      </c>
      <c r="O5315" s="51" t="s">
        <v>88</v>
      </c>
      <c r="P5315" s="52" t="s">
        <v>21590</v>
      </c>
      <c r="Q5315" s="53" t="s">
        <v>112</v>
      </c>
      <c r="R5315" s="54">
        <v>4983</v>
      </c>
      <c r="S5315" s="52" t="s">
        <v>10849</v>
      </c>
      <c r="T5315" s="53"/>
      <c r="U5315" s="53"/>
      <c r="V5315" s="27" t="s">
        <v>21587</v>
      </c>
    </row>
    <row r="5316" spans="13:22">
      <c r="M5316" s="60" t="s">
        <v>10850</v>
      </c>
      <c r="N5316" s="51" t="s">
        <v>87</v>
      </c>
      <c r="O5316" s="51" t="s">
        <v>88</v>
      </c>
      <c r="P5316" s="52" t="s">
        <v>21591</v>
      </c>
      <c r="Q5316" s="53" t="s">
        <v>112</v>
      </c>
      <c r="R5316" s="54">
        <v>3650</v>
      </c>
      <c r="S5316" s="52" t="s">
        <v>10851</v>
      </c>
      <c r="T5316" s="53"/>
      <c r="U5316" s="53"/>
      <c r="V5316" s="27" t="s">
        <v>21588</v>
      </c>
    </row>
    <row r="5317" spans="13:22">
      <c r="M5317" s="60" t="s">
        <v>10852</v>
      </c>
      <c r="N5317" s="51" t="s">
        <v>87</v>
      </c>
      <c r="O5317" s="51" t="s">
        <v>88</v>
      </c>
      <c r="P5317" s="52" t="s">
        <v>21592</v>
      </c>
      <c r="Q5317" s="53" t="s">
        <v>112</v>
      </c>
      <c r="R5317" s="54">
        <v>172</v>
      </c>
      <c r="S5317" s="52" t="s">
        <v>10853</v>
      </c>
      <c r="T5317" s="53"/>
      <c r="U5317" s="53"/>
      <c r="V5317" s="27" t="s">
        <v>21589</v>
      </c>
    </row>
    <row r="5318" spans="13:22">
      <c r="M5318" s="60" t="s">
        <v>10854</v>
      </c>
      <c r="N5318" s="51" t="s">
        <v>87</v>
      </c>
      <c r="O5318" s="51" t="s">
        <v>88</v>
      </c>
      <c r="P5318" s="52" t="s">
        <v>21593</v>
      </c>
      <c r="Q5318" s="53" t="s">
        <v>112</v>
      </c>
      <c r="R5318" s="54">
        <v>9192</v>
      </c>
      <c r="S5318" s="52" t="s">
        <v>10855</v>
      </c>
      <c r="T5318" s="53"/>
      <c r="U5318" s="53"/>
      <c r="V5318" s="27" t="s">
        <v>21590</v>
      </c>
    </row>
    <row r="5319" spans="13:22">
      <c r="M5319" s="60" t="s">
        <v>10856</v>
      </c>
      <c r="N5319" s="51" t="s">
        <v>87</v>
      </c>
      <c r="O5319" s="51" t="s">
        <v>88</v>
      </c>
      <c r="P5319" s="52" t="s">
        <v>21594</v>
      </c>
      <c r="Q5319" s="53" t="s">
        <v>112</v>
      </c>
      <c r="R5319" s="54">
        <v>8800</v>
      </c>
      <c r="S5319" s="52" t="s">
        <v>10857</v>
      </c>
      <c r="T5319" s="53"/>
      <c r="U5319" s="53"/>
      <c r="V5319" s="27" t="s">
        <v>21591</v>
      </c>
    </row>
    <row r="5320" spans="13:22">
      <c r="M5320" s="60" t="s">
        <v>10858</v>
      </c>
      <c r="N5320" s="51" t="s">
        <v>87</v>
      </c>
      <c r="O5320" s="51" t="s">
        <v>88</v>
      </c>
      <c r="P5320" s="52" t="s">
        <v>21595</v>
      </c>
      <c r="Q5320" s="53" t="s">
        <v>112</v>
      </c>
      <c r="R5320" s="54">
        <v>56750</v>
      </c>
      <c r="S5320" s="52" t="s">
        <v>10859</v>
      </c>
      <c r="T5320" s="53"/>
      <c r="U5320" s="53"/>
      <c r="V5320" s="27" t="s">
        <v>21592</v>
      </c>
    </row>
    <row r="5321" spans="13:22">
      <c r="M5321" s="60" t="s">
        <v>10860</v>
      </c>
      <c r="N5321" s="51" t="s">
        <v>87</v>
      </c>
      <c r="O5321" s="51" t="s">
        <v>88</v>
      </c>
      <c r="P5321" s="52" t="s">
        <v>21596</v>
      </c>
      <c r="Q5321" s="53" t="s">
        <v>112</v>
      </c>
      <c r="R5321" s="54">
        <v>4923</v>
      </c>
      <c r="S5321" s="52" t="s">
        <v>10861</v>
      </c>
      <c r="T5321" s="53"/>
      <c r="U5321" s="53"/>
      <c r="V5321" s="27" t="s">
        <v>21593</v>
      </c>
    </row>
    <row r="5322" spans="13:22">
      <c r="M5322" s="60" t="s">
        <v>10862</v>
      </c>
      <c r="N5322" s="51" t="s">
        <v>87</v>
      </c>
      <c r="O5322" s="51" t="s">
        <v>88</v>
      </c>
      <c r="P5322" s="52" t="s">
        <v>21597</v>
      </c>
      <c r="Q5322" s="53" t="s">
        <v>112</v>
      </c>
      <c r="R5322" s="54">
        <v>1070</v>
      </c>
      <c r="S5322" s="52" t="s">
        <v>10863</v>
      </c>
      <c r="T5322" s="53"/>
      <c r="U5322" s="53"/>
      <c r="V5322" s="27" t="s">
        <v>21594</v>
      </c>
    </row>
    <row r="5323" spans="13:22">
      <c r="M5323" s="60" t="s">
        <v>10864</v>
      </c>
      <c r="N5323" s="51" t="s">
        <v>87</v>
      </c>
      <c r="O5323" s="51" t="s">
        <v>88</v>
      </c>
      <c r="P5323" s="52" t="s">
        <v>21598</v>
      </c>
      <c r="Q5323" s="53" t="s">
        <v>112</v>
      </c>
      <c r="R5323" s="54">
        <v>5885</v>
      </c>
      <c r="S5323" s="52" t="s">
        <v>10865</v>
      </c>
      <c r="T5323" s="53"/>
      <c r="U5323" s="53"/>
      <c r="V5323" s="27" t="s">
        <v>21595</v>
      </c>
    </row>
    <row r="5324" spans="13:22">
      <c r="M5324" s="60" t="s">
        <v>10866</v>
      </c>
      <c r="N5324" s="51" t="s">
        <v>87</v>
      </c>
      <c r="O5324" s="51" t="s">
        <v>88</v>
      </c>
      <c r="P5324" s="52" t="s">
        <v>21599</v>
      </c>
      <c r="Q5324" s="53" t="s">
        <v>112</v>
      </c>
      <c r="R5324" s="54">
        <v>258</v>
      </c>
      <c r="S5324" s="52" t="s">
        <v>10867</v>
      </c>
      <c r="T5324" s="53"/>
      <c r="U5324" s="53"/>
      <c r="V5324" s="27" t="s">
        <v>21596</v>
      </c>
    </row>
    <row r="5325" spans="13:22">
      <c r="M5325" s="60" t="s">
        <v>10868</v>
      </c>
      <c r="N5325" s="51" t="s">
        <v>87</v>
      </c>
      <c r="O5325" s="51" t="s">
        <v>88</v>
      </c>
      <c r="P5325" s="52" t="s">
        <v>21600</v>
      </c>
      <c r="Q5325" s="53" t="s">
        <v>112</v>
      </c>
      <c r="R5325" s="54">
        <v>287</v>
      </c>
      <c r="S5325" s="52" t="s">
        <v>10869</v>
      </c>
      <c r="T5325" s="53"/>
      <c r="U5325" s="53"/>
      <c r="V5325" s="27" t="s">
        <v>21597</v>
      </c>
    </row>
    <row r="5326" spans="13:22">
      <c r="M5326" s="60" t="s">
        <v>10870</v>
      </c>
      <c r="N5326" s="51" t="s">
        <v>87</v>
      </c>
      <c r="O5326" s="51" t="s">
        <v>88</v>
      </c>
      <c r="P5326" s="52" t="s">
        <v>21601</v>
      </c>
      <c r="Q5326" s="53" t="s">
        <v>112</v>
      </c>
      <c r="R5326" s="54">
        <v>16126</v>
      </c>
      <c r="S5326" s="52" t="s">
        <v>10871</v>
      </c>
      <c r="T5326" s="53"/>
      <c r="U5326" s="53"/>
      <c r="V5326" s="27" t="s">
        <v>21598</v>
      </c>
    </row>
    <row r="5327" spans="13:22">
      <c r="M5327" s="60" t="s">
        <v>10872</v>
      </c>
      <c r="N5327" s="51" t="s">
        <v>87</v>
      </c>
      <c r="O5327" s="51" t="s">
        <v>88</v>
      </c>
      <c r="P5327" s="52" t="s">
        <v>21602</v>
      </c>
      <c r="Q5327" s="53" t="s">
        <v>112</v>
      </c>
      <c r="R5327" s="54">
        <v>53527</v>
      </c>
      <c r="S5327" s="52" t="s">
        <v>10873</v>
      </c>
      <c r="T5327" s="53"/>
      <c r="U5327" s="53"/>
      <c r="V5327" s="27" t="s">
        <v>21599</v>
      </c>
    </row>
    <row r="5328" spans="13:22">
      <c r="M5328" s="60" t="s">
        <v>10874</v>
      </c>
      <c r="N5328" s="51" t="s">
        <v>87</v>
      </c>
      <c r="O5328" s="51" t="s">
        <v>88</v>
      </c>
      <c r="P5328" s="52" t="s">
        <v>21603</v>
      </c>
      <c r="Q5328" s="53" t="s">
        <v>112</v>
      </c>
      <c r="R5328" s="54">
        <v>3802</v>
      </c>
      <c r="S5328" s="52" t="s">
        <v>10875</v>
      </c>
      <c r="T5328" s="53"/>
      <c r="U5328" s="53"/>
      <c r="V5328" s="27" t="s">
        <v>21600</v>
      </c>
    </row>
    <row r="5329" spans="13:22">
      <c r="M5329" s="60" t="s">
        <v>10876</v>
      </c>
      <c r="N5329" s="51" t="s">
        <v>87</v>
      </c>
      <c r="O5329" s="51" t="s">
        <v>88</v>
      </c>
      <c r="P5329" s="52" t="s">
        <v>21604</v>
      </c>
      <c r="Q5329" s="53" t="s">
        <v>112</v>
      </c>
      <c r="R5329" s="54">
        <v>163</v>
      </c>
      <c r="S5329" s="52" t="s">
        <v>10877</v>
      </c>
      <c r="T5329" s="53"/>
      <c r="U5329" s="53"/>
      <c r="V5329" s="27" t="s">
        <v>21601</v>
      </c>
    </row>
    <row r="5330" spans="13:22">
      <c r="M5330" s="60" t="s">
        <v>10878</v>
      </c>
      <c r="N5330" s="51" t="s">
        <v>87</v>
      </c>
      <c r="O5330" s="51" t="s">
        <v>88</v>
      </c>
      <c r="P5330" s="52" t="s">
        <v>21605</v>
      </c>
      <c r="Q5330" s="53" t="s">
        <v>112</v>
      </c>
      <c r="R5330" s="54">
        <v>18371</v>
      </c>
      <c r="S5330" s="52" t="s">
        <v>10879</v>
      </c>
      <c r="T5330" s="53"/>
      <c r="U5330" s="53"/>
      <c r="V5330" s="27" t="s">
        <v>21602</v>
      </c>
    </row>
    <row r="5331" spans="13:22">
      <c r="M5331" s="60" t="s">
        <v>10880</v>
      </c>
      <c r="N5331" s="51" t="s">
        <v>87</v>
      </c>
      <c r="O5331" s="51" t="s">
        <v>10881</v>
      </c>
      <c r="P5331" s="52" t="s">
        <v>21606</v>
      </c>
      <c r="Q5331" s="53" t="s">
        <v>112</v>
      </c>
      <c r="R5331" s="54">
        <v>5397</v>
      </c>
      <c r="S5331" s="52" t="s">
        <v>10882</v>
      </c>
      <c r="T5331" s="53"/>
      <c r="U5331" s="53"/>
      <c r="V5331" s="27" t="s">
        <v>21603</v>
      </c>
    </row>
    <row r="5332" spans="13:22">
      <c r="M5332" s="60" t="s">
        <v>10883</v>
      </c>
      <c r="N5332" s="51" t="s">
        <v>87</v>
      </c>
      <c r="O5332" s="51" t="s">
        <v>10881</v>
      </c>
      <c r="P5332" s="52" t="s">
        <v>21607</v>
      </c>
      <c r="Q5332" s="53" t="s">
        <v>112</v>
      </c>
      <c r="R5332" s="54">
        <v>837</v>
      </c>
      <c r="S5332" s="52" t="s">
        <v>10884</v>
      </c>
      <c r="T5332" s="53"/>
      <c r="U5332" s="53"/>
      <c r="V5332" s="27" t="s">
        <v>21604</v>
      </c>
    </row>
    <row r="5333" spans="13:22">
      <c r="M5333" s="60" t="s">
        <v>10885</v>
      </c>
      <c r="N5333" s="51" t="s">
        <v>87</v>
      </c>
      <c r="O5333" s="51" t="s">
        <v>10881</v>
      </c>
      <c r="P5333" s="52" t="s">
        <v>21608</v>
      </c>
      <c r="Q5333" s="53" t="s">
        <v>112</v>
      </c>
      <c r="R5333" s="54">
        <v>3556</v>
      </c>
      <c r="S5333" s="52" t="s">
        <v>10886</v>
      </c>
      <c r="T5333" s="53"/>
      <c r="U5333" s="53"/>
      <c r="V5333" s="27" t="s">
        <v>21605</v>
      </c>
    </row>
    <row r="5334" spans="13:22">
      <c r="M5334" s="60" t="s">
        <v>10887</v>
      </c>
      <c r="N5334" s="51" t="s">
        <v>87</v>
      </c>
      <c r="O5334" s="51" t="s">
        <v>10881</v>
      </c>
      <c r="P5334" s="52" t="s">
        <v>21609</v>
      </c>
      <c r="Q5334" s="53" t="s">
        <v>112</v>
      </c>
      <c r="R5334" s="54">
        <v>1030</v>
      </c>
      <c r="S5334" s="52" t="s">
        <v>10888</v>
      </c>
      <c r="T5334" s="53"/>
      <c r="U5334" s="53"/>
      <c r="V5334" s="27" t="s">
        <v>21606</v>
      </c>
    </row>
    <row r="5335" spans="13:22">
      <c r="M5335" s="60" t="s">
        <v>10889</v>
      </c>
      <c r="N5335" s="51" t="s">
        <v>87</v>
      </c>
      <c r="O5335" s="51" t="s">
        <v>10881</v>
      </c>
      <c r="P5335" s="52" t="s">
        <v>21610</v>
      </c>
      <c r="Q5335" s="53" t="s">
        <v>112</v>
      </c>
      <c r="R5335" s="54">
        <v>1283</v>
      </c>
      <c r="S5335" s="52" t="s">
        <v>10890</v>
      </c>
      <c r="T5335" s="53"/>
      <c r="U5335" s="53"/>
      <c r="V5335" s="27" t="s">
        <v>21607</v>
      </c>
    </row>
    <row r="5336" spans="13:22">
      <c r="M5336" s="60" t="s">
        <v>10891</v>
      </c>
      <c r="N5336" s="51" t="s">
        <v>87</v>
      </c>
      <c r="O5336" s="51" t="s">
        <v>10881</v>
      </c>
      <c r="P5336" s="52" t="s">
        <v>21611</v>
      </c>
      <c r="Q5336" s="53" t="s">
        <v>112</v>
      </c>
      <c r="R5336" s="54">
        <v>4729</v>
      </c>
      <c r="S5336" s="52" t="s">
        <v>10892</v>
      </c>
      <c r="T5336" s="53"/>
      <c r="U5336" s="53"/>
      <c r="V5336" s="27" t="s">
        <v>21608</v>
      </c>
    </row>
    <row r="5337" spans="13:22">
      <c r="M5337" s="60" t="s">
        <v>10893</v>
      </c>
      <c r="N5337" s="51" t="s">
        <v>87</v>
      </c>
      <c r="O5337" s="51" t="s">
        <v>10881</v>
      </c>
      <c r="P5337" s="52" t="s">
        <v>21612</v>
      </c>
      <c r="Q5337" s="53" t="s">
        <v>112</v>
      </c>
      <c r="R5337" s="54">
        <v>3127</v>
      </c>
      <c r="S5337" s="52" t="s">
        <v>10894</v>
      </c>
      <c r="T5337" s="53"/>
      <c r="U5337" s="53"/>
      <c r="V5337" s="27" t="s">
        <v>21609</v>
      </c>
    </row>
    <row r="5338" spans="13:22">
      <c r="M5338" s="60" t="s">
        <v>10895</v>
      </c>
      <c r="N5338" s="51" t="s">
        <v>87</v>
      </c>
      <c r="O5338" s="51" t="s">
        <v>10881</v>
      </c>
      <c r="P5338" s="52" t="s">
        <v>21613</v>
      </c>
      <c r="Q5338" s="53" t="s">
        <v>112</v>
      </c>
      <c r="R5338" s="54">
        <v>3865</v>
      </c>
      <c r="S5338" s="52" t="s">
        <v>10896</v>
      </c>
      <c r="T5338" s="53"/>
      <c r="U5338" s="53"/>
      <c r="V5338" s="27" t="s">
        <v>21610</v>
      </c>
    </row>
    <row r="5339" spans="13:22">
      <c r="M5339" s="60" t="s">
        <v>10897</v>
      </c>
      <c r="N5339" s="51" t="s">
        <v>87</v>
      </c>
      <c r="O5339" s="51" t="s">
        <v>10881</v>
      </c>
      <c r="P5339" s="52" t="s">
        <v>21614</v>
      </c>
      <c r="Q5339" s="53" t="s">
        <v>112</v>
      </c>
      <c r="R5339" s="54">
        <v>1743</v>
      </c>
      <c r="S5339" s="52" t="s">
        <v>10898</v>
      </c>
      <c r="T5339" s="53"/>
      <c r="U5339" s="53"/>
      <c r="V5339" s="27" t="s">
        <v>21611</v>
      </c>
    </row>
    <row r="5340" spans="13:22">
      <c r="M5340" s="60" t="s">
        <v>10899</v>
      </c>
      <c r="N5340" s="51" t="s">
        <v>87</v>
      </c>
      <c r="O5340" s="51" t="s">
        <v>10881</v>
      </c>
      <c r="P5340" s="52" t="s">
        <v>21615</v>
      </c>
      <c r="Q5340" s="53" t="s">
        <v>112</v>
      </c>
      <c r="R5340" s="54">
        <v>907</v>
      </c>
      <c r="S5340" s="52" t="s">
        <v>10900</v>
      </c>
      <c r="T5340" s="53"/>
      <c r="U5340" s="53"/>
      <c r="V5340" s="27" t="s">
        <v>21612</v>
      </c>
    </row>
    <row r="5341" spans="13:22">
      <c r="M5341" s="60" t="s">
        <v>10901</v>
      </c>
      <c r="N5341" s="51" t="s">
        <v>87</v>
      </c>
      <c r="O5341" s="51" t="s">
        <v>10881</v>
      </c>
      <c r="P5341" s="52" t="s">
        <v>21616</v>
      </c>
      <c r="Q5341" s="53" t="s">
        <v>112</v>
      </c>
      <c r="R5341" s="54">
        <v>3032</v>
      </c>
      <c r="S5341" s="52" t="s">
        <v>10902</v>
      </c>
      <c r="T5341" s="53"/>
      <c r="U5341" s="53"/>
      <c r="V5341" s="27" t="s">
        <v>21613</v>
      </c>
    </row>
    <row r="5342" spans="13:22">
      <c r="M5342" s="60" t="s">
        <v>10903</v>
      </c>
      <c r="N5342" s="51" t="s">
        <v>87</v>
      </c>
      <c r="O5342" s="51" t="s">
        <v>10881</v>
      </c>
      <c r="P5342" s="52" t="s">
        <v>21617</v>
      </c>
      <c r="Q5342" s="53" t="s">
        <v>112</v>
      </c>
      <c r="R5342" s="54">
        <v>5236</v>
      </c>
      <c r="S5342" s="52" t="s">
        <v>10904</v>
      </c>
      <c r="T5342" s="53"/>
      <c r="U5342" s="53"/>
      <c r="V5342" s="27" t="s">
        <v>21614</v>
      </c>
    </row>
    <row r="5343" spans="13:22">
      <c r="M5343" s="60" t="s">
        <v>10905</v>
      </c>
      <c r="N5343" s="51" t="s">
        <v>87</v>
      </c>
      <c r="O5343" s="51" t="s">
        <v>10881</v>
      </c>
      <c r="P5343" s="52" t="s">
        <v>21618</v>
      </c>
      <c r="Q5343" s="53" t="s">
        <v>112</v>
      </c>
      <c r="R5343" s="54">
        <v>1690</v>
      </c>
      <c r="S5343" s="52" t="s">
        <v>10906</v>
      </c>
      <c r="T5343" s="53"/>
      <c r="U5343" s="53"/>
      <c r="V5343" s="27" t="s">
        <v>21615</v>
      </c>
    </row>
    <row r="5344" spans="13:22">
      <c r="M5344" s="60" t="s">
        <v>10907</v>
      </c>
      <c r="N5344" s="51" t="s">
        <v>87</v>
      </c>
      <c r="O5344" s="51" t="s">
        <v>10881</v>
      </c>
      <c r="P5344" s="52" t="s">
        <v>21619</v>
      </c>
      <c r="Q5344" s="53" t="s">
        <v>112</v>
      </c>
      <c r="R5344" s="54">
        <v>6604</v>
      </c>
      <c r="S5344" s="52" t="s">
        <v>10908</v>
      </c>
      <c r="T5344" s="53"/>
      <c r="U5344" s="53"/>
      <c r="V5344" s="27" t="s">
        <v>21616</v>
      </c>
    </row>
    <row r="5345" spans="13:22">
      <c r="M5345" s="60" t="s">
        <v>10909</v>
      </c>
      <c r="N5345" s="51" t="s">
        <v>87</v>
      </c>
      <c r="O5345" s="51" t="s">
        <v>10881</v>
      </c>
      <c r="P5345" s="52" t="s">
        <v>21620</v>
      </c>
      <c r="Q5345" s="53" t="s">
        <v>112</v>
      </c>
      <c r="R5345" s="54">
        <v>5319</v>
      </c>
      <c r="S5345" s="52" t="s">
        <v>10910</v>
      </c>
      <c r="T5345" s="53"/>
      <c r="U5345" s="53"/>
      <c r="V5345" s="27" t="s">
        <v>21617</v>
      </c>
    </row>
    <row r="5346" spans="13:22">
      <c r="M5346" s="60" t="s">
        <v>10911</v>
      </c>
      <c r="N5346" s="51" t="s">
        <v>87</v>
      </c>
      <c r="O5346" s="51" t="s">
        <v>10881</v>
      </c>
      <c r="P5346" s="52" t="s">
        <v>21621</v>
      </c>
      <c r="Q5346" s="53" t="s">
        <v>112</v>
      </c>
      <c r="R5346" s="54">
        <v>1937</v>
      </c>
      <c r="S5346" s="52" t="s">
        <v>10912</v>
      </c>
      <c r="T5346" s="53"/>
      <c r="U5346" s="53"/>
      <c r="V5346" s="27" t="s">
        <v>21618</v>
      </c>
    </row>
    <row r="5347" spans="13:22">
      <c r="M5347" s="60" t="s">
        <v>10913</v>
      </c>
      <c r="N5347" s="51" t="s">
        <v>87</v>
      </c>
      <c r="O5347" s="51" t="s">
        <v>10881</v>
      </c>
      <c r="P5347" s="52" t="s">
        <v>21622</v>
      </c>
      <c r="Q5347" s="53" t="s">
        <v>112</v>
      </c>
      <c r="R5347" s="54">
        <v>2557</v>
      </c>
      <c r="S5347" s="52" t="s">
        <v>10914</v>
      </c>
      <c r="T5347" s="53"/>
      <c r="U5347" s="53"/>
      <c r="V5347" s="27" t="s">
        <v>21619</v>
      </c>
    </row>
    <row r="5348" spans="13:22">
      <c r="M5348" s="60" t="s">
        <v>10915</v>
      </c>
      <c r="N5348" s="51" t="s">
        <v>87</v>
      </c>
      <c r="O5348" s="51" t="s">
        <v>10881</v>
      </c>
      <c r="P5348" s="52" t="s">
        <v>21623</v>
      </c>
      <c r="Q5348" s="53" t="s">
        <v>112</v>
      </c>
      <c r="R5348" s="54">
        <v>2305</v>
      </c>
      <c r="S5348" s="52" t="s">
        <v>10916</v>
      </c>
      <c r="T5348" s="53"/>
      <c r="U5348" s="53"/>
      <c r="V5348" s="27" t="s">
        <v>21620</v>
      </c>
    </row>
    <row r="5349" spans="13:22">
      <c r="M5349" s="60" t="s">
        <v>10917</v>
      </c>
      <c r="N5349" s="51" t="s">
        <v>87</v>
      </c>
      <c r="O5349" s="51" t="s">
        <v>10881</v>
      </c>
      <c r="P5349" s="52" t="s">
        <v>21624</v>
      </c>
      <c r="Q5349" s="53" t="s">
        <v>112</v>
      </c>
      <c r="R5349" s="54">
        <v>1308</v>
      </c>
      <c r="S5349" s="52" t="s">
        <v>10918</v>
      </c>
      <c r="T5349" s="53"/>
      <c r="U5349" s="53"/>
      <c r="V5349" s="27" t="s">
        <v>21621</v>
      </c>
    </row>
    <row r="5350" spans="13:22">
      <c r="M5350" s="60" t="s">
        <v>10919</v>
      </c>
      <c r="N5350" s="51" t="s">
        <v>87</v>
      </c>
      <c r="O5350" s="51" t="s">
        <v>10881</v>
      </c>
      <c r="P5350" s="52" t="s">
        <v>21625</v>
      </c>
      <c r="Q5350" s="53" t="s">
        <v>112</v>
      </c>
      <c r="R5350" s="54">
        <v>1110</v>
      </c>
      <c r="S5350" s="52" t="s">
        <v>10920</v>
      </c>
      <c r="T5350" s="53"/>
      <c r="U5350" s="53"/>
      <c r="V5350" s="27" t="s">
        <v>21622</v>
      </c>
    </row>
    <row r="5351" spans="13:22">
      <c r="M5351" s="60" t="s">
        <v>10921</v>
      </c>
      <c r="N5351" s="51" t="s">
        <v>87</v>
      </c>
      <c r="O5351" s="51" t="s">
        <v>10881</v>
      </c>
      <c r="P5351" s="52" t="s">
        <v>21626</v>
      </c>
      <c r="Q5351" s="53" t="s">
        <v>112</v>
      </c>
      <c r="R5351" s="54">
        <v>15991</v>
      </c>
      <c r="S5351" s="52" t="s">
        <v>10922</v>
      </c>
      <c r="T5351" s="53"/>
      <c r="U5351" s="53"/>
      <c r="V5351" s="27" t="s">
        <v>21623</v>
      </c>
    </row>
    <row r="5352" spans="13:22">
      <c r="M5352" s="60" t="s">
        <v>10923</v>
      </c>
      <c r="N5352" s="51" t="s">
        <v>87</v>
      </c>
      <c r="O5352" s="51" t="s">
        <v>10881</v>
      </c>
      <c r="P5352" s="52" t="s">
        <v>21627</v>
      </c>
      <c r="Q5352" s="53" t="s">
        <v>112</v>
      </c>
      <c r="R5352" s="54">
        <v>1551</v>
      </c>
      <c r="S5352" s="52" t="s">
        <v>10924</v>
      </c>
      <c r="T5352" s="53"/>
      <c r="U5352" s="53"/>
      <c r="V5352" s="27" t="s">
        <v>21624</v>
      </c>
    </row>
    <row r="5353" spans="13:22">
      <c r="M5353" s="60" t="s">
        <v>10925</v>
      </c>
      <c r="N5353" s="51" t="s">
        <v>87</v>
      </c>
      <c r="O5353" s="51" t="s">
        <v>10881</v>
      </c>
      <c r="P5353" s="52" t="s">
        <v>21628</v>
      </c>
      <c r="Q5353" s="53" t="s">
        <v>112</v>
      </c>
      <c r="R5353" s="54">
        <v>3672</v>
      </c>
      <c r="S5353" s="52" t="s">
        <v>10926</v>
      </c>
      <c r="T5353" s="53"/>
      <c r="U5353" s="53"/>
      <c r="V5353" s="27" t="s">
        <v>21625</v>
      </c>
    </row>
    <row r="5354" spans="13:22">
      <c r="M5354" s="60" t="s">
        <v>10927</v>
      </c>
      <c r="N5354" s="51" t="s">
        <v>87</v>
      </c>
      <c r="O5354" s="51" t="s">
        <v>10881</v>
      </c>
      <c r="P5354" s="52" t="s">
        <v>21629</v>
      </c>
      <c r="Q5354" s="53" t="s">
        <v>112</v>
      </c>
      <c r="R5354" s="54">
        <v>8258</v>
      </c>
      <c r="S5354" s="52" t="s">
        <v>10928</v>
      </c>
      <c r="T5354" s="53"/>
      <c r="U5354" s="53"/>
      <c r="V5354" s="27" t="s">
        <v>21626</v>
      </c>
    </row>
    <row r="5355" spans="13:22">
      <c r="M5355" s="60" t="s">
        <v>10929</v>
      </c>
      <c r="N5355" s="51" t="s">
        <v>87</v>
      </c>
      <c r="O5355" s="51" t="s">
        <v>10881</v>
      </c>
      <c r="P5355" s="52" t="s">
        <v>21630</v>
      </c>
      <c r="Q5355" s="53" t="s">
        <v>112</v>
      </c>
      <c r="R5355" s="54">
        <v>2089</v>
      </c>
      <c r="S5355" s="52" t="s">
        <v>10930</v>
      </c>
      <c r="T5355" s="53"/>
      <c r="U5355" s="53"/>
      <c r="V5355" s="27" t="s">
        <v>21627</v>
      </c>
    </row>
    <row r="5356" spans="13:22">
      <c r="M5356" s="60" t="s">
        <v>10931</v>
      </c>
      <c r="N5356" s="51" t="s">
        <v>87</v>
      </c>
      <c r="O5356" s="51" t="s">
        <v>10881</v>
      </c>
      <c r="P5356" s="52" t="s">
        <v>21631</v>
      </c>
      <c r="Q5356" s="53" t="s">
        <v>112</v>
      </c>
      <c r="R5356" s="54">
        <v>1436</v>
      </c>
      <c r="S5356" s="52" t="s">
        <v>10932</v>
      </c>
      <c r="T5356" s="53"/>
      <c r="U5356" s="53"/>
      <c r="V5356" s="27" t="s">
        <v>21628</v>
      </c>
    </row>
    <row r="5357" spans="13:22">
      <c r="M5357" s="60" t="s">
        <v>10933</v>
      </c>
      <c r="N5357" s="51" t="s">
        <v>87</v>
      </c>
      <c r="O5357" s="51" t="s">
        <v>10881</v>
      </c>
      <c r="P5357" s="52" t="s">
        <v>21632</v>
      </c>
      <c r="Q5357" s="53" t="s">
        <v>112</v>
      </c>
      <c r="R5357" s="54">
        <v>2728</v>
      </c>
      <c r="S5357" s="52" t="s">
        <v>10934</v>
      </c>
      <c r="T5357" s="53"/>
      <c r="U5357" s="53"/>
      <c r="V5357" s="27" t="s">
        <v>21629</v>
      </c>
    </row>
    <row r="5358" spans="13:22">
      <c r="M5358" s="60" t="s">
        <v>10935</v>
      </c>
      <c r="N5358" s="51" t="s">
        <v>87</v>
      </c>
      <c r="O5358" s="51" t="s">
        <v>10881</v>
      </c>
      <c r="P5358" s="52" t="s">
        <v>21633</v>
      </c>
      <c r="Q5358" s="53" t="s">
        <v>112</v>
      </c>
      <c r="R5358" s="54">
        <v>1294</v>
      </c>
      <c r="S5358" s="52" t="s">
        <v>10936</v>
      </c>
      <c r="T5358" s="53"/>
      <c r="U5358" s="53"/>
      <c r="V5358" s="27" t="s">
        <v>21630</v>
      </c>
    </row>
    <row r="5359" spans="13:22">
      <c r="M5359" s="60" t="s">
        <v>10937</v>
      </c>
      <c r="N5359" s="51" t="s">
        <v>87</v>
      </c>
      <c r="O5359" s="51" t="s">
        <v>10881</v>
      </c>
      <c r="P5359" s="52" t="s">
        <v>21634</v>
      </c>
      <c r="Q5359" s="53" t="s">
        <v>112</v>
      </c>
      <c r="R5359" s="54">
        <v>2218</v>
      </c>
      <c r="S5359" s="52" t="s">
        <v>10938</v>
      </c>
      <c r="T5359" s="53"/>
      <c r="U5359" s="53"/>
      <c r="V5359" s="27" t="s">
        <v>21631</v>
      </c>
    </row>
    <row r="5360" spans="13:22">
      <c r="M5360" s="60" t="s">
        <v>10939</v>
      </c>
      <c r="N5360" s="51" t="s">
        <v>87</v>
      </c>
      <c r="O5360" s="51" t="s">
        <v>10881</v>
      </c>
      <c r="P5360" s="52" t="s">
        <v>21635</v>
      </c>
      <c r="Q5360" s="53" t="s">
        <v>112</v>
      </c>
      <c r="R5360" s="54">
        <v>2531</v>
      </c>
      <c r="S5360" s="52" t="s">
        <v>10940</v>
      </c>
      <c r="T5360" s="53"/>
      <c r="U5360" s="53"/>
      <c r="V5360" s="27" t="s">
        <v>21632</v>
      </c>
    </row>
    <row r="5361" spans="13:22">
      <c r="M5361" s="60" t="s">
        <v>10941</v>
      </c>
      <c r="N5361" s="51" t="s">
        <v>87</v>
      </c>
      <c r="O5361" s="51" t="s">
        <v>10881</v>
      </c>
      <c r="P5361" s="52" t="s">
        <v>21636</v>
      </c>
      <c r="Q5361" s="53" t="s">
        <v>112</v>
      </c>
      <c r="R5361" s="54">
        <v>2235</v>
      </c>
      <c r="S5361" s="52" t="s">
        <v>10942</v>
      </c>
      <c r="T5361" s="53"/>
      <c r="U5361" s="53"/>
      <c r="V5361" s="27" t="s">
        <v>21633</v>
      </c>
    </row>
    <row r="5362" spans="13:22">
      <c r="M5362" s="60" t="s">
        <v>10943</v>
      </c>
      <c r="N5362" s="51" t="s">
        <v>87</v>
      </c>
      <c r="O5362" s="51" t="s">
        <v>10881</v>
      </c>
      <c r="P5362" s="52" t="s">
        <v>21637</v>
      </c>
      <c r="Q5362" s="53" t="s">
        <v>112</v>
      </c>
      <c r="R5362" s="54">
        <v>798</v>
      </c>
      <c r="S5362" s="52" t="s">
        <v>10944</v>
      </c>
      <c r="T5362" s="53"/>
      <c r="U5362" s="53"/>
      <c r="V5362" s="27" t="s">
        <v>21634</v>
      </c>
    </row>
    <row r="5363" spans="13:22">
      <c r="M5363" s="60" t="s">
        <v>10945</v>
      </c>
      <c r="N5363" s="51" t="s">
        <v>87</v>
      </c>
      <c r="O5363" s="51" t="s">
        <v>10881</v>
      </c>
      <c r="P5363" s="52" t="s">
        <v>21638</v>
      </c>
      <c r="Q5363" s="53" t="s">
        <v>112</v>
      </c>
      <c r="R5363" s="54">
        <v>896</v>
      </c>
      <c r="S5363" s="52" t="s">
        <v>10946</v>
      </c>
      <c r="T5363" s="53"/>
      <c r="U5363" s="53"/>
      <c r="V5363" s="27" t="s">
        <v>21635</v>
      </c>
    </row>
    <row r="5364" spans="13:22">
      <c r="M5364" s="60" t="s">
        <v>10947</v>
      </c>
      <c r="N5364" s="51" t="s">
        <v>87</v>
      </c>
      <c r="O5364" s="51" t="s">
        <v>10881</v>
      </c>
      <c r="P5364" s="52" t="s">
        <v>21639</v>
      </c>
      <c r="Q5364" s="53" t="s">
        <v>112</v>
      </c>
      <c r="R5364" s="54">
        <v>3362</v>
      </c>
      <c r="S5364" s="52" t="s">
        <v>10948</v>
      </c>
      <c r="T5364" s="53"/>
      <c r="U5364" s="53"/>
      <c r="V5364" s="27" t="s">
        <v>21636</v>
      </c>
    </row>
    <row r="5365" spans="13:22">
      <c r="M5365" s="60" t="s">
        <v>10949</v>
      </c>
      <c r="N5365" s="51" t="s">
        <v>87</v>
      </c>
      <c r="O5365" s="51" t="s">
        <v>10881</v>
      </c>
      <c r="P5365" s="52" t="s">
        <v>21640</v>
      </c>
      <c r="Q5365" s="53" t="s">
        <v>112</v>
      </c>
      <c r="R5365" s="54">
        <v>8957</v>
      </c>
      <c r="S5365" s="52" t="s">
        <v>10950</v>
      </c>
      <c r="T5365" s="53"/>
      <c r="U5365" s="53"/>
      <c r="V5365" s="27" t="s">
        <v>21637</v>
      </c>
    </row>
    <row r="5366" spans="13:22">
      <c r="M5366" s="60" t="s">
        <v>10951</v>
      </c>
      <c r="N5366" s="51" t="s">
        <v>87</v>
      </c>
      <c r="O5366" s="51" t="s">
        <v>10881</v>
      </c>
      <c r="P5366" s="52" t="s">
        <v>21641</v>
      </c>
      <c r="Q5366" s="53" t="s">
        <v>112</v>
      </c>
      <c r="R5366" s="54">
        <v>1940</v>
      </c>
      <c r="S5366" s="52" t="s">
        <v>10952</v>
      </c>
      <c r="T5366" s="53"/>
      <c r="U5366" s="53"/>
      <c r="V5366" s="27" t="s">
        <v>21638</v>
      </c>
    </row>
    <row r="5367" spans="13:22">
      <c r="M5367" s="60" t="s">
        <v>10953</v>
      </c>
      <c r="N5367" s="51" t="s">
        <v>87</v>
      </c>
      <c r="O5367" s="51" t="s">
        <v>10881</v>
      </c>
      <c r="P5367" s="52" t="s">
        <v>21642</v>
      </c>
      <c r="Q5367" s="53" t="s">
        <v>112</v>
      </c>
      <c r="R5367" s="54">
        <v>13187</v>
      </c>
      <c r="S5367" s="52" t="s">
        <v>10954</v>
      </c>
      <c r="T5367" s="53"/>
      <c r="U5367" s="53"/>
      <c r="V5367" s="27" t="s">
        <v>21639</v>
      </c>
    </row>
    <row r="5368" spans="13:22">
      <c r="M5368" s="60" t="s">
        <v>10955</v>
      </c>
      <c r="N5368" s="51" t="s">
        <v>87</v>
      </c>
      <c r="O5368" s="51" t="s">
        <v>10881</v>
      </c>
      <c r="P5368" s="52" t="s">
        <v>21643</v>
      </c>
      <c r="Q5368" s="53" t="s">
        <v>112</v>
      </c>
      <c r="R5368" s="54">
        <v>4782</v>
      </c>
      <c r="S5368" s="52" t="s">
        <v>10956</v>
      </c>
      <c r="T5368" s="53"/>
      <c r="U5368" s="53"/>
      <c r="V5368" s="27" t="s">
        <v>21640</v>
      </c>
    </row>
    <row r="5369" spans="13:22">
      <c r="M5369" s="60" t="s">
        <v>10957</v>
      </c>
      <c r="N5369" s="51" t="s">
        <v>87</v>
      </c>
      <c r="O5369" s="51" t="s">
        <v>10881</v>
      </c>
      <c r="P5369" s="52" t="s">
        <v>21644</v>
      </c>
      <c r="Q5369" s="53" t="s">
        <v>112</v>
      </c>
      <c r="R5369" s="54">
        <v>9507</v>
      </c>
      <c r="S5369" s="52" t="s">
        <v>10958</v>
      </c>
      <c r="T5369" s="53"/>
      <c r="U5369" s="53"/>
      <c r="V5369" s="27" t="s">
        <v>21641</v>
      </c>
    </row>
    <row r="5370" spans="13:22">
      <c r="M5370" s="60" t="s">
        <v>10959</v>
      </c>
      <c r="N5370" s="51" t="s">
        <v>87</v>
      </c>
      <c r="O5370" s="51" t="s">
        <v>10881</v>
      </c>
      <c r="P5370" s="52" t="s">
        <v>21645</v>
      </c>
      <c r="Q5370" s="53" t="s">
        <v>112</v>
      </c>
      <c r="R5370" s="54">
        <v>977</v>
      </c>
      <c r="S5370" s="52" t="s">
        <v>10960</v>
      </c>
      <c r="T5370" s="53"/>
      <c r="U5370" s="53"/>
      <c r="V5370" s="27" t="s">
        <v>21642</v>
      </c>
    </row>
    <row r="5371" spans="13:22">
      <c r="M5371" s="60" t="s">
        <v>10961</v>
      </c>
      <c r="N5371" s="51" t="s">
        <v>87</v>
      </c>
      <c r="O5371" s="51" t="s">
        <v>10881</v>
      </c>
      <c r="P5371" s="52" t="s">
        <v>21646</v>
      </c>
      <c r="Q5371" s="53" t="s">
        <v>112</v>
      </c>
      <c r="R5371" s="54">
        <v>3834</v>
      </c>
      <c r="S5371" s="52" t="s">
        <v>10962</v>
      </c>
      <c r="T5371" s="53"/>
      <c r="U5371" s="53"/>
      <c r="V5371" s="27" t="s">
        <v>21643</v>
      </c>
    </row>
    <row r="5372" spans="13:22">
      <c r="M5372" s="60" t="s">
        <v>10963</v>
      </c>
      <c r="N5372" s="51" t="s">
        <v>87</v>
      </c>
      <c r="O5372" s="51" t="s">
        <v>10881</v>
      </c>
      <c r="P5372" s="52" t="s">
        <v>21647</v>
      </c>
      <c r="Q5372" s="53" t="s">
        <v>112</v>
      </c>
      <c r="R5372" s="54">
        <v>9449</v>
      </c>
      <c r="S5372" s="52" t="s">
        <v>10964</v>
      </c>
      <c r="T5372" s="53"/>
      <c r="U5372" s="53"/>
      <c r="V5372" s="27" t="s">
        <v>21644</v>
      </c>
    </row>
    <row r="5373" spans="13:22">
      <c r="M5373" s="60" t="s">
        <v>10965</v>
      </c>
      <c r="N5373" s="51" t="s">
        <v>87</v>
      </c>
      <c r="O5373" s="51" t="s">
        <v>10881</v>
      </c>
      <c r="P5373" s="52" t="s">
        <v>21648</v>
      </c>
      <c r="Q5373" s="53" t="s">
        <v>112</v>
      </c>
      <c r="R5373" s="54">
        <v>1972</v>
      </c>
      <c r="S5373" s="52" t="s">
        <v>10966</v>
      </c>
      <c r="T5373" s="53"/>
      <c r="U5373" s="53"/>
      <c r="V5373" s="27" t="s">
        <v>21645</v>
      </c>
    </row>
    <row r="5374" spans="13:22">
      <c r="M5374" s="60" t="s">
        <v>10967</v>
      </c>
      <c r="N5374" s="51" t="s">
        <v>87</v>
      </c>
      <c r="O5374" s="51" t="s">
        <v>10881</v>
      </c>
      <c r="P5374" s="52" t="s">
        <v>21649</v>
      </c>
      <c r="Q5374" s="53" t="s">
        <v>112</v>
      </c>
      <c r="R5374" s="54">
        <v>539</v>
      </c>
      <c r="S5374" s="52" t="s">
        <v>10968</v>
      </c>
      <c r="T5374" s="53"/>
      <c r="U5374" s="53"/>
      <c r="V5374" s="27" t="s">
        <v>21646</v>
      </c>
    </row>
    <row r="5375" spans="13:22">
      <c r="M5375" s="60" t="s">
        <v>10969</v>
      </c>
      <c r="N5375" s="51" t="s">
        <v>87</v>
      </c>
      <c r="O5375" s="51" t="s">
        <v>10881</v>
      </c>
      <c r="P5375" s="52" t="s">
        <v>21650</v>
      </c>
      <c r="Q5375" s="53" t="s">
        <v>112</v>
      </c>
      <c r="R5375" s="54">
        <v>8603</v>
      </c>
      <c r="S5375" s="52" t="s">
        <v>10970</v>
      </c>
      <c r="T5375" s="53"/>
      <c r="U5375" s="53"/>
      <c r="V5375" s="27" t="s">
        <v>21647</v>
      </c>
    </row>
    <row r="5376" spans="13:22">
      <c r="M5376" s="60" t="s">
        <v>10971</v>
      </c>
      <c r="N5376" s="51" t="s">
        <v>87</v>
      </c>
      <c r="O5376" s="51" t="s">
        <v>10881</v>
      </c>
      <c r="P5376" s="52" t="s">
        <v>21651</v>
      </c>
      <c r="Q5376" s="53" t="s">
        <v>112</v>
      </c>
      <c r="R5376" s="54">
        <v>2072</v>
      </c>
      <c r="S5376" s="52" t="s">
        <v>10972</v>
      </c>
      <c r="T5376" s="53"/>
      <c r="U5376" s="53"/>
      <c r="V5376" s="27" t="s">
        <v>21648</v>
      </c>
    </row>
    <row r="5377" spans="13:22">
      <c r="M5377" s="60" t="s">
        <v>10973</v>
      </c>
      <c r="N5377" s="51" t="s">
        <v>87</v>
      </c>
      <c r="O5377" s="51" t="s">
        <v>10881</v>
      </c>
      <c r="P5377" s="52" t="s">
        <v>21652</v>
      </c>
      <c r="Q5377" s="53" t="s">
        <v>112</v>
      </c>
      <c r="R5377" s="54">
        <v>8106</v>
      </c>
      <c r="S5377" s="52" t="s">
        <v>10974</v>
      </c>
      <c r="T5377" s="53"/>
      <c r="U5377" s="53"/>
      <c r="V5377" s="27" t="s">
        <v>21649</v>
      </c>
    </row>
    <row r="5378" spans="13:22">
      <c r="M5378" s="60" t="s">
        <v>10975</v>
      </c>
      <c r="N5378" s="51" t="s">
        <v>87</v>
      </c>
      <c r="O5378" s="51" t="s">
        <v>10881</v>
      </c>
      <c r="P5378" s="52" t="s">
        <v>21653</v>
      </c>
      <c r="Q5378" s="53" t="s">
        <v>112</v>
      </c>
      <c r="R5378" s="54">
        <v>6591</v>
      </c>
      <c r="S5378" s="52" t="s">
        <v>10976</v>
      </c>
      <c r="T5378" s="53"/>
      <c r="U5378" s="53"/>
      <c r="V5378" s="27" t="s">
        <v>21650</v>
      </c>
    </row>
    <row r="5379" spans="13:22">
      <c r="M5379" s="60" t="s">
        <v>10977</v>
      </c>
      <c r="N5379" s="51" t="s">
        <v>87</v>
      </c>
      <c r="O5379" s="51" t="s">
        <v>10881</v>
      </c>
      <c r="P5379" s="52" t="s">
        <v>21654</v>
      </c>
      <c r="Q5379" s="53" t="s">
        <v>112</v>
      </c>
      <c r="R5379" s="54">
        <v>16410</v>
      </c>
      <c r="S5379" s="52" t="s">
        <v>10978</v>
      </c>
      <c r="T5379" s="53"/>
      <c r="U5379" s="53"/>
      <c r="V5379" s="27" t="s">
        <v>21651</v>
      </c>
    </row>
    <row r="5380" spans="13:22">
      <c r="M5380" s="60" t="s">
        <v>10979</v>
      </c>
      <c r="N5380" s="51" t="s">
        <v>87</v>
      </c>
      <c r="O5380" s="51" t="s">
        <v>10881</v>
      </c>
      <c r="P5380" s="52" t="s">
        <v>21655</v>
      </c>
      <c r="Q5380" s="53" t="s">
        <v>112</v>
      </c>
      <c r="R5380" s="54">
        <v>306</v>
      </c>
      <c r="S5380" s="52" t="s">
        <v>10980</v>
      </c>
      <c r="T5380" s="53"/>
      <c r="U5380" s="53"/>
      <c r="V5380" s="27" t="s">
        <v>21652</v>
      </c>
    </row>
    <row r="5381" spans="13:22">
      <c r="M5381" s="60" t="s">
        <v>10981</v>
      </c>
      <c r="N5381" s="51" t="s">
        <v>87</v>
      </c>
      <c r="O5381" s="51" t="s">
        <v>10881</v>
      </c>
      <c r="P5381" s="52" t="s">
        <v>21656</v>
      </c>
      <c r="Q5381" s="53" t="s">
        <v>112</v>
      </c>
      <c r="R5381" s="54">
        <v>8457</v>
      </c>
      <c r="S5381" s="52" t="s">
        <v>10982</v>
      </c>
      <c r="T5381" s="53"/>
      <c r="U5381" s="53"/>
      <c r="V5381" s="27" t="s">
        <v>21653</v>
      </c>
    </row>
    <row r="5382" spans="13:22">
      <c r="M5382" s="60" t="s">
        <v>10983</v>
      </c>
      <c r="N5382" s="51" t="s">
        <v>87</v>
      </c>
      <c r="O5382" s="51" t="s">
        <v>10881</v>
      </c>
      <c r="P5382" s="52" t="s">
        <v>21657</v>
      </c>
      <c r="Q5382" s="53" t="s">
        <v>112</v>
      </c>
      <c r="R5382" s="54">
        <v>2811</v>
      </c>
      <c r="S5382" s="52" t="s">
        <v>10984</v>
      </c>
      <c r="T5382" s="53"/>
      <c r="U5382" s="53"/>
      <c r="V5382" s="27" t="s">
        <v>21654</v>
      </c>
    </row>
    <row r="5383" spans="13:22">
      <c r="M5383" s="60" t="s">
        <v>10985</v>
      </c>
      <c r="N5383" s="51" t="s">
        <v>87</v>
      </c>
      <c r="O5383" s="51" t="s">
        <v>10881</v>
      </c>
      <c r="P5383" s="52" t="s">
        <v>21658</v>
      </c>
      <c r="Q5383" s="53" t="s">
        <v>112</v>
      </c>
      <c r="R5383" s="54">
        <v>2516</v>
      </c>
      <c r="S5383" s="52" t="s">
        <v>10986</v>
      </c>
      <c r="T5383" s="53"/>
      <c r="U5383" s="53"/>
      <c r="V5383" s="27" t="s">
        <v>21655</v>
      </c>
    </row>
    <row r="5384" spans="13:22">
      <c r="M5384" s="60" t="s">
        <v>10987</v>
      </c>
      <c r="N5384" s="51" t="s">
        <v>87</v>
      </c>
      <c r="O5384" s="51" t="s">
        <v>10881</v>
      </c>
      <c r="P5384" s="52" t="s">
        <v>21659</v>
      </c>
      <c r="Q5384" s="53" t="s">
        <v>112</v>
      </c>
      <c r="R5384" s="54">
        <v>3970</v>
      </c>
      <c r="S5384" s="52" t="s">
        <v>10988</v>
      </c>
      <c r="T5384" s="53"/>
      <c r="U5384" s="53"/>
      <c r="V5384" s="27" t="s">
        <v>21656</v>
      </c>
    </row>
    <row r="5385" spans="13:22">
      <c r="M5385" s="60" t="s">
        <v>10989</v>
      </c>
      <c r="N5385" s="51" t="s">
        <v>87</v>
      </c>
      <c r="O5385" s="51" t="s">
        <v>10881</v>
      </c>
      <c r="P5385" s="52" t="s">
        <v>21660</v>
      </c>
      <c r="Q5385" s="53" t="s">
        <v>112</v>
      </c>
      <c r="R5385" s="54">
        <v>2220</v>
      </c>
      <c r="S5385" s="52" t="s">
        <v>10990</v>
      </c>
      <c r="T5385" s="53"/>
      <c r="U5385" s="53"/>
      <c r="V5385" s="27" t="s">
        <v>21657</v>
      </c>
    </row>
    <row r="5386" spans="13:22">
      <c r="M5386" s="60" t="s">
        <v>10991</v>
      </c>
      <c r="N5386" s="51" t="s">
        <v>87</v>
      </c>
      <c r="O5386" s="51" t="s">
        <v>10881</v>
      </c>
      <c r="P5386" s="52" t="s">
        <v>21661</v>
      </c>
      <c r="Q5386" s="53" t="s">
        <v>112</v>
      </c>
      <c r="R5386" s="54">
        <v>13930</v>
      </c>
      <c r="S5386" s="52" t="s">
        <v>10992</v>
      </c>
      <c r="T5386" s="53"/>
      <c r="U5386" s="53"/>
      <c r="V5386" s="27" t="s">
        <v>21658</v>
      </c>
    </row>
    <row r="5387" spans="13:22">
      <c r="M5387" s="60" t="s">
        <v>10993</v>
      </c>
      <c r="N5387" s="51" t="s">
        <v>87</v>
      </c>
      <c r="O5387" s="51" t="s">
        <v>10881</v>
      </c>
      <c r="P5387" s="52" t="s">
        <v>21662</v>
      </c>
      <c r="Q5387" s="53" t="s">
        <v>112</v>
      </c>
      <c r="R5387" s="54">
        <v>4433</v>
      </c>
      <c r="S5387" s="52" t="s">
        <v>10994</v>
      </c>
      <c r="T5387" s="53"/>
      <c r="U5387" s="53"/>
      <c r="V5387" s="27" t="s">
        <v>21659</v>
      </c>
    </row>
    <row r="5388" spans="13:22">
      <c r="M5388" s="60" t="s">
        <v>10995</v>
      </c>
      <c r="N5388" s="51" t="s">
        <v>87</v>
      </c>
      <c r="O5388" s="51" t="s">
        <v>10881</v>
      </c>
      <c r="P5388" s="52" t="s">
        <v>21663</v>
      </c>
      <c r="Q5388" s="53" t="s">
        <v>112</v>
      </c>
      <c r="R5388" s="54">
        <v>1264</v>
      </c>
      <c r="S5388" s="52" t="s">
        <v>10996</v>
      </c>
      <c r="T5388" s="53"/>
      <c r="U5388" s="53"/>
      <c r="V5388" s="27" t="s">
        <v>21660</v>
      </c>
    </row>
    <row r="5389" spans="13:22">
      <c r="M5389" s="60" t="s">
        <v>10997</v>
      </c>
      <c r="N5389" s="51" t="s">
        <v>87</v>
      </c>
      <c r="O5389" s="51" t="s">
        <v>10881</v>
      </c>
      <c r="P5389" s="52" t="s">
        <v>21664</v>
      </c>
      <c r="Q5389" s="53" t="s">
        <v>112</v>
      </c>
      <c r="R5389" s="54">
        <v>67384</v>
      </c>
      <c r="S5389" s="52" t="s">
        <v>10998</v>
      </c>
      <c r="T5389" s="53"/>
      <c r="U5389" s="53"/>
      <c r="V5389" s="27" t="s">
        <v>21661</v>
      </c>
    </row>
    <row r="5390" spans="13:22">
      <c r="M5390" s="60" t="s">
        <v>10999</v>
      </c>
      <c r="N5390" s="51" t="s">
        <v>87</v>
      </c>
      <c r="O5390" s="51" t="s">
        <v>10881</v>
      </c>
      <c r="P5390" s="52" t="s">
        <v>21665</v>
      </c>
      <c r="Q5390" s="53" t="s">
        <v>112</v>
      </c>
      <c r="R5390" s="54">
        <v>5294</v>
      </c>
      <c r="S5390" s="52" t="s">
        <v>11000</v>
      </c>
      <c r="T5390" s="53"/>
      <c r="U5390" s="53"/>
      <c r="V5390" s="27" t="s">
        <v>21662</v>
      </c>
    </row>
    <row r="5391" spans="13:22">
      <c r="M5391" s="60" t="s">
        <v>11001</v>
      </c>
      <c r="N5391" s="51" t="s">
        <v>11002</v>
      </c>
      <c r="O5391" s="51" t="s">
        <v>11003</v>
      </c>
      <c r="P5391" s="52" t="s">
        <v>21666</v>
      </c>
      <c r="Q5391" s="53" t="s">
        <v>112</v>
      </c>
      <c r="R5391" s="54">
        <v>3119</v>
      </c>
      <c r="S5391" s="52" t="s">
        <v>11004</v>
      </c>
      <c r="T5391" s="53"/>
      <c r="U5391" s="53"/>
      <c r="V5391" s="27" t="s">
        <v>21663</v>
      </c>
    </row>
    <row r="5392" spans="13:22">
      <c r="M5392" s="60" t="s">
        <v>11005</v>
      </c>
      <c r="N5392" s="51" t="s">
        <v>11002</v>
      </c>
      <c r="O5392" s="51" t="s">
        <v>11003</v>
      </c>
      <c r="P5392" s="52" t="s">
        <v>21667</v>
      </c>
      <c r="Q5392" s="53" t="s">
        <v>112</v>
      </c>
      <c r="R5392" s="54">
        <v>2097</v>
      </c>
      <c r="S5392" s="52" t="s">
        <v>11006</v>
      </c>
      <c r="T5392" s="53"/>
      <c r="U5392" s="53"/>
      <c r="V5392" s="27" t="s">
        <v>21664</v>
      </c>
    </row>
    <row r="5393" spans="13:22">
      <c r="M5393" s="60" t="s">
        <v>11007</v>
      </c>
      <c r="N5393" s="51" t="s">
        <v>11002</v>
      </c>
      <c r="O5393" s="51" t="s">
        <v>11003</v>
      </c>
      <c r="P5393" s="52" t="s">
        <v>21668</v>
      </c>
      <c r="Q5393" s="53" t="s">
        <v>112</v>
      </c>
      <c r="R5393" s="54">
        <v>1108</v>
      </c>
      <c r="S5393" s="52" t="s">
        <v>11008</v>
      </c>
      <c r="T5393" s="53"/>
      <c r="U5393" s="53"/>
      <c r="V5393" s="27" t="s">
        <v>21665</v>
      </c>
    </row>
    <row r="5394" spans="13:22">
      <c r="M5394" s="60" t="s">
        <v>11009</v>
      </c>
      <c r="N5394" s="51" t="s">
        <v>11002</v>
      </c>
      <c r="O5394" s="51" t="s">
        <v>11003</v>
      </c>
      <c r="P5394" s="52" t="s">
        <v>21669</v>
      </c>
      <c r="Q5394" s="53" t="s">
        <v>112</v>
      </c>
      <c r="R5394" s="54">
        <v>1116</v>
      </c>
      <c r="S5394" s="52" t="s">
        <v>11010</v>
      </c>
      <c r="T5394" s="53"/>
      <c r="U5394" s="53"/>
      <c r="V5394" s="27" t="s">
        <v>21666</v>
      </c>
    </row>
    <row r="5395" spans="13:22">
      <c r="M5395" s="60" t="s">
        <v>11011</v>
      </c>
      <c r="N5395" s="51" t="s">
        <v>11002</v>
      </c>
      <c r="O5395" s="51" t="s">
        <v>11003</v>
      </c>
      <c r="P5395" s="52" t="s">
        <v>21670</v>
      </c>
      <c r="Q5395" s="53" t="s">
        <v>112</v>
      </c>
      <c r="R5395" s="54">
        <v>10567</v>
      </c>
      <c r="S5395" s="52" t="s">
        <v>11012</v>
      </c>
      <c r="T5395" s="53"/>
      <c r="U5395" s="53"/>
      <c r="V5395" s="27" t="s">
        <v>21667</v>
      </c>
    </row>
    <row r="5396" spans="13:22">
      <c r="M5396" s="60" t="s">
        <v>11013</v>
      </c>
      <c r="N5396" s="51" t="s">
        <v>11002</v>
      </c>
      <c r="O5396" s="51" t="s">
        <v>11003</v>
      </c>
      <c r="P5396" s="52" t="s">
        <v>21671</v>
      </c>
      <c r="Q5396" s="53" t="s">
        <v>112</v>
      </c>
      <c r="R5396" s="54">
        <v>756</v>
      </c>
      <c r="S5396" s="52" t="s">
        <v>11014</v>
      </c>
      <c r="T5396" s="53"/>
      <c r="U5396" s="53"/>
      <c r="V5396" s="27" t="s">
        <v>21668</v>
      </c>
    </row>
    <row r="5397" spans="13:22">
      <c r="M5397" s="60" t="s">
        <v>11015</v>
      </c>
      <c r="N5397" s="51" t="s">
        <v>11002</v>
      </c>
      <c r="O5397" s="51" t="s">
        <v>11003</v>
      </c>
      <c r="P5397" s="52" t="s">
        <v>21672</v>
      </c>
      <c r="Q5397" s="53" t="s">
        <v>112</v>
      </c>
      <c r="R5397" s="54">
        <v>322</v>
      </c>
      <c r="S5397" s="52" t="s">
        <v>11016</v>
      </c>
      <c r="T5397" s="53"/>
      <c r="U5397" s="53"/>
      <c r="V5397" s="27" t="s">
        <v>21669</v>
      </c>
    </row>
    <row r="5398" spans="13:22">
      <c r="M5398" s="60" t="s">
        <v>11017</v>
      </c>
      <c r="N5398" s="51" t="s">
        <v>11002</v>
      </c>
      <c r="O5398" s="51" t="s">
        <v>11003</v>
      </c>
      <c r="P5398" s="52" t="s">
        <v>21673</v>
      </c>
      <c r="Q5398" s="53" t="s">
        <v>112</v>
      </c>
      <c r="R5398" s="54">
        <v>5073</v>
      </c>
      <c r="S5398" s="52" t="s">
        <v>11018</v>
      </c>
      <c r="T5398" s="53"/>
      <c r="U5398" s="53"/>
      <c r="V5398" s="27" t="s">
        <v>21670</v>
      </c>
    </row>
    <row r="5399" spans="13:22">
      <c r="M5399" s="60" t="s">
        <v>11019</v>
      </c>
      <c r="N5399" s="51" t="s">
        <v>11002</v>
      </c>
      <c r="O5399" s="51" t="s">
        <v>11003</v>
      </c>
      <c r="P5399" s="52" t="s">
        <v>21674</v>
      </c>
      <c r="Q5399" s="53" t="s">
        <v>112</v>
      </c>
      <c r="R5399" s="54">
        <v>1306</v>
      </c>
      <c r="S5399" s="52" t="s">
        <v>11020</v>
      </c>
      <c r="T5399" s="53"/>
      <c r="U5399" s="53"/>
      <c r="V5399" s="27" t="s">
        <v>21671</v>
      </c>
    </row>
    <row r="5400" spans="13:22">
      <c r="M5400" s="60" t="s">
        <v>11021</v>
      </c>
      <c r="N5400" s="51" t="s">
        <v>11002</v>
      </c>
      <c r="O5400" s="51" t="s">
        <v>11003</v>
      </c>
      <c r="P5400" s="52" t="s">
        <v>21675</v>
      </c>
      <c r="Q5400" s="53" t="s">
        <v>112</v>
      </c>
      <c r="R5400" s="54">
        <v>549</v>
      </c>
      <c r="S5400" s="52" t="s">
        <v>11022</v>
      </c>
      <c r="T5400" s="53"/>
      <c r="U5400" s="53"/>
      <c r="V5400" s="27" t="s">
        <v>21672</v>
      </c>
    </row>
    <row r="5401" spans="13:22">
      <c r="M5401" s="60" t="s">
        <v>11023</v>
      </c>
      <c r="N5401" s="51" t="s">
        <v>11002</v>
      </c>
      <c r="O5401" s="51" t="s">
        <v>11003</v>
      </c>
      <c r="P5401" s="52" t="s">
        <v>21676</v>
      </c>
      <c r="Q5401" s="53" t="s">
        <v>112</v>
      </c>
      <c r="R5401" s="54">
        <v>631</v>
      </c>
      <c r="S5401" s="52" t="s">
        <v>11024</v>
      </c>
      <c r="T5401" s="53"/>
      <c r="U5401" s="53"/>
      <c r="V5401" s="27" t="s">
        <v>21673</v>
      </c>
    </row>
    <row r="5402" spans="13:22">
      <c r="M5402" s="60" t="s">
        <v>11025</v>
      </c>
      <c r="N5402" s="51" t="s">
        <v>11002</v>
      </c>
      <c r="O5402" s="51" t="s">
        <v>11003</v>
      </c>
      <c r="P5402" s="52" t="s">
        <v>21677</v>
      </c>
      <c r="Q5402" s="53" t="s">
        <v>112</v>
      </c>
      <c r="R5402" s="54">
        <v>1234</v>
      </c>
      <c r="S5402" s="52" t="s">
        <v>11026</v>
      </c>
      <c r="T5402" s="53"/>
      <c r="U5402" s="53"/>
      <c r="V5402" s="27" t="s">
        <v>21674</v>
      </c>
    </row>
    <row r="5403" spans="13:22">
      <c r="M5403" s="60" t="s">
        <v>11027</v>
      </c>
      <c r="N5403" s="51" t="s">
        <v>11002</v>
      </c>
      <c r="O5403" s="51" t="s">
        <v>11003</v>
      </c>
      <c r="P5403" s="52" t="s">
        <v>21678</v>
      </c>
      <c r="Q5403" s="53" t="s">
        <v>112</v>
      </c>
      <c r="R5403" s="54">
        <v>867</v>
      </c>
      <c r="S5403" s="52" t="s">
        <v>11028</v>
      </c>
      <c r="T5403" s="53"/>
      <c r="U5403" s="53"/>
      <c r="V5403" s="27" t="s">
        <v>21675</v>
      </c>
    </row>
    <row r="5404" spans="13:22">
      <c r="M5404" s="60" t="s">
        <v>11029</v>
      </c>
      <c r="N5404" s="51" t="s">
        <v>11002</v>
      </c>
      <c r="O5404" s="51" t="s">
        <v>11003</v>
      </c>
      <c r="P5404" s="52" t="s">
        <v>21679</v>
      </c>
      <c r="Q5404" s="53" t="s">
        <v>112</v>
      </c>
      <c r="R5404" s="54">
        <v>5972</v>
      </c>
      <c r="S5404" s="52" t="s">
        <v>11030</v>
      </c>
      <c r="T5404" s="53"/>
      <c r="U5404" s="53"/>
      <c r="V5404" s="27" t="s">
        <v>21676</v>
      </c>
    </row>
    <row r="5405" spans="13:22">
      <c r="M5405" s="60" t="s">
        <v>11031</v>
      </c>
      <c r="N5405" s="51" t="s">
        <v>11002</v>
      </c>
      <c r="O5405" s="51" t="s">
        <v>11003</v>
      </c>
      <c r="P5405" s="52" t="s">
        <v>21680</v>
      </c>
      <c r="Q5405" s="53" t="s">
        <v>112</v>
      </c>
      <c r="R5405" s="54">
        <v>3051</v>
      </c>
      <c r="S5405" s="52" t="s">
        <v>11032</v>
      </c>
      <c r="T5405" s="53"/>
      <c r="U5405" s="53"/>
      <c r="V5405" s="27" t="s">
        <v>21677</v>
      </c>
    </row>
    <row r="5406" spans="13:22">
      <c r="M5406" s="60" t="s">
        <v>11033</v>
      </c>
      <c r="N5406" s="51" t="s">
        <v>11002</v>
      </c>
      <c r="O5406" s="51" t="s">
        <v>11003</v>
      </c>
      <c r="P5406" s="52" t="s">
        <v>21681</v>
      </c>
      <c r="Q5406" s="53" t="s">
        <v>112</v>
      </c>
      <c r="R5406" s="54">
        <v>5466</v>
      </c>
      <c r="S5406" s="52" t="s">
        <v>11034</v>
      </c>
      <c r="T5406" s="53"/>
      <c r="U5406" s="53"/>
      <c r="V5406" s="27" t="s">
        <v>21678</v>
      </c>
    </row>
    <row r="5407" spans="13:22">
      <c r="M5407" s="60" t="s">
        <v>11035</v>
      </c>
      <c r="N5407" s="51" t="s">
        <v>11002</v>
      </c>
      <c r="O5407" s="51" t="s">
        <v>11003</v>
      </c>
      <c r="P5407" s="52" t="s">
        <v>21682</v>
      </c>
      <c r="Q5407" s="53" t="s">
        <v>112</v>
      </c>
      <c r="R5407" s="54">
        <v>4371</v>
      </c>
      <c r="S5407" s="52" t="s">
        <v>11036</v>
      </c>
      <c r="T5407" s="53"/>
      <c r="U5407" s="53"/>
      <c r="V5407" s="27" t="s">
        <v>21679</v>
      </c>
    </row>
    <row r="5408" spans="13:22">
      <c r="M5408" s="60" t="s">
        <v>11037</v>
      </c>
      <c r="N5408" s="51" t="s">
        <v>11002</v>
      </c>
      <c r="O5408" s="51" t="s">
        <v>11003</v>
      </c>
      <c r="P5408" s="52" t="s">
        <v>21683</v>
      </c>
      <c r="Q5408" s="53" t="s">
        <v>112</v>
      </c>
      <c r="R5408" s="54">
        <v>344</v>
      </c>
      <c r="S5408" s="52" t="s">
        <v>11038</v>
      </c>
      <c r="T5408" s="53"/>
      <c r="U5408" s="53"/>
      <c r="V5408" s="27" t="s">
        <v>21680</v>
      </c>
    </row>
    <row r="5409" spans="13:22">
      <c r="M5409" s="60" t="s">
        <v>11039</v>
      </c>
      <c r="N5409" s="51" t="s">
        <v>11002</v>
      </c>
      <c r="O5409" s="51" t="s">
        <v>11003</v>
      </c>
      <c r="P5409" s="52" t="s">
        <v>21684</v>
      </c>
      <c r="Q5409" s="53" t="s">
        <v>112</v>
      </c>
      <c r="R5409" s="54">
        <v>1627</v>
      </c>
      <c r="S5409" s="52" t="s">
        <v>11040</v>
      </c>
      <c r="T5409" s="53"/>
      <c r="U5409" s="53"/>
      <c r="V5409" s="27" t="s">
        <v>21681</v>
      </c>
    </row>
    <row r="5410" spans="13:22">
      <c r="M5410" s="60" t="s">
        <v>11041</v>
      </c>
      <c r="N5410" s="51" t="s">
        <v>11002</v>
      </c>
      <c r="O5410" s="51" t="s">
        <v>11003</v>
      </c>
      <c r="P5410" s="52" t="s">
        <v>21685</v>
      </c>
      <c r="Q5410" s="53" t="s">
        <v>112</v>
      </c>
      <c r="R5410" s="54">
        <v>846</v>
      </c>
      <c r="S5410" s="52" t="s">
        <v>11042</v>
      </c>
      <c r="T5410" s="53"/>
      <c r="U5410" s="53"/>
      <c r="V5410" s="27" t="s">
        <v>21682</v>
      </c>
    </row>
    <row r="5411" spans="13:22">
      <c r="M5411" s="60" t="s">
        <v>11043</v>
      </c>
      <c r="N5411" s="51" t="s">
        <v>11002</v>
      </c>
      <c r="O5411" s="51" t="s">
        <v>11003</v>
      </c>
      <c r="P5411" s="52" t="s">
        <v>21686</v>
      </c>
      <c r="Q5411" s="53" t="s">
        <v>112</v>
      </c>
      <c r="R5411" s="54">
        <v>50285</v>
      </c>
      <c r="S5411" s="52" t="s">
        <v>11044</v>
      </c>
      <c r="T5411" s="53"/>
      <c r="U5411" s="53"/>
      <c r="V5411" s="27" t="s">
        <v>21683</v>
      </c>
    </row>
    <row r="5412" spans="13:22">
      <c r="M5412" s="60" t="s">
        <v>11045</v>
      </c>
      <c r="N5412" s="51" t="s">
        <v>11002</v>
      </c>
      <c r="O5412" s="51" t="s">
        <v>11003</v>
      </c>
      <c r="P5412" s="52" t="s">
        <v>21687</v>
      </c>
      <c r="Q5412" s="53" t="s">
        <v>112</v>
      </c>
      <c r="R5412" s="54">
        <v>310</v>
      </c>
      <c r="S5412" s="52" t="s">
        <v>11046</v>
      </c>
      <c r="T5412" s="53"/>
      <c r="U5412" s="53"/>
      <c r="V5412" s="27" t="s">
        <v>21684</v>
      </c>
    </row>
    <row r="5413" spans="13:22">
      <c r="M5413" s="60" t="s">
        <v>11047</v>
      </c>
      <c r="N5413" s="51" t="s">
        <v>11002</v>
      </c>
      <c r="O5413" s="51" t="s">
        <v>11003</v>
      </c>
      <c r="P5413" s="52" t="s">
        <v>21688</v>
      </c>
      <c r="Q5413" s="53" t="s">
        <v>112</v>
      </c>
      <c r="R5413" s="54">
        <v>807</v>
      </c>
      <c r="S5413" s="52" t="s">
        <v>11048</v>
      </c>
      <c r="T5413" s="53"/>
      <c r="U5413" s="53"/>
      <c r="V5413" s="27" t="s">
        <v>21685</v>
      </c>
    </row>
    <row r="5414" spans="13:22">
      <c r="M5414" s="60" t="s">
        <v>11049</v>
      </c>
      <c r="N5414" s="51" t="s">
        <v>11002</v>
      </c>
      <c r="O5414" s="51" t="s">
        <v>11003</v>
      </c>
      <c r="P5414" s="52" t="s">
        <v>21689</v>
      </c>
      <c r="Q5414" s="53" t="s">
        <v>112</v>
      </c>
      <c r="R5414" s="54">
        <v>171</v>
      </c>
      <c r="S5414" s="52" t="s">
        <v>11050</v>
      </c>
      <c r="T5414" s="53"/>
      <c r="U5414" s="53"/>
      <c r="V5414" s="27" t="s">
        <v>21686</v>
      </c>
    </row>
    <row r="5415" spans="13:22">
      <c r="M5415" s="60" t="s">
        <v>11051</v>
      </c>
      <c r="N5415" s="51" t="s">
        <v>11002</v>
      </c>
      <c r="O5415" s="51" t="s">
        <v>11003</v>
      </c>
      <c r="P5415" s="52" t="s">
        <v>21690</v>
      </c>
      <c r="Q5415" s="53" t="s">
        <v>112</v>
      </c>
      <c r="R5415" s="54">
        <v>449</v>
      </c>
      <c r="S5415" s="52" t="s">
        <v>11052</v>
      </c>
      <c r="T5415" s="53"/>
      <c r="U5415" s="53"/>
      <c r="V5415" s="27" t="s">
        <v>21687</v>
      </c>
    </row>
    <row r="5416" spans="13:22">
      <c r="M5416" s="60" t="s">
        <v>11053</v>
      </c>
      <c r="N5416" s="51" t="s">
        <v>11002</v>
      </c>
      <c r="O5416" s="51" t="s">
        <v>11003</v>
      </c>
      <c r="P5416" s="52" t="s">
        <v>21691</v>
      </c>
      <c r="Q5416" s="53" t="s">
        <v>112</v>
      </c>
      <c r="R5416" s="54">
        <v>2769</v>
      </c>
      <c r="S5416" s="52" t="s">
        <v>11054</v>
      </c>
      <c r="T5416" s="53"/>
      <c r="U5416" s="53"/>
      <c r="V5416" s="27" t="s">
        <v>21688</v>
      </c>
    </row>
    <row r="5417" spans="13:22">
      <c r="M5417" s="60" t="s">
        <v>11055</v>
      </c>
      <c r="N5417" s="51" t="s">
        <v>11002</v>
      </c>
      <c r="O5417" s="51" t="s">
        <v>11003</v>
      </c>
      <c r="P5417" s="52" t="s">
        <v>21692</v>
      </c>
      <c r="Q5417" s="53" t="s">
        <v>112</v>
      </c>
      <c r="R5417" s="54">
        <v>4833</v>
      </c>
      <c r="S5417" s="52" t="s">
        <v>11056</v>
      </c>
      <c r="T5417" s="53"/>
      <c r="U5417" s="53"/>
      <c r="V5417" s="27" t="s">
        <v>21689</v>
      </c>
    </row>
    <row r="5418" spans="13:22">
      <c r="M5418" s="60" t="s">
        <v>11057</v>
      </c>
      <c r="N5418" s="51" t="s">
        <v>11002</v>
      </c>
      <c r="O5418" s="51" t="s">
        <v>11003</v>
      </c>
      <c r="P5418" s="52" t="s">
        <v>21693</v>
      </c>
      <c r="Q5418" s="53" t="s">
        <v>112</v>
      </c>
      <c r="R5418" s="54">
        <v>326</v>
      </c>
      <c r="S5418" s="52" t="s">
        <v>11058</v>
      </c>
      <c r="T5418" s="53"/>
      <c r="U5418" s="53"/>
      <c r="V5418" s="27" t="s">
        <v>21690</v>
      </c>
    </row>
    <row r="5419" spans="13:22">
      <c r="M5419" s="60" t="s">
        <v>11059</v>
      </c>
      <c r="N5419" s="51" t="s">
        <v>11002</v>
      </c>
      <c r="O5419" s="51" t="s">
        <v>11003</v>
      </c>
      <c r="P5419" s="52" t="s">
        <v>21694</v>
      </c>
      <c r="Q5419" s="53" t="s">
        <v>112</v>
      </c>
      <c r="R5419" s="54">
        <v>120</v>
      </c>
      <c r="S5419" s="52" t="s">
        <v>11060</v>
      </c>
      <c r="T5419" s="53"/>
      <c r="U5419" s="53"/>
      <c r="V5419" s="27" t="s">
        <v>21691</v>
      </c>
    </row>
    <row r="5420" spans="13:22">
      <c r="M5420" s="60" t="s">
        <v>11061</v>
      </c>
      <c r="N5420" s="51" t="s">
        <v>11002</v>
      </c>
      <c r="O5420" s="51" t="s">
        <v>11003</v>
      </c>
      <c r="P5420" s="52" t="s">
        <v>21695</v>
      </c>
      <c r="Q5420" s="53" t="s">
        <v>112</v>
      </c>
      <c r="R5420" s="54">
        <v>1977</v>
      </c>
      <c r="S5420" s="52" t="s">
        <v>11062</v>
      </c>
      <c r="T5420" s="53"/>
      <c r="U5420" s="53"/>
      <c r="V5420" s="27" t="s">
        <v>21692</v>
      </c>
    </row>
    <row r="5421" spans="13:22">
      <c r="M5421" s="60" t="s">
        <v>11063</v>
      </c>
      <c r="N5421" s="51" t="s">
        <v>11002</v>
      </c>
      <c r="O5421" s="51" t="s">
        <v>11003</v>
      </c>
      <c r="P5421" s="52" t="s">
        <v>21696</v>
      </c>
      <c r="Q5421" s="53" t="s">
        <v>112</v>
      </c>
      <c r="R5421" s="54">
        <v>1324</v>
      </c>
      <c r="S5421" s="52" t="s">
        <v>11064</v>
      </c>
      <c r="T5421" s="53"/>
      <c r="U5421" s="53"/>
      <c r="V5421" s="27" t="s">
        <v>21693</v>
      </c>
    </row>
    <row r="5422" spans="13:22">
      <c r="M5422" s="60" t="s">
        <v>11065</v>
      </c>
      <c r="N5422" s="51" t="s">
        <v>11002</v>
      </c>
      <c r="O5422" s="51" t="s">
        <v>11003</v>
      </c>
      <c r="P5422" s="52" t="s">
        <v>21697</v>
      </c>
      <c r="Q5422" s="53" t="s">
        <v>112</v>
      </c>
      <c r="R5422" s="54">
        <v>883</v>
      </c>
      <c r="S5422" s="52" t="s">
        <v>11066</v>
      </c>
      <c r="T5422" s="53"/>
      <c r="U5422" s="53"/>
      <c r="V5422" s="27" t="s">
        <v>21694</v>
      </c>
    </row>
    <row r="5423" spans="13:22">
      <c r="M5423" s="60" t="s">
        <v>11067</v>
      </c>
      <c r="N5423" s="51" t="s">
        <v>11002</v>
      </c>
      <c r="O5423" s="51" t="s">
        <v>11003</v>
      </c>
      <c r="P5423" s="52" t="s">
        <v>21698</v>
      </c>
      <c r="Q5423" s="53" t="s">
        <v>112</v>
      </c>
      <c r="R5423" s="54">
        <v>6302</v>
      </c>
      <c r="S5423" s="52" t="s">
        <v>11068</v>
      </c>
      <c r="T5423" s="53"/>
      <c r="U5423" s="53"/>
      <c r="V5423" s="27" t="s">
        <v>21695</v>
      </c>
    </row>
    <row r="5424" spans="13:22">
      <c r="M5424" s="60" t="s">
        <v>11069</v>
      </c>
      <c r="N5424" s="51" t="s">
        <v>11002</v>
      </c>
      <c r="O5424" s="51" t="s">
        <v>11003</v>
      </c>
      <c r="P5424" s="52" t="s">
        <v>21699</v>
      </c>
      <c r="Q5424" s="53" t="s">
        <v>112</v>
      </c>
      <c r="R5424" s="54">
        <v>291</v>
      </c>
      <c r="S5424" s="52" t="s">
        <v>11070</v>
      </c>
      <c r="T5424" s="53"/>
      <c r="U5424" s="53"/>
      <c r="V5424" s="27" t="s">
        <v>21696</v>
      </c>
    </row>
    <row r="5425" spans="13:22">
      <c r="M5425" s="60" t="s">
        <v>11071</v>
      </c>
      <c r="N5425" s="51" t="s">
        <v>11002</v>
      </c>
      <c r="O5425" s="51" t="s">
        <v>11003</v>
      </c>
      <c r="P5425" s="52" t="s">
        <v>21700</v>
      </c>
      <c r="Q5425" s="53" t="s">
        <v>112</v>
      </c>
      <c r="R5425" s="54">
        <v>26110</v>
      </c>
      <c r="S5425" s="52" t="s">
        <v>11072</v>
      </c>
      <c r="T5425" s="53"/>
      <c r="U5425" s="53"/>
      <c r="V5425" s="27" t="s">
        <v>21697</v>
      </c>
    </row>
    <row r="5426" spans="13:22">
      <c r="M5426" s="60" t="s">
        <v>11073</v>
      </c>
      <c r="N5426" s="51" t="s">
        <v>11002</v>
      </c>
      <c r="O5426" s="51" t="s">
        <v>11003</v>
      </c>
      <c r="P5426" s="52" t="s">
        <v>21701</v>
      </c>
      <c r="Q5426" s="53" t="s">
        <v>112</v>
      </c>
      <c r="R5426" s="54">
        <v>927</v>
      </c>
      <c r="S5426" s="52" t="s">
        <v>11074</v>
      </c>
      <c r="T5426" s="53"/>
      <c r="U5426" s="53"/>
      <c r="V5426" s="27" t="s">
        <v>21698</v>
      </c>
    </row>
    <row r="5427" spans="13:22">
      <c r="M5427" s="60" t="s">
        <v>11075</v>
      </c>
      <c r="N5427" s="51" t="s">
        <v>11002</v>
      </c>
      <c r="O5427" s="51" t="s">
        <v>11003</v>
      </c>
      <c r="P5427" s="52" t="s">
        <v>21702</v>
      </c>
      <c r="Q5427" s="53" t="s">
        <v>112</v>
      </c>
      <c r="R5427" s="54">
        <v>1685</v>
      </c>
      <c r="S5427" s="52" t="s">
        <v>11076</v>
      </c>
      <c r="T5427" s="53"/>
      <c r="U5427" s="53"/>
      <c r="V5427" s="27" t="s">
        <v>21699</v>
      </c>
    </row>
    <row r="5428" spans="13:22">
      <c r="M5428" s="60" t="s">
        <v>11077</v>
      </c>
      <c r="N5428" s="51" t="s">
        <v>11002</v>
      </c>
      <c r="O5428" s="51" t="s">
        <v>11003</v>
      </c>
      <c r="P5428" s="52" t="s">
        <v>21703</v>
      </c>
      <c r="Q5428" s="53" t="s">
        <v>112</v>
      </c>
      <c r="R5428" s="54">
        <v>870</v>
      </c>
      <c r="S5428" s="52" t="s">
        <v>11078</v>
      </c>
      <c r="T5428" s="53"/>
      <c r="U5428" s="53"/>
      <c r="V5428" s="27" t="s">
        <v>21700</v>
      </c>
    </row>
    <row r="5429" spans="13:22">
      <c r="M5429" s="60" t="s">
        <v>11079</v>
      </c>
      <c r="N5429" s="51" t="s">
        <v>11002</v>
      </c>
      <c r="O5429" s="51" t="s">
        <v>11003</v>
      </c>
      <c r="P5429" s="52" t="s">
        <v>21704</v>
      </c>
      <c r="Q5429" s="53" t="s">
        <v>112</v>
      </c>
      <c r="R5429" s="54">
        <v>294</v>
      </c>
      <c r="S5429" s="52" t="s">
        <v>11080</v>
      </c>
      <c r="T5429" s="53"/>
      <c r="U5429" s="53"/>
      <c r="V5429" s="27" t="s">
        <v>21701</v>
      </c>
    </row>
    <row r="5430" spans="13:22">
      <c r="M5430" s="60" t="s">
        <v>11081</v>
      </c>
      <c r="N5430" s="51" t="s">
        <v>11002</v>
      </c>
      <c r="O5430" s="51" t="s">
        <v>11003</v>
      </c>
      <c r="P5430" s="52" t="s">
        <v>21705</v>
      </c>
      <c r="Q5430" s="53" t="s">
        <v>112</v>
      </c>
      <c r="R5430" s="54">
        <v>1311</v>
      </c>
      <c r="S5430" s="52" t="s">
        <v>11082</v>
      </c>
      <c r="T5430" s="53"/>
      <c r="U5430" s="53"/>
      <c r="V5430" s="27" t="s">
        <v>21702</v>
      </c>
    </row>
    <row r="5431" spans="13:22">
      <c r="M5431" s="60" t="s">
        <v>11083</v>
      </c>
      <c r="N5431" s="51" t="s">
        <v>11002</v>
      </c>
      <c r="O5431" s="51" t="s">
        <v>11003</v>
      </c>
      <c r="P5431" s="52" t="s">
        <v>21706</v>
      </c>
      <c r="Q5431" s="53" t="s">
        <v>112</v>
      </c>
      <c r="R5431" s="54">
        <v>2642</v>
      </c>
      <c r="S5431" s="52" t="s">
        <v>11084</v>
      </c>
      <c r="T5431" s="53"/>
      <c r="U5431" s="53"/>
      <c r="V5431" s="27" t="s">
        <v>21703</v>
      </c>
    </row>
    <row r="5432" spans="13:22">
      <c r="M5432" s="60" t="s">
        <v>11085</v>
      </c>
      <c r="N5432" s="51" t="s">
        <v>11002</v>
      </c>
      <c r="O5432" s="51" t="s">
        <v>11003</v>
      </c>
      <c r="P5432" s="52" t="s">
        <v>21707</v>
      </c>
      <c r="Q5432" s="53" t="s">
        <v>112</v>
      </c>
      <c r="R5432" s="54">
        <v>1198</v>
      </c>
      <c r="S5432" s="52" t="s">
        <v>11086</v>
      </c>
      <c r="T5432" s="53"/>
      <c r="U5432" s="53"/>
      <c r="V5432" s="27" t="s">
        <v>21704</v>
      </c>
    </row>
    <row r="5433" spans="13:22">
      <c r="M5433" s="60" t="s">
        <v>11087</v>
      </c>
      <c r="N5433" s="51" t="s">
        <v>11002</v>
      </c>
      <c r="O5433" s="51" t="s">
        <v>11003</v>
      </c>
      <c r="P5433" s="52" t="s">
        <v>21708</v>
      </c>
      <c r="Q5433" s="53" t="s">
        <v>112</v>
      </c>
      <c r="R5433" s="54">
        <v>8820</v>
      </c>
      <c r="S5433" s="52" t="s">
        <v>11088</v>
      </c>
      <c r="T5433" s="53"/>
      <c r="U5433" s="53"/>
      <c r="V5433" s="27" t="s">
        <v>21705</v>
      </c>
    </row>
    <row r="5434" spans="13:22">
      <c r="M5434" s="60" t="s">
        <v>11089</v>
      </c>
      <c r="N5434" s="51" t="s">
        <v>11002</v>
      </c>
      <c r="O5434" s="51" t="s">
        <v>11003</v>
      </c>
      <c r="P5434" s="52" t="s">
        <v>21709</v>
      </c>
      <c r="Q5434" s="53" t="s">
        <v>112</v>
      </c>
      <c r="R5434" s="54">
        <v>420</v>
      </c>
      <c r="S5434" s="52" t="s">
        <v>11090</v>
      </c>
      <c r="T5434" s="53"/>
      <c r="U5434" s="53"/>
      <c r="V5434" s="27" t="s">
        <v>21706</v>
      </c>
    </row>
    <row r="5435" spans="13:22">
      <c r="M5435" s="60" t="s">
        <v>11091</v>
      </c>
      <c r="N5435" s="51" t="s">
        <v>11002</v>
      </c>
      <c r="O5435" s="51" t="s">
        <v>11003</v>
      </c>
      <c r="P5435" s="52" t="s">
        <v>21710</v>
      </c>
      <c r="Q5435" s="53" t="s">
        <v>112</v>
      </c>
      <c r="R5435" s="54">
        <v>1134</v>
      </c>
      <c r="S5435" s="52" t="s">
        <v>11092</v>
      </c>
      <c r="T5435" s="53"/>
      <c r="U5435" s="53"/>
      <c r="V5435" s="27" t="s">
        <v>21707</v>
      </c>
    </row>
    <row r="5436" spans="13:22">
      <c r="M5436" s="60" t="s">
        <v>11093</v>
      </c>
      <c r="N5436" s="51" t="s">
        <v>11002</v>
      </c>
      <c r="O5436" s="51" t="s">
        <v>11003</v>
      </c>
      <c r="P5436" s="52" t="s">
        <v>21711</v>
      </c>
      <c r="Q5436" s="53" t="s">
        <v>112</v>
      </c>
      <c r="R5436" s="54">
        <v>34855</v>
      </c>
      <c r="S5436" s="52" t="s">
        <v>11094</v>
      </c>
      <c r="T5436" s="53"/>
      <c r="U5436" s="53"/>
      <c r="V5436" s="27" t="s">
        <v>21708</v>
      </c>
    </row>
    <row r="5437" spans="13:22">
      <c r="M5437" s="60" t="s">
        <v>11095</v>
      </c>
      <c r="N5437" s="51" t="s">
        <v>11002</v>
      </c>
      <c r="O5437" s="51" t="s">
        <v>11003</v>
      </c>
      <c r="P5437" s="52" t="s">
        <v>21712</v>
      </c>
      <c r="Q5437" s="53" t="s">
        <v>112</v>
      </c>
      <c r="R5437" s="54">
        <v>656</v>
      </c>
      <c r="S5437" s="52" t="s">
        <v>11096</v>
      </c>
      <c r="T5437" s="53"/>
      <c r="U5437" s="53"/>
      <c r="V5437" s="27" t="s">
        <v>21709</v>
      </c>
    </row>
    <row r="5438" spans="13:22">
      <c r="M5438" s="60" t="s">
        <v>11097</v>
      </c>
      <c r="N5438" s="51" t="s">
        <v>11002</v>
      </c>
      <c r="O5438" s="51" t="s">
        <v>11003</v>
      </c>
      <c r="P5438" s="52" t="s">
        <v>21713</v>
      </c>
      <c r="Q5438" s="53" t="s">
        <v>112</v>
      </c>
      <c r="R5438" s="54">
        <v>329</v>
      </c>
      <c r="S5438" s="52" t="s">
        <v>11098</v>
      </c>
      <c r="T5438" s="53"/>
      <c r="U5438" s="53"/>
      <c r="V5438" s="27" t="s">
        <v>21710</v>
      </c>
    </row>
    <row r="5439" spans="13:22">
      <c r="M5439" s="60" t="s">
        <v>11099</v>
      </c>
      <c r="N5439" s="51" t="s">
        <v>11002</v>
      </c>
      <c r="O5439" s="51" t="s">
        <v>11003</v>
      </c>
      <c r="P5439" s="52" t="s">
        <v>21714</v>
      </c>
      <c r="Q5439" s="53" t="s">
        <v>112</v>
      </c>
      <c r="R5439" s="54">
        <v>678</v>
      </c>
      <c r="S5439" s="52" t="s">
        <v>11100</v>
      </c>
      <c r="T5439" s="53"/>
      <c r="U5439" s="53"/>
      <c r="V5439" s="27" t="s">
        <v>21711</v>
      </c>
    </row>
    <row r="5440" spans="13:22">
      <c r="M5440" s="60" t="s">
        <v>11101</v>
      </c>
      <c r="N5440" s="51" t="s">
        <v>11002</v>
      </c>
      <c r="O5440" s="51" t="s">
        <v>11003</v>
      </c>
      <c r="P5440" s="52" t="s">
        <v>21715</v>
      </c>
      <c r="Q5440" s="53" t="s">
        <v>112</v>
      </c>
      <c r="R5440" s="54">
        <v>4776</v>
      </c>
      <c r="S5440" s="52" t="s">
        <v>11102</v>
      </c>
      <c r="T5440" s="53"/>
      <c r="U5440" s="53"/>
      <c r="V5440" s="27" t="s">
        <v>21712</v>
      </c>
    </row>
    <row r="5441" spans="13:22">
      <c r="M5441" s="60" t="s">
        <v>11103</v>
      </c>
      <c r="N5441" s="51" t="s">
        <v>11002</v>
      </c>
      <c r="O5441" s="51" t="s">
        <v>11003</v>
      </c>
      <c r="P5441" s="52" t="s">
        <v>21716</v>
      </c>
      <c r="Q5441" s="53" t="s">
        <v>112</v>
      </c>
      <c r="R5441" s="54">
        <v>907</v>
      </c>
      <c r="S5441" s="52" t="s">
        <v>11104</v>
      </c>
      <c r="T5441" s="53"/>
      <c r="U5441" s="53"/>
      <c r="V5441" s="27" t="s">
        <v>21713</v>
      </c>
    </row>
    <row r="5442" spans="13:22">
      <c r="M5442" s="60" t="s">
        <v>11105</v>
      </c>
      <c r="N5442" s="51" t="s">
        <v>11002</v>
      </c>
      <c r="O5442" s="51" t="s">
        <v>11003</v>
      </c>
      <c r="P5442" s="52" t="s">
        <v>21717</v>
      </c>
      <c r="Q5442" s="53" t="s">
        <v>112</v>
      </c>
      <c r="R5442" s="54">
        <v>81</v>
      </c>
      <c r="S5442" s="52" t="s">
        <v>11106</v>
      </c>
      <c r="T5442" s="53"/>
      <c r="U5442" s="53"/>
      <c r="V5442" s="27" t="s">
        <v>21714</v>
      </c>
    </row>
    <row r="5443" spans="13:22">
      <c r="M5443" s="60" t="s">
        <v>11107</v>
      </c>
      <c r="N5443" s="51" t="s">
        <v>11002</v>
      </c>
      <c r="O5443" s="51" t="s">
        <v>11003</v>
      </c>
      <c r="P5443" s="52" t="s">
        <v>21718</v>
      </c>
      <c r="Q5443" s="53" t="s">
        <v>112</v>
      </c>
      <c r="R5443" s="54">
        <v>118</v>
      </c>
      <c r="S5443" s="52" t="s">
        <v>11108</v>
      </c>
      <c r="T5443" s="53"/>
      <c r="U5443" s="53"/>
      <c r="V5443" s="27" t="s">
        <v>21715</v>
      </c>
    </row>
    <row r="5444" spans="13:22">
      <c r="M5444" s="60" t="s">
        <v>11109</v>
      </c>
      <c r="N5444" s="51" t="s">
        <v>11002</v>
      </c>
      <c r="O5444" s="51" t="s">
        <v>11003</v>
      </c>
      <c r="P5444" s="52" t="s">
        <v>21719</v>
      </c>
      <c r="Q5444" s="53" t="s">
        <v>112</v>
      </c>
      <c r="R5444" s="54">
        <v>82</v>
      </c>
      <c r="S5444" s="52" t="s">
        <v>11110</v>
      </c>
      <c r="T5444" s="53"/>
      <c r="U5444" s="53"/>
      <c r="V5444" s="27" t="s">
        <v>21716</v>
      </c>
    </row>
    <row r="5445" spans="13:22">
      <c r="M5445" s="60" t="s">
        <v>11111</v>
      </c>
      <c r="N5445" s="51" t="s">
        <v>11002</v>
      </c>
      <c r="O5445" s="51" t="s">
        <v>11003</v>
      </c>
      <c r="P5445" s="52" t="s">
        <v>21720</v>
      </c>
      <c r="Q5445" s="53" t="s">
        <v>112</v>
      </c>
      <c r="R5445" s="54">
        <v>640</v>
      </c>
      <c r="S5445" s="52" t="s">
        <v>11112</v>
      </c>
      <c r="T5445" s="53"/>
      <c r="U5445" s="53"/>
      <c r="V5445" s="27" t="s">
        <v>21717</v>
      </c>
    </row>
    <row r="5446" spans="13:22">
      <c r="M5446" s="60" t="s">
        <v>11113</v>
      </c>
      <c r="N5446" s="51" t="s">
        <v>11002</v>
      </c>
      <c r="O5446" s="51" t="s">
        <v>11003</v>
      </c>
      <c r="P5446" s="52" t="s">
        <v>21721</v>
      </c>
      <c r="Q5446" s="53" t="s">
        <v>112</v>
      </c>
      <c r="R5446" s="54">
        <v>2428</v>
      </c>
      <c r="S5446" s="52" t="s">
        <v>11114</v>
      </c>
      <c r="T5446" s="53"/>
      <c r="U5446" s="53"/>
      <c r="V5446" s="27" t="s">
        <v>21718</v>
      </c>
    </row>
    <row r="5447" spans="13:22">
      <c r="M5447" s="60" t="s">
        <v>11115</v>
      </c>
      <c r="N5447" s="51" t="s">
        <v>11002</v>
      </c>
      <c r="O5447" s="51" t="s">
        <v>11003</v>
      </c>
      <c r="P5447" s="52" t="s">
        <v>21722</v>
      </c>
      <c r="Q5447" s="53" t="s">
        <v>112</v>
      </c>
      <c r="R5447" s="54">
        <v>2458</v>
      </c>
      <c r="S5447" s="52" t="s">
        <v>11116</v>
      </c>
      <c r="T5447" s="53"/>
      <c r="U5447" s="53"/>
      <c r="V5447" s="27" t="s">
        <v>21719</v>
      </c>
    </row>
    <row r="5448" spans="13:22">
      <c r="M5448" s="60" t="s">
        <v>11117</v>
      </c>
      <c r="N5448" s="51" t="s">
        <v>11002</v>
      </c>
      <c r="O5448" s="51" t="s">
        <v>11003</v>
      </c>
      <c r="P5448" s="52" t="s">
        <v>21723</v>
      </c>
      <c r="Q5448" s="53" t="s">
        <v>112</v>
      </c>
      <c r="R5448" s="54">
        <v>3746</v>
      </c>
      <c r="S5448" s="52" t="s">
        <v>11118</v>
      </c>
      <c r="T5448" s="53"/>
      <c r="U5448" s="53"/>
      <c r="V5448" s="27" t="s">
        <v>21720</v>
      </c>
    </row>
    <row r="5449" spans="13:22">
      <c r="M5449" s="60" t="s">
        <v>11119</v>
      </c>
      <c r="N5449" s="51" t="s">
        <v>11002</v>
      </c>
      <c r="O5449" s="51" t="s">
        <v>11003</v>
      </c>
      <c r="P5449" s="52" t="s">
        <v>21724</v>
      </c>
      <c r="Q5449" s="53" t="s">
        <v>112</v>
      </c>
      <c r="R5449" s="54">
        <v>22787</v>
      </c>
      <c r="S5449" s="52" t="s">
        <v>11120</v>
      </c>
      <c r="T5449" s="53"/>
      <c r="U5449" s="53"/>
      <c r="V5449" s="27" t="s">
        <v>21721</v>
      </c>
    </row>
    <row r="5450" spans="13:22">
      <c r="M5450" s="60" t="s">
        <v>11121</v>
      </c>
      <c r="N5450" s="51" t="s">
        <v>11002</v>
      </c>
      <c r="O5450" s="51" t="s">
        <v>11003</v>
      </c>
      <c r="P5450" s="52" t="s">
        <v>21725</v>
      </c>
      <c r="Q5450" s="53" t="s">
        <v>112</v>
      </c>
      <c r="R5450" s="54">
        <v>4208</v>
      </c>
      <c r="S5450" s="52" t="s">
        <v>11122</v>
      </c>
      <c r="T5450" s="53"/>
      <c r="U5450" s="53"/>
      <c r="V5450" s="27" t="s">
        <v>21722</v>
      </c>
    </row>
    <row r="5451" spans="13:22">
      <c r="M5451" s="60" t="s">
        <v>11123</v>
      </c>
      <c r="N5451" s="51" t="s">
        <v>11002</v>
      </c>
      <c r="O5451" s="51" t="s">
        <v>11003</v>
      </c>
      <c r="P5451" s="52" t="s">
        <v>21726</v>
      </c>
      <c r="Q5451" s="53" t="s">
        <v>112</v>
      </c>
      <c r="R5451" s="54">
        <v>1292</v>
      </c>
      <c r="S5451" s="52" t="s">
        <v>11124</v>
      </c>
      <c r="T5451" s="53"/>
      <c r="U5451" s="53"/>
      <c r="V5451" s="27" t="s">
        <v>21723</v>
      </c>
    </row>
    <row r="5452" spans="13:22">
      <c r="M5452" s="60" t="s">
        <v>11125</v>
      </c>
      <c r="N5452" s="51" t="s">
        <v>11002</v>
      </c>
      <c r="O5452" s="51" t="s">
        <v>11003</v>
      </c>
      <c r="P5452" s="52" t="s">
        <v>21727</v>
      </c>
      <c r="Q5452" s="53" t="s">
        <v>112</v>
      </c>
      <c r="R5452" s="54">
        <v>843</v>
      </c>
      <c r="S5452" s="52" t="s">
        <v>11126</v>
      </c>
      <c r="T5452" s="53"/>
      <c r="U5452" s="53"/>
      <c r="V5452" s="27" t="s">
        <v>21724</v>
      </c>
    </row>
    <row r="5453" spans="13:22">
      <c r="M5453" s="60" t="s">
        <v>11127</v>
      </c>
      <c r="N5453" s="51" t="s">
        <v>11002</v>
      </c>
      <c r="O5453" s="51" t="s">
        <v>11003</v>
      </c>
      <c r="P5453" s="52" t="s">
        <v>21728</v>
      </c>
      <c r="Q5453" s="53" t="s">
        <v>112</v>
      </c>
      <c r="R5453" s="54">
        <v>976</v>
      </c>
      <c r="S5453" s="52" t="s">
        <v>11128</v>
      </c>
      <c r="T5453" s="53"/>
      <c r="U5453" s="53"/>
      <c r="V5453" s="27" t="s">
        <v>21725</v>
      </c>
    </row>
    <row r="5454" spans="13:22">
      <c r="M5454" s="60" t="s">
        <v>11129</v>
      </c>
      <c r="N5454" s="51" t="s">
        <v>11002</v>
      </c>
      <c r="O5454" s="51" t="s">
        <v>11003</v>
      </c>
      <c r="P5454" s="52" t="s">
        <v>21729</v>
      </c>
      <c r="Q5454" s="53" t="s">
        <v>112</v>
      </c>
      <c r="R5454" s="54">
        <v>219</v>
      </c>
      <c r="S5454" s="52" t="s">
        <v>11130</v>
      </c>
      <c r="T5454" s="53"/>
      <c r="U5454" s="53"/>
      <c r="V5454" s="27" t="s">
        <v>21726</v>
      </c>
    </row>
    <row r="5455" spans="13:22">
      <c r="M5455" s="60" t="s">
        <v>11131</v>
      </c>
      <c r="N5455" s="51" t="s">
        <v>11002</v>
      </c>
      <c r="O5455" s="51" t="s">
        <v>11003</v>
      </c>
      <c r="P5455" s="52" t="s">
        <v>21730</v>
      </c>
      <c r="Q5455" s="53" t="s">
        <v>112</v>
      </c>
      <c r="R5455" s="54">
        <v>445</v>
      </c>
      <c r="S5455" s="52" t="s">
        <v>11132</v>
      </c>
      <c r="T5455" s="53"/>
      <c r="U5455" s="53"/>
      <c r="V5455" s="27" t="s">
        <v>21727</v>
      </c>
    </row>
    <row r="5456" spans="13:22">
      <c r="M5456" s="60" t="s">
        <v>11133</v>
      </c>
      <c r="N5456" s="51" t="s">
        <v>11002</v>
      </c>
      <c r="O5456" s="51" t="s">
        <v>11003</v>
      </c>
      <c r="P5456" s="52" t="s">
        <v>21731</v>
      </c>
      <c r="Q5456" s="53" t="s">
        <v>112</v>
      </c>
      <c r="R5456" s="54">
        <v>1564</v>
      </c>
      <c r="S5456" s="52" t="s">
        <v>11134</v>
      </c>
      <c r="T5456" s="53"/>
      <c r="U5456" s="53"/>
      <c r="V5456" s="27" t="s">
        <v>21728</v>
      </c>
    </row>
    <row r="5457" spans="13:22">
      <c r="M5457" s="60" t="s">
        <v>11135</v>
      </c>
      <c r="N5457" s="51" t="s">
        <v>11002</v>
      </c>
      <c r="O5457" s="51" t="s">
        <v>11003</v>
      </c>
      <c r="P5457" s="52" t="s">
        <v>21732</v>
      </c>
      <c r="Q5457" s="53" t="s">
        <v>112</v>
      </c>
      <c r="R5457" s="54">
        <v>131</v>
      </c>
      <c r="S5457" s="52" t="s">
        <v>11136</v>
      </c>
      <c r="T5457" s="53"/>
      <c r="U5457" s="53"/>
      <c r="V5457" s="27" t="s">
        <v>21729</v>
      </c>
    </row>
    <row r="5458" spans="13:22">
      <c r="M5458" s="60" t="s">
        <v>11137</v>
      </c>
      <c r="N5458" s="51" t="s">
        <v>11002</v>
      </c>
      <c r="O5458" s="51" t="s">
        <v>11003</v>
      </c>
      <c r="P5458" s="52" t="s">
        <v>21733</v>
      </c>
      <c r="Q5458" s="53" t="s">
        <v>112</v>
      </c>
      <c r="R5458" s="54">
        <v>1006</v>
      </c>
      <c r="S5458" s="52" t="s">
        <v>11138</v>
      </c>
      <c r="T5458" s="53"/>
      <c r="U5458" s="53"/>
      <c r="V5458" s="27" t="s">
        <v>21730</v>
      </c>
    </row>
    <row r="5459" spans="13:22">
      <c r="M5459" s="60" t="s">
        <v>11139</v>
      </c>
      <c r="N5459" s="51" t="s">
        <v>11002</v>
      </c>
      <c r="O5459" s="51" t="s">
        <v>11003</v>
      </c>
      <c r="P5459" s="52" t="s">
        <v>21734</v>
      </c>
      <c r="Q5459" s="53" t="s">
        <v>112</v>
      </c>
      <c r="R5459" s="54">
        <v>835</v>
      </c>
      <c r="S5459" s="52" t="s">
        <v>11140</v>
      </c>
      <c r="T5459" s="53"/>
      <c r="U5459" s="53"/>
      <c r="V5459" s="27" t="s">
        <v>21731</v>
      </c>
    </row>
    <row r="5460" spans="13:22">
      <c r="M5460" s="60" t="s">
        <v>11141</v>
      </c>
      <c r="N5460" s="51" t="s">
        <v>11002</v>
      </c>
      <c r="O5460" s="51" t="s">
        <v>11003</v>
      </c>
      <c r="P5460" s="52" t="s">
        <v>21735</v>
      </c>
      <c r="Q5460" s="53" t="s">
        <v>112</v>
      </c>
      <c r="R5460" s="54">
        <v>2131</v>
      </c>
      <c r="S5460" s="52" t="s">
        <v>11142</v>
      </c>
      <c r="T5460" s="53"/>
      <c r="U5460" s="53"/>
      <c r="V5460" s="27" t="s">
        <v>21732</v>
      </c>
    </row>
    <row r="5461" spans="13:22">
      <c r="M5461" s="60" t="s">
        <v>11143</v>
      </c>
      <c r="N5461" s="51" t="s">
        <v>11002</v>
      </c>
      <c r="O5461" s="51" t="s">
        <v>11003</v>
      </c>
      <c r="P5461" s="52" t="s">
        <v>21736</v>
      </c>
      <c r="Q5461" s="53" t="s">
        <v>112</v>
      </c>
      <c r="R5461" s="54">
        <v>871</v>
      </c>
      <c r="S5461" s="52" t="s">
        <v>11144</v>
      </c>
      <c r="T5461" s="53"/>
      <c r="U5461" s="53"/>
      <c r="V5461" s="27" t="s">
        <v>21733</v>
      </c>
    </row>
    <row r="5462" spans="13:22">
      <c r="M5462" s="60" t="s">
        <v>11145</v>
      </c>
      <c r="N5462" s="51" t="s">
        <v>11002</v>
      </c>
      <c r="O5462" s="51" t="s">
        <v>11003</v>
      </c>
      <c r="P5462" s="52" t="s">
        <v>21737</v>
      </c>
      <c r="Q5462" s="53" t="s">
        <v>112</v>
      </c>
      <c r="R5462" s="54">
        <v>747</v>
      </c>
      <c r="S5462" s="52" t="s">
        <v>11146</v>
      </c>
      <c r="T5462" s="53"/>
      <c r="U5462" s="53"/>
      <c r="V5462" s="27" t="s">
        <v>21734</v>
      </c>
    </row>
    <row r="5463" spans="13:22">
      <c r="M5463" s="60" t="s">
        <v>11147</v>
      </c>
      <c r="N5463" s="51" t="s">
        <v>11002</v>
      </c>
      <c r="O5463" s="51" t="s">
        <v>11003</v>
      </c>
      <c r="P5463" s="52" t="s">
        <v>21738</v>
      </c>
      <c r="Q5463" s="53" t="s">
        <v>112</v>
      </c>
      <c r="R5463" s="54">
        <v>1258</v>
      </c>
      <c r="S5463" s="52" t="s">
        <v>11148</v>
      </c>
      <c r="T5463" s="53"/>
      <c r="U5463" s="53"/>
      <c r="V5463" s="27" t="s">
        <v>21735</v>
      </c>
    </row>
    <row r="5464" spans="13:22">
      <c r="M5464" s="60" t="s">
        <v>11149</v>
      </c>
      <c r="N5464" s="51" t="s">
        <v>11002</v>
      </c>
      <c r="O5464" s="51" t="s">
        <v>11003</v>
      </c>
      <c r="P5464" s="52" t="s">
        <v>21739</v>
      </c>
      <c r="Q5464" s="53" t="s">
        <v>112</v>
      </c>
      <c r="R5464" s="54">
        <v>4060</v>
      </c>
      <c r="S5464" s="52" t="s">
        <v>11150</v>
      </c>
      <c r="T5464" s="53"/>
      <c r="U5464" s="53"/>
      <c r="V5464" s="27" t="s">
        <v>21736</v>
      </c>
    </row>
    <row r="5465" spans="13:22">
      <c r="M5465" s="60" t="s">
        <v>11151</v>
      </c>
      <c r="N5465" s="51" t="s">
        <v>11002</v>
      </c>
      <c r="O5465" s="51" t="s">
        <v>11003</v>
      </c>
      <c r="P5465" s="52" t="s">
        <v>21740</v>
      </c>
      <c r="Q5465" s="53" t="s">
        <v>112</v>
      </c>
      <c r="R5465" s="54">
        <v>2301</v>
      </c>
      <c r="S5465" s="52" t="s">
        <v>11152</v>
      </c>
      <c r="T5465" s="53"/>
      <c r="U5465" s="53"/>
      <c r="V5465" s="27" t="s">
        <v>21737</v>
      </c>
    </row>
    <row r="5466" spans="13:22">
      <c r="M5466" s="60" t="s">
        <v>11153</v>
      </c>
      <c r="N5466" s="51" t="s">
        <v>11002</v>
      </c>
      <c r="O5466" s="51" t="s">
        <v>11003</v>
      </c>
      <c r="P5466" s="52" t="s">
        <v>21741</v>
      </c>
      <c r="Q5466" s="53" t="s">
        <v>112</v>
      </c>
      <c r="R5466" s="54">
        <v>1635</v>
      </c>
      <c r="S5466" s="52" t="s">
        <v>11154</v>
      </c>
      <c r="T5466" s="53"/>
      <c r="U5466" s="53"/>
      <c r="V5466" s="27" t="s">
        <v>21738</v>
      </c>
    </row>
    <row r="5467" spans="13:22">
      <c r="M5467" s="60" t="s">
        <v>11155</v>
      </c>
      <c r="N5467" s="51" t="s">
        <v>11002</v>
      </c>
      <c r="O5467" s="51" t="s">
        <v>11003</v>
      </c>
      <c r="P5467" s="52" t="s">
        <v>21742</v>
      </c>
      <c r="Q5467" s="53" t="s">
        <v>112</v>
      </c>
      <c r="R5467" s="54">
        <v>1143</v>
      </c>
      <c r="S5467" s="52" t="s">
        <v>11156</v>
      </c>
      <c r="T5467" s="53"/>
      <c r="U5467" s="53"/>
      <c r="V5467" s="27" t="s">
        <v>21739</v>
      </c>
    </row>
    <row r="5468" spans="13:22">
      <c r="M5468" s="60" t="s">
        <v>11157</v>
      </c>
      <c r="N5468" s="51" t="s">
        <v>11002</v>
      </c>
      <c r="O5468" s="51" t="s">
        <v>11003</v>
      </c>
      <c r="P5468" s="52" t="s">
        <v>21743</v>
      </c>
      <c r="Q5468" s="53" t="s">
        <v>112</v>
      </c>
      <c r="R5468" s="54">
        <v>1229</v>
      </c>
      <c r="S5468" s="52" t="s">
        <v>11158</v>
      </c>
      <c r="T5468" s="53"/>
      <c r="U5468" s="53"/>
      <c r="V5468" s="27" t="s">
        <v>21740</v>
      </c>
    </row>
    <row r="5469" spans="13:22">
      <c r="M5469" s="60" t="s">
        <v>11159</v>
      </c>
      <c r="N5469" s="51" t="s">
        <v>11002</v>
      </c>
      <c r="O5469" s="51" t="s">
        <v>11003</v>
      </c>
      <c r="P5469" s="52" t="s">
        <v>21744</v>
      </c>
      <c r="Q5469" s="53" t="s">
        <v>112</v>
      </c>
      <c r="R5469" s="54">
        <v>94</v>
      </c>
      <c r="S5469" s="52" t="s">
        <v>11160</v>
      </c>
      <c r="T5469" s="53"/>
      <c r="U5469" s="53"/>
      <c r="V5469" s="27" t="s">
        <v>21741</v>
      </c>
    </row>
    <row r="5470" spans="13:22">
      <c r="M5470" s="60" t="s">
        <v>11161</v>
      </c>
      <c r="N5470" s="51" t="s">
        <v>11002</v>
      </c>
      <c r="O5470" s="51" t="s">
        <v>11003</v>
      </c>
      <c r="P5470" s="52" t="s">
        <v>21745</v>
      </c>
      <c r="Q5470" s="53" t="s">
        <v>112</v>
      </c>
      <c r="R5470" s="54">
        <v>218</v>
      </c>
      <c r="S5470" s="52" t="s">
        <v>11162</v>
      </c>
      <c r="T5470" s="53"/>
      <c r="U5470" s="53"/>
      <c r="V5470" s="27" t="s">
        <v>21742</v>
      </c>
    </row>
    <row r="5471" spans="13:22">
      <c r="M5471" s="60" t="s">
        <v>11163</v>
      </c>
      <c r="N5471" s="51" t="s">
        <v>11002</v>
      </c>
      <c r="O5471" s="51" t="s">
        <v>11003</v>
      </c>
      <c r="P5471" s="52" t="s">
        <v>21746</v>
      </c>
      <c r="Q5471" s="53" t="s">
        <v>112</v>
      </c>
      <c r="R5471" s="54">
        <v>911</v>
      </c>
      <c r="S5471" s="52" t="s">
        <v>11164</v>
      </c>
      <c r="T5471" s="53"/>
      <c r="U5471" s="53"/>
      <c r="V5471" s="27" t="s">
        <v>21743</v>
      </c>
    </row>
    <row r="5472" spans="13:22">
      <c r="M5472" s="60" t="s">
        <v>11165</v>
      </c>
      <c r="N5472" s="51" t="s">
        <v>11002</v>
      </c>
      <c r="O5472" s="51" t="s">
        <v>11003</v>
      </c>
      <c r="P5472" s="52" t="s">
        <v>21747</v>
      </c>
      <c r="Q5472" s="53" t="s">
        <v>112</v>
      </c>
      <c r="R5472" s="54">
        <v>149</v>
      </c>
      <c r="S5472" s="52" t="s">
        <v>11166</v>
      </c>
      <c r="T5472" s="53"/>
      <c r="U5472" s="53"/>
      <c r="V5472" s="27" t="s">
        <v>21744</v>
      </c>
    </row>
    <row r="5473" spans="13:22">
      <c r="M5473" s="60" t="s">
        <v>11167</v>
      </c>
      <c r="N5473" s="51" t="s">
        <v>11002</v>
      </c>
      <c r="O5473" s="51" t="s">
        <v>11003</v>
      </c>
      <c r="P5473" s="52" t="s">
        <v>21748</v>
      </c>
      <c r="Q5473" s="53" t="s">
        <v>112</v>
      </c>
      <c r="R5473" s="54">
        <v>14330</v>
      </c>
      <c r="S5473" s="52" t="s">
        <v>11168</v>
      </c>
      <c r="T5473" s="53"/>
      <c r="U5473" s="53"/>
      <c r="V5473" s="27" t="s">
        <v>21745</v>
      </c>
    </row>
    <row r="5474" spans="13:22">
      <c r="M5474" s="60" t="s">
        <v>11169</v>
      </c>
      <c r="N5474" s="51" t="s">
        <v>11002</v>
      </c>
      <c r="O5474" s="51" t="s">
        <v>11003</v>
      </c>
      <c r="P5474" s="52" t="s">
        <v>21749</v>
      </c>
      <c r="Q5474" s="53" t="s">
        <v>112</v>
      </c>
      <c r="R5474" s="54">
        <v>897</v>
      </c>
      <c r="S5474" s="52" t="s">
        <v>11170</v>
      </c>
      <c r="T5474" s="53"/>
      <c r="U5474" s="53"/>
      <c r="V5474" s="27" t="s">
        <v>21746</v>
      </c>
    </row>
    <row r="5475" spans="13:22">
      <c r="M5475" s="60" t="s">
        <v>11171</v>
      </c>
      <c r="N5475" s="51" t="s">
        <v>11002</v>
      </c>
      <c r="O5475" s="51" t="s">
        <v>11003</v>
      </c>
      <c r="P5475" s="52" t="s">
        <v>21750</v>
      </c>
      <c r="Q5475" s="53" t="s">
        <v>112</v>
      </c>
      <c r="R5475" s="54">
        <v>19968</v>
      </c>
      <c r="S5475" s="52" t="s">
        <v>11172</v>
      </c>
      <c r="T5475" s="53"/>
      <c r="U5475" s="53"/>
      <c r="V5475" s="27" t="s">
        <v>21747</v>
      </c>
    </row>
    <row r="5476" spans="13:22">
      <c r="M5476" s="60" t="s">
        <v>11173</v>
      </c>
      <c r="N5476" s="51" t="s">
        <v>11002</v>
      </c>
      <c r="O5476" s="51" t="s">
        <v>11003</v>
      </c>
      <c r="P5476" s="52" t="s">
        <v>21751</v>
      </c>
      <c r="Q5476" s="53" t="s">
        <v>112</v>
      </c>
      <c r="R5476" s="54">
        <v>5320</v>
      </c>
      <c r="S5476" s="52" t="s">
        <v>11174</v>
      </c>
      <c r="T5476" s="53"/>
      <c r="U5476" s="53"/>
      <c r="V5476" s="27" t="s">
        <v>21748</v>
      </c>
    </row>
    <row r="5477" spans="13:22">
      <c r="M5477" s="60" t="s">
        <v>11175</v>
      </c>
      <c r="N5477" s="51" t="s">
        <v>11002</v>
      </c>
      <c r="O5477" s="51" t="s">
        <v>11003</v>
      </c>
      <c r="P5477" s="52" t="s">
        <v>21752</v>
      </c>
      <c r="Q5477" s="53" t="s">
        <v>112</v>
      </c>
      <c r="R5477" s="54">
        <v>2074</v>
      </c>
      <c r="S5477" s="52" t="s">
        <v>11176</v>
      </c>
      <c r="T5477" s="53"/>
      <c r="U5477" s="53"/>
      <c r="V5477" s="27" t="s">
        <v>21749</v>
      </c>
    </row>
    <row r="5478" spans="13:22">
      <c r="M5478" s="60" t="s">
        <v>11177</v>
      </c>
      <c r="N5478" s="51" t="s">
        <v>11002</v>
      </c>
      <c r="O5478" s="51" t="s">
        <v>11003</v>
      </c>
      <c r="P5478" s="52" t="s">
        <v>21753</v>
      </c>
      <c r="Q5478" s="53" t="s">
        <v>112</v>
      </c>
      <c r="R5478" s="54">
        <v>2357</v>
      </c>
      <c r="S5478" s="52" t="s">
        <v>11178</v>
      </c>
      <c r="T5478" s="53"/>
      <c r="U5478" s="53"/>
      <c r="V5478" s="27" t="s">
        <v>21750</v>
      </c>
    </row>
    <row r="5479" spans="13:22">
      <c r="M5479" s="60" t="s">
        <v>11179</v>
      </c>
      <c r="N5479" s="51" t="s">
        <v>11002</v>
      </c>
      <c r="O5479" s="51" t="s">
        <v>11003</v>
      </c>
      <c r="P5479" s="52" t="s">
        <v>21754</v>
      </c>
      <c r="Q5479" s="53" t="s">
        <v>112</v>
      </c>
      <c r="R5479" s="54">
        <v>3127</v>
      </c>
      <c r="S5479" s="52" t="s">
        <v>11180</v>
      </c>
      <c r="T5479" s="53"/>
      <c r="U5479" s="53"/>
      <c r="V5479" s="27" t="s">
        <v>21751</v>
      </c>
    </row>
    <row r="5480" spans="13:22">
      <c r="M5480" s="60" t="s">
        <v>11181</v>
      </c>
      <c r="N5480" s="51" t="s">
        <v>11002</v>
      </c>
      <c r="O5480" s="51" t="s">
        <v>11003</v>
      </c>
      <c r="P5480" s="52" t="s">
        <v>21755</v>
      </c>
      <c r="Q5480" s="53" t="s">
        <v>112</v>
      </c>
      <c r="R5480" s="54">
        <v>732</v>
      </c>
      <c r="S5480" s="52" t="s">
        <v>11182</v>
      </c>
      <c r="T5480" s="53"/>
      <c r="U5480" s="53"/>
      <c r="V5480" s="27" t="s">
        <v>21752</v>
      </c>
    </row>
    <row r="5481" spans="13:22">
      <c r="M5481" s="60" t="s">
        <v>11183</v>
      </c>
      <c r="N5481" s="51" t="s">
        <v>11002</v>
      </c>
      <c r="O5481" s="51" t="s">
        <v>11003</v>
      </c>
      <c r="P5481" s="52" t="s">
        <v>21756</v>
      </c>
      <c r="Q5481" s="53" t="s">
        <v>112</v>
      </c>
      <c r="R5481" s="54">
        <v>352</v>
      </c>
      <c r="S5481" s="52" t="s">
        <v>11184</v>
      </c>
      <c r="T5481" s="53"/>
      <c r="U5481" s="53"/>
      <c r="V5481" s="27" t="s">
        <v>21753</v>
      </c>
    </row>
    <row r="5482" spans="13:22">
      <c r="M5482" s="60" t="s">
        <v>11185</v>
      </c>
      <c r="N5482" s="51" t="s">
        <v>11002</v>
      </c>
      <c r="O5482" s="51" t="s">
        <v>11003</v>
      </c>
      <c r="P5482" s="52" t="s">
        <v>21757</v>
      </c>
      <c r="Q5482" s="53" t="s">
        <v>112</v>
      </c>
      <c r="R5482" s="54">
        <v>4031</v>
      </c>
      <c r="S5482" s="52" t="s">
        <v>11186</v>
      </c>
      <c r="T5482" s="53"/>
      <c r="U5482" s="53"/>
      <c r="V5482" s="27" t="s">
        <v>21754</v>
      </c>
    </row>
    <row r="5483" spans="13:22">
      <c r="M5483" s="60" t="s">
        <v>11187</v>
      </c>
      <c r="N5483" s="51" t="s">
        <v>11002</v>
      </c>
      <c r="O5483" s="51" t="s">
        <v>11003</v>
      </c>
      <c r="P5483" s="52" t="s">
        <v>21758</v>
      </c>
      <c r="Q5483" s="53" t="s">
        <v>112</v>
      </c>
      <c r="R5483" s="54">
        <v>3006</v>
      </c>
      <c r="S5483" s="52" t="s">
        <v>11188</v>
      </c>
      <c r="T5483" s="53"/>
      <c r="U5483" s="53"/>
      <c r="V5483" s="27" t="s">
        <v>21755</v>
      </c>
    </row>
    <row r="5484" spans="13:22">
      <c r="M5484" s="60" t="s">
        <v>11189</v>
      </c>
      <c r="N5484" s="51" t="s">
        <v>11002</v>
      </c>
      <c r="O5484" s="51" t="s">
        <v>11003</v>
      </c>
      <c r="P5484" s="52" t="s">
        <v>21759</v>
      </c>
      <c r="Q5484" s="53" t="s">
        <v>112</v>
      </c>
      <c r="R5484" s="54">
        <v>1726</v>
      </c>
      <c r="S5484" s="52" t="s">
        <v>11190</v>
      </c>
      <c r="T5484" s="53"/>
      <c r="U5484" s="53"/>
      <c r="V5484" s="27" t="s">
        <v>21756</v>
      </c>
    </row>
    <row r="5485" spans="13:22">
      <c r="M5485" s="60" t="s">
        <v>11191</v>
      </c>
      <c r="N5485" s="51" t="s">
        <v>11002</v>
      </c>
      <c r="O5485" s="51" t="s">
        <v>11003</v>
      </c>
      <c r="P5485" s="52" t="s">
        <v>21760</v>
      </c>
      <c r="Q5485" s="53" t="s">
        <v>112</v>
      </c>
      <c r="R5485" s="54">
        <v>776</v>
      </c>
      <c r="S5485" s="52" t="s">
        <v>11192</v>
      </c>
      <c r="T5485" s="53"/>
      <c r="U5485" s="53"/>
      <c r="V5485" s="27" t="s">
        <v>21757</v>
      </c>
    </row>
    <row r="5486" spans="13:22">
      <c r="M5486" s="60" t="s">
        <v>11193</v>
      </c>
      <c r="N5486" s="51" t="s">
        <v>11002</v>
      </c>
      <c r="O5486" s="51" t="s">
        <v>11003</v>
      </c>
      <c r="P5486" s="52" t="s">
        <v>21761</v>
      </c>
      <c r="Q5486" s="53" t="s">
        <v>112</v>
      </c>
      <c r="R5486" s="54">
        <v>4222</v>
      </c>
      <c r="S5486" s="52" t="s">
        <v>11194</v>
      </c>
      <c r="T5486" s="53"/>
      <c r="U5486" s="53"/>
      <c r="V5486" s="27" t="s">
        <v>21758</v>
      </c>
    </row>
    <row r="5487" spans="13:22">
      <c r="M5487" s="60" t="s">
        <v>11195</v>
      </c>
      <c r="N5487" s="51" t="s">
        <v>11002</v>
      </c>
      <c r="O5487" s="51" t="s">
        <v>11003</v>
      </c>
      <c r="P5487" s="52" t="s">
        <v>21762</v>
      </c>
      <c r="Q5487" s="53" t="s">
        <v>112</v>
      </c>
      <c r="R5487" s="54">
        <v>1252</v>
      </c>
      <c r="S5487" s="52" t="s">
        <v>11196</v>
      </c>
      <c r="T5487" s="53"/>
      <c r="U5487" s="53"/>
      <c r="V5487" s="27" t="s">
        <v>21759</v>
      </c>
    </row>
    <row r="5488" spans="13:22">
      <c r="M5488" s="60" t="s">
        <v>11197</v>
      </c>
      <c r="N5488" s="51" t="s">
        <v>11002</v>
      </c>
      <c r="O5488" s="51" t="s">
        <v>11003</v>
      </c>
      <c r="P5488" s="52" t="s">
        <v>21763</v>
      </c>
      <c r="Q5488" s="53" t="s">
        <v>112</v>
      </c>
      <c r="R5488" s="54">
        <v>1689</v>
      </c>
      <c r="S5488" s="52" t="s">
        <v>11198</v>
      </c>
      <c r="T5488" s="53"/>
      <c r="U5488" s="53"/>
      <c r="V5488" s="27" t="s">
        <v>21760</v>
      </c>
    </row>
    <row r="5489" spans="13:22">
      <c r="M5489" s="60" t="s">
        <v>11199</v>
      </c>
      <c r="N5489" s="51" t="s">
        <v>11002</v>
      </c>
      <c r="O5489" s="51" t="s">
        <v>11003</v>
      </c>
      <c r="P5489" s="52" t="s">
        <v>21764</v>
      </c>
      <c r="Q5489" s="53" t="s">
        <v>112</v>
      </c>
      <c r="R5489" s="54">
        <v>376</v>
      </c>
      <c r="S5489" s="52" t="s">
        <v>11200</v>
      </c>
      <c r="T5489" s="53"/>
      <c r="U5489" s="53"/>
      <c r="V5489" s="27" t="s">
        <v>21761</v>
      </c>
    </row>
    <row r="5490" spans="13:22">
      <c r="M5490" s="60" t="s">
        <v>11201</v>
      </c>
      <c r="N5490" s="51" t="s">
        <v>11002</v>
      </c>
      <c r="O5490" s="51" t="s">
        <v>11003</v>
      </c>
      <c r="P5490" s="52" t="s">
        <v>21765</v>
      </c>
      <c r="Q5490" s="53" t="s">
        <v>112</v>
      </c>
      <c r="R5490" s="54">
        <v>1609</v>
      </c>
      <c r="S5490" s="52" t="s">
        <v>11202</v>
      </c>
      <c r="T5490" s="53"/>
      <c r="U5490" s="53"/>
      <c r="V5490" s="27" t="s">
        <v>21762</v>
      </c>
    </row>
    <row r="5491" spans="13:22">
      <c r="M5491" s="60" t="s">
        <v>11203</v>
      </c>
      <c r="N5491" s="51" t="s">
        <v>11002</v>
      </c>
      <c r="O5491" s="51" t="s">
        <v>11003</v>
      </c>
      <c r="P5491" s="52" t="s">
        <v>21766</v>
      </c>
      <c r="Q5491" s="53" t="s">
        <v>112</v>
      </c>
      <c r="R5491" s="54">
        <v>41406</v>
      </c>
      <c r="S5491" s="52" t="s">
        <v>11204</v>
      </c>
      <c r="T5491" s="53"/>
      <c r="U5491" s="53"/>
      <c r="V5491" s="27" t="s">
        <v>21763</v>
      </c>
    </row>
    <row r="5492" spans="13:22">
      <c r="M5492" s="60" t="s">
        <v>11205</v>
      </c>
      <c r="N5492" s="51" t="s">
        <v>11002</v>
      </c>
      <c r="O5492" s="51" t="s">
        <v>11003</v>
      </c>
      <c r="P5492" s="52" t="s">
        <v>21767</v>
      </c>
      <c r="Q5492" s="53" t="s">
        <v>112</v>
      </c>
      <c r="R5492" s="54">
        <v>1276</v>
      </c>
      <c r="S5492" s="52" t="s">
        <v>11206</v>
      </c>
      <c r="T5492" s="53"/>
      <c r="U5492" s="53"/>
      <c r="V5492" s="27" t="s">
        <v>21764</v>
      </c>
    </row>
    <row r="5493" spans="13:22">
      <c r="M5493" s="60" t="s">
        <v>11207</v>
      </c>
      <c r="N5493" s="51" t="s">
        <v>11002</v>
      </c>
      <c r="O5493" s="51" t="s">
        <v>11003</v>
      </c>
      <c r="P5493" s="52" t="s">
        <v>21768</v>
      </c>
      <c r="Q5493" s="53" t="s">
        <v>112</v>
      </c>
      <c r="R5493" s="54">
        <v>916</v>
      </c>
      <c r="S5493" s="52" t="s">
        <v>11208</v>
      </c>
      <c r="T5493" s="53"/>
      <c r="U5493" s="53"/>
      <c r="V5493" s="27" t="s">
        <v>21765</v>
      </c>
    </row>
    <row r="5494" spans="13:22">
      <c r="M5494" s="60" t="s">
        <v>11209</v>
      </c>
      <c r="N5494" s="51" t="s">
        <v>11002</v>
      </c>
      <c r="O5494" s="51" t="s">
        <v>11003</v>
      </c>
      <c r="P5494" s="52" t="s">
        <v>21769</v>
      </c>
      <c r="Q5494" s="53" t="s">
        <v>112</v>
      </c>
      <c r="R5494" s="54">
        <v>2260</v>
      </c>
      <c r="S5494" s="52" t="s">
        <v>11210</v>
      </c>
      <c r="T5494" s="53"/>
      <c r="U5494" s="53"/>
      <c r="V5494" s="27" t="s">
        <v>21766</v>
      </c>
    </row>
    <row r="5495" spans="13:22">
      <c r="M5495" s="60" t="s">
        <v>11211</v>
      </c>
      <c r="N5495" s="51" t="s">
        <v>11002</v>
      </c>
      <c r="O5495" s="51" t="s">
        <v>11212</v>
      </c>
      <c r="P5495" s="52" t="s">
        <v>21770</v>
      </c>
      <c r="Q5495" s="53" t="s">
        <v>112</v>
      </c>
      <c r="R5495" s="54">
        <v>312</v>
      </c>
      <c r="S5495" s="52" t="s">
        <v>11213</v>
      </c>
      <c r="T5495" s="53"/>
      <c r="U5495" s="53"/>
      <c r="V5495" s="27" t="s">
        <v>21767</v>
      </c>
    </row>
    <row r="5496" spans="13:22">
      <c r="M5496" s="60" t="s">
        <v>11214</v>
      </c>
      <c r="N5496" s="51" t="s">
        <v>11002</v>
      </c>
      <c r="O5496" s="51" t="s">
        <v>11212</v>
      </c>
      <c r="P5496" s="52" t="s">
        <v>21771</v>
      </c>
      <c r="Q5496" s="53" t="s">
        <v>112</v>
      </c>
      <c r="R5496" s="54">
        <v>1469</v>
      </c>
      <c r="S5496" s="52" t="s">
        <v>11215</v>
      </c>
      <c r="T5496" s="53"/>
      <c r="U5496" s="53"/>
      <c r="V5496" s="27" t="s">
        <v>21768</v>
      </c>
    </row>
    <row r="5497" spans="13:22">
      <c r="M5497" s="60" t="s">
        <v>11216</v>
      </c>
      <c r="N5497" s="51" t="s">
        <v>11002</v>
      </c>
      <c r="O5497" s="51" t="s">
        <v>11212</v>
      </c>
      <c r="P5497" s="52" t="s">
        <v>21772</v>
      </c>
      <c r="Q5497" s="53" t="s">
        <v>112</v>
      </c>
      <c r="R5497" s="54">
        <v>917</v>
      </c>
      <c r="S5497" s="52" t="s">
        <v>11217</v>
      </c>
      <c r="T5497" s="53"/>
      <c r="U5497" s="53"/>
      <c r="V5497" s="27" t="s">
        <v>21769</v>
      </c>
    </row>
    <row r="5498" spans="13:22">
      <c r="M5498" s="60" t="s">
        <v>11218</v>
      </c>
      <c r="N5498" s="51" t="s">
        <v>11002</v>
      </c>
      <c r="O5498" s="51" t="s">
        <v>11212</v>
      </c>
      <c r="P5498" s="52" t="s">
        <v>21773</v>
      </c>
      <c r="Q5498" s="53" t="s">
        <v>112</v>
      </c>
      <c r="R5498" s="54">
        <v>325</v>
      </c>
      <c r="S5498" s="52" t="s">
        <v>11219</v>
      </c>
      <c r="T5498" s="53"/>
      <c r="U5498" s="53"/>
      <c r="V5498" s="27" t="s">
        <v>21770</v>
      </c>
    </row>
    <row r="5499" spans="13:22">
      <c r="M5499" s="60" t="s">
        <v>11220</v>
      </c>
      <c r="N5499" s="51" t="s">
        <v>11002</v>
      </c>
      <c r="O5499" s="51" t="s">
        <v>11212</v>
      </c>
      <c r="P5499" s="52" t="s">
        <v>21774</v>
      </c>
      <c r="Q5499" s="53" t="s">
        <v>112</v>
      </c>
      <c r="R5499" s="54">
        <v>1120</v>
      </c>
      <c r="S5499" s="52" t="s">
        <v>11221</v>
      </c>
      <c r="T5499" s="53"/>
      <c r="U5499" s="53"/>
      <c r="V5499" s="27" t="s">
        <v>21771</v>
      </c>
    </row>
    <row r="5500" spans="13:22">
      <c r="M5500" s="60" t="s">
        <v>11222</v>
      </c>
      <c r="N5500" s="51" t="s">
        <v>11002</v>
      </c>
      <c r="O5500" s="51" t="s">
        <v>11212</v>
      </c>
      <c r="P5500" s="52" t="s">
        <v>21775</v>
      </c>
      <c r="Q5500" s="53" t="s">
        <v>112</v>
      </c>
      <c r="R5500" s="54">
        <v>42276</v>
      </c>
      <c r="S5500" s="52" t="s">
        <v>11223</v>
      </c>
      <c r="T5500" s="53"/>
      <c r="U5500" s="53"/>
      <c r="V5500" s="27" t="s">
        <v>21772</v>
      </c>
    </row>
    <row r="5501" spans="13:22">
      <c r="M5501" s="60" t="s">
        <v>11224</v>
      </c>
      <c r="N5501" s="51" t="s">
        <v>11002</v>
      </c>
      <c r="O5501" s="51" t="s">
        <v>11212</v>
      </c>
      <c r="P5501" s="52" t="s">
        <v>21776</v>
      </c>
      <c r="Q5501" s="53" t="s">
        <v>112</v>
      </c>
      <c r="R5501" s="54">
        <v>3379</v>
      </c>
      <c r="S5501" s="52" t="s">
        <v>11225</v>
      </c>
      <c r="T5501" s="53"/>
      <c r="U5501" s="53"/>
      <c r="V5501" s="27" t="s">
        <v>21773</v>
      </c>
    </row>
    <row r="5502" spans="13:22">
      <c r="M5502" s="60" t="s">
        <v>11226</v>
      </c>
      <c r="N5502" s="51" t="s">
        <v>11002</v>
      </c>
      <c r="O5502" s="51" t="s">
        <v>11212</v>
      </c>
      <c r="P5502" s="52" t="s">
        <v>21777</v>
      </c>
      <c r="Q5502" s="53" t="s">
        <v>112</v>
      </c>
      <c r="R5502" s="54">
        <v>638</v>
      </c>
      <c r="S5502" s="52" t="s">
        <v>11227</v>
      </c>
      <c r="T5502" s="53"/>
      <c r="U5502" s="53"/>
      <c r="V5502" s="27" t="s">
        <v>21774</v>
      </c>
    </row>
    <row r="5503" spans="13:22">
      <c r="M5503" s="60" t="s">
        <v>11228</v>
      </c>
      <c r="N5503" s="51" t="s">
        <v>11002</v>
      </c>
      <c r="O5503" s="51" t="s">
        <v>11212</v>
      </c>
      <c r="P5503" s="52" t="s">
        <v>21778</v>
      </c>
      <c r="Q5503" s="53" t="s">
        <v>112</v>
      </c>
      <c r="R5503" s="54">
        <v>1712</v>
      </c>
      <c r="S5503" s="52" t="s">
        <v>11229</v>
      </c>
      <c r="T5503" s="53"/>
      <c r="U5503" s="53"/>
      <c r="V5503" s="27" t="s">
        <v>21775</v>
      </c>
    </row>
    <row r="5504" spans="13:22">
      <c r="M5504" s="60" t="s">
        <v>11230</v>
      </c>
      <c r="N5504" s="51" t="s">
        <v>11002</v>
      </c>
      <c r="O5504" s="51" t="s">
        <v>11212</v>
      </c>
      <c r="P5504" s="52" t="s">
        <v>21779</v>
      </c>
      <c r="Q5504" s="53" t="s">
        <v>112</v>
      </c>
      <c r="R5504" s="54">
        <v>713</v>
      </c>
      <c r="S5504" s="52" t="s">
        <v>11231</v>
      </c>
      <c r="T5504" s="53"/>
      <c r="U5504" s="53"/>
      <c r="V5504" s="27" t="s">
        <v>21776</v>
      </c>
    </row>
    <row r="5505" spans="13:22">
      <c r="M5505" s="60" t="s">
        <v>11232</v>
      </c>
      <c r="N5505" s="51" t="s">
        <v>11002</v>
      </c>
      <c r="O5505" s="51" t="s">
        <v>11212</v>
      </c>
      <c r="P5505" s="52" t="s">
        <v>21780</v>
      </c>
      <c r="Q5505" s="53" t="s">
        <v>112</v>
      </c>
      <c r="R5505" s="54">
        <v>209</v>
      </c>
      <c r="S5505" s="52" t="s">
        <v>11233</v>
      </c>
      <c r="T5505" s="53"/>
      <c r="U5505" s="53"/>
      <c r="V5505" s="27" t="s">
        <v>21777</v>
      </c>
    </row>
    <row r="5506" spans="13:22">
      <c r="M5506" s="60" t="s">
        <v>11234</v>
      </c>
      <c r="N5506" s="51" t="s">
        <v>11002</v>
      </c>
      <c r="O5506" s="51" t="s">
        <v>11212</v>
      </c>
      <c r="P5506" s="52" t="s">
        <v>21781</v>
      </c>
      <c r="Q5506" s="53" t="s">
        <v>112</v>
      </c>
      <c r="R5506" s="54">
        <v>1077</v>
      </c>
      <c r="S5506" s="52" t="s">
        <v>11235</v>
      </c>
      <c r="T5506" s="53"/>
      <c r="U5506" s="53"/>
      <c r="V5506" s="27" t="s">
        <v>21778</v>
      </c>
    </row>
    <row r="5507" spans="13:22">
      <c r="M5507" s="60" t="s">
        <v>11236</v>
      </c>
      <c r="N5507" s="51" t="s">
        <v>11002</v>
      </c>
      <c r="O5507" s="51" t="s">
        <v>11212</v>
      </c>
      <c r="P5507" s="52" t="s">
        <v>21782</v>
      </c>
      <c r="Q5507" s="53" t="s">
        <v>112</v>
      </c>
      <c r="R5507" s="54">
        <v>1260</v>
      </c>
      <c r="S5507" s="52" t="s">
        <v>11237</v>
      </c>
      <c r="T5507" s="53"/>
      <c r="U5507" s="53"/>
      <c r="V5507" s="27" t="s">
        <v>21779</v>
      </c>
    </row>
    <row r="5508" spans="13:22">
      <c r="M5508" s="60" t="s">
        <v>11238</v>
      </c>
      <c r="N5508" s="51" t="s">
        <v>11002</v>
      </c>
      <c r="O5508" s="51" t="s">
        <v>11212</v>
      </c>
      <c r="P5508" s="52" t="s">
        <v>21783</v>
      </c>
      <c r="Q5508" s="53" t="s">
        <v>112</v>
      </c>
      <c r="R5508" s="54">
        <v>136</v>
      </c>
      <c r="S5508" s="52" t="s">
        <v>11239</v>
      </c>
      <c r="T5508" s="53"/>
      <c r="U5508" s="53"/>
      <c r="V5508" s="27" t="s">
        <v>21780</v>
      </c>
    </row>
    <row r="5509" spans="13:22">
      <c r="M5509" s="60" t="s">
        <v>11240</v>
      </c>
      <c r="N5509" s="51" t="s">
        <v>11002</v>
      </c>
      <c r="O5509" s="51" t="s">
        <v>11212</v>
      </c>
      <c r="P5509" s="52" t="s">
        <v>21784</v>
      </c>
      <c r="Q5509" s="53" t="s">
        <v>112</v>
      </c>
      <c r="R5509" s="54">
        <v>779</v>
      </c>
      <c r="S5509" s="52" t="s">
        <v>11241</v>
      </c>
      <c r="T5509" s="53"/>
      <c r="U5509" s="53"/>
      <c r="V5509" s="27" t="s">
        <v>21781</v>
      </c>
    </row>
    <row r="5510" spans="13:22">
      <c r="M5510" s="60" t="s">
        <v>11242</v>
      </c>
      <c r="N5510" s="51" t="s">
        <v>11002</v>
      </c>
      <c r="O5510" s="51" t="s">
        <v>11212</v>
      </c>
      <c r="P5510" s="52" t="s">
        <v>21785</v>
      </c>
      <c r="Q5510" s="53" t="s">
        <v>112</v>
      </c>
      <c r="R5510" s="54">
        <v>487</v>
      </c>
      <c r="S5510" s="52" t="s">
        <v>11243</v>
      </c>
      <c r="T5510" s="53"/>
      <c r="U5510" s="53"/>
      <c r="V5510" s="27" t="s">
        <v>21782</v>
      </c>
    </row>
    <row r="5511" spans="13:22">
      <c r="M5511" s="60" t="s">
        <v>11244</v>
      </c>
      <c r="N5511" s="51" t="s">
        <v>11002</v>
      </c>
      <c r="O5511" s="51" t="s">
        <v>11212</v>
      </c>
      <c r="P5511" s="52" t="s">
        <v>21786</v>
      </c>
      <c r="Q5511" s="53" t="s">
        <v>112</v>
      </c>
      <c r="R5511" s="54">
        <v>967</v>
      </c>
      <c r="S5511" s="52" t="s">
        <v>11245</v>
      </c>
      <c r="T5511" s="53"/>
      <c r="U5511" s="53"/>
      <c r="V5511" s="27" t="s">
        <v>21783</v>
      </c>
    </row>
    <row r="5512" spans="13:22">
      <c r="M5512" s="60" t="s">
        <v>11246</v>
      </c>
      <c r="N5512" s="51" t="s">
        <v>11002</v>
      </c>
      <c r="O5512" s="51" t="s">
        <v>11212</v>
      </c>
      <c r="P5512" s="52" t="s">
        <v>21787</v>
      </c>
      <c r="Q5512" s="53" t="s">
        <v>112</v>
      </c>
      <c r="R5512" s="54">
        <v>240</v>
      </c>
      <c r="S5512" s="52" t="s">
        <v>11247</v>
      </c>
      <c r="T5512" s="53"/>
      <c r="U5512" s="53"/>
      <c r="V5512" s="27" t="s">
        <v>21784</v>
      </c>
    </row>
    <row r="5513" spans="13:22">
      <c r="M5513" s="60" t="s">
        <v>11248</v>
      </c>
      <c r="N5513" s="51" t="s">
        <v>11002</v>
      </c>
      <c r="O5513" s="51" t="s">
        <v>11212</v>
      </c>
      <c r="P5513" s="52" t="s">
        <v>21788</v>
      </c>
      <c r="Q5513" s="53" t="s">
        <v>112</v>
      </c>
      <c r="R5513" s="54">
        <v>874</v>
      </c>
      <c r="S5513" s="52" t="s">
        <v>11249</v>
      </c>
      <c r="T5513" s="53"/>
      <c r="U5513" s="53"/>
      <c r="V5513" s="27" t="s">
        <v>21785</v>
      </c>
    </row>
    <row r="5514" spans="13:22">
      <c r="M5514" s="60" t="s">
        <v>11250</v>
      </c>
      <c r="N5514" s="51" t="s">
        <v>11002</v>
      </c>
      <c r="O5514" s="51" t="s">
        <v>11212</v>
      </c>
      <c r="P5514" s="52" t="s">
        <v>21789</v>
      </c>
      <c r="Q5514" s="53" t="s">
        <v>112</v>
      </c>
      <c r="R5514" s="54">
        <v>5038</v>
      </c>
      <c r="S5514" s="52" t="s">
        <v>11251</v>
      </c>
      <c r="T5514" s="53"/>
      <c r="U5514" s="53"/>
      <c r="V5514" s="27" t="s">
        <v>21786</v>
      </c>
    </row>
    <row r="5515" spans="13:22">
      <c r="M5515" s="60" t="s">
        <v>11252</v>
      </c>
      <c r="N5515" s="51" t="s">
        <v>11002</v>
      </c>
      <c r="O5515" s="51" t="s">
        <v>11212</v>
      </c>
      <c r="P5515" s="52" t="s">
        <v>21790</v>
      </c>
      <c r="Q5515" s="53" t="s">
        <v>112</v>
      </c>
      <c r="R5515" s="54">
        <v>637</v>
      </c>
      <c r="S5515" s="52" t="s">
        <v>11253</v>
      </c>
      <c r="T5515" s="53"/>
      <c r="U5515" s="53"/>
      <c r="V5515" s="27" t="s">
        <v>21787</v>
      </c>
    </row>
    <row r="5516" spans="13:22">
      <c r="M5516" s="60" t="s">
        <v>11254</v>
      </c>
      <c r="N5516" s="51" t="s">
        <v>11002</v>
      </c>
      <c r="O5516" s="51" t="s">
        <v>11212</v>
      </c>
      <c r="P5516" s="52" t="s">
        <v>21791</v>
      </c>
      <c r="Q5516" s="53" t="s">
        <v>112</v>
      </c>
      <c r="R5516" s="54">
        <v>209</v>
      </c>
      <c r="S5516" s="52" t="s">
        <v>11255</v>
      </c>
      <c r="T5516" s="53"/>
      <c r="U5516" s="53"/>
      <c r="V5516" s="27" t="s">
        <v>21788</v>
      </c>
    </row>
    <row r="5517" spans="13:22">
      <c r="M5517" s="60" t="s">
        <v>11256</v>
      </c>
      <c r="N5517" s="51" t="s">
        <v>11002</v>
      </c>
      <c r="O5517" s="51" t="s">
        <v>11212</v>
      </c>
      <c r="P5517" s="52" t="s">
        <v>21792</v>
      </c>
      <c r="Q5517" s="53" t="s">
        <v>112</v>
      </c>
      <c r="R5517" s="54">
        <v>554</v>
      </c>
      <c r="S5517" s="52" t="s">
        <v>11257</v>
      </c>
      <c r="T5517" s="53"/>
      <c r="U5517" s="53"/>
      <c r="V5517" s="27" t="s">
        <v>21789</v>
      </c>
    </row>
    <row r="5518" spans="13:22">
      <c r="M5518" s="60" t="s">
        <v>11258</v>
      </c>
      <c r="N5518" s="51" t="s">
        <v>11002</v>
      </c>
      <c r="O5518" s="51" t="s">
        <v>11212</v>
      </c>
      <c r="P5518" s="52" t="s">
        <v>21793</v>
      </c>
      <c r="Q5518" s="53" t="s">
        <v>112</v>
      </c>
      <c r="R5518" s="54">
        <v>86</v>
      </c>
      <c r="S5518" s="52" t="s">
        <v>11259</v>
      </c>
      <c r="T5518" s="53"/>
      <c r="U5518" s="53"/>
      <c r="V5518" s="27" t="s">
        <v>21790</v>
      </c>
    </row>
    <row r="5519" spans="13:22">
      <c r="M5519" s="60" t="s">
        <v>11260</v>
      </c>
      <c r="N5519" s="51" t="s">
        <v>11002</v>
      </c>
      <c r="O5519" s="51" t="s">
        <v>11212</v>
      </c>
      <c r="P5519" s="52" t="s">
        <v>21794</v>
      </c>
      <c r="Q5519" s="53" t="s">
        <v>112</v>
      </c>
      <c r="R5519" s="54">
        <v>5245</v>
      </c>
      <c r="S5519" s="52" t="s">
        <v>11261</v>
      </c>
      <c r="T5519" s="53"/>
      <c r="U5519" s="53"/>
      <c r="V5519" s="27" t="s">
        <v>21791</v>
      </c>
    </row>
    <row r="5520" spans="13:22">
      <c r="M5520" s="60" t="s">
        <v>11262</v>
      </c>
      <c r="N5520" s="51" t="s">
        <v>11002</v>
      </c>
      <c r="O5520" s="51" t="s">
        <v>11212</v>
      </c>
      <c r="P5520" s="52" t="s">
        <v>21795</v>
      </c>
      <c r="Q5520" s="53" t="s">
        <v>112</v>
      </c>
      <c r="R5520" s="54">
        <v>444</v>
      </c>
      <c r="S5520" s="52" t="s">
        <v>11263</v>
      </c>
      <c r="T5520" s="53"/>
      <c r="U5520" s="53"/>
      <c r="V5520" s="27" t="s">
        <v>21792</v>
      </c>
    </row>
    <row r="5521" spans="13:22">
      <c r="M5521" s="60" t="s">
        <v>11264</v>
      </c>
      <c r="N5521" s="51" t="s">
        <v>11002</v>
      </c>
      <c r="O5521" s="51" t="s">
        <v>11212</v>
      </c>
      <c r="P5521" s="52" t="s">
        <v>21796</v>
      </c>
      <c r="Q5521" s="53" t="s">
        <v>112</v>
      </c>
      <c r="R5521" s="54">
        <v>303</v>
      </c>
      <c r="S5521" s="52" t="s">
        <v>11265</v>
      </c>
      <c r="T5521" s="53"/>
      <c r="U5521" s="53"/>
      <c r="V5521" s="27" t="s">
        <v>21793</v>
      </c>
    </row>
    <row r="5522" spans="13:22">
      <c r="M5522" s="60" t="s">
        <v>11266</v>
      </c>
      <c r="N5522" s="51" t="s">
        <v>11002</v>
      </c>
      <c r="O5522" s="51" t="s">
        <v>11212</v>
      </c>
      <c r="P5522" s="52" t="s">
        <v>21797</v>
      </c>
      <c r="Q5522" s="53" t="s">
        <v>112</v>
      </c>
      <c r="R5522" s="54">
        <v>6707</v>
      </c>
      <c r="S5522" s="52" t="s">
        <v>11267</v>
      </c>
      <c r="T5522" s="53"/>
      <c r="U5522" s="53"/>
      <c r="V5522" s="27" t="s">
        <v>21794</v>
      </c>
    </row>
    <row r="5523" spans="13:22">
      <c r="M5523" s="60" t="s">
        <v>11268</v>
      </c>
      <c r="N5523" s="51" t="s">
        <v>11002</v>
      </c>
      <c r="O5523" s="51" t="s">
        <v>11212</v>
      </c>
      <c r="P5523" s="52" t="s">
        <v>21798</v>
      </c>
      <c r="Q5523" s="53" t="s">
        <v>112</v>
      </c>
      <c r="R5523" s="54">
        <v>1073</v>
      </c>
      <c r="S5523" s="52" t="s">
        <v>11269</v>
      </c>
      <c r="T5523" s="53"/>
      <c r="U5523" s="53"/>
      <c r="V5523" s="27" t="s">
        <v>21795</v>
      </c>
    </row>
    <row r="5524" spans="13:22">
      <c r="M5524" s="60" t="s">
        <v>11270</v>
      </c>
      <c r="N5524" s="51" t="s">
        <v>11002</v>
      </c>
      <c r="O5524" s="51" t="s">
        <v>11212</v>
      </c>
      <c r="P5524" s="52" t="s">
        <v>21799</v>
      </c>
      <c r="Q5524" s="53" t="s">
        <v>112</v>
      </c>
      <c r="R5524" s="54">
        <v>127</v>
      </c>
      <c r="S5524" s="52" t="s">
        <v>11271</v>
      </c>
      <c r="T5524" s="53"/>
      <c r="U5524" s="53"/>
      <c r="V5524" s="27" t="s">
        <v>21796</v>
      </c>
    </row>
    <row r="5525" spans="13:22">
      <c r="M5525" s="60" t="s">
        <v>11272</v>
      </c>
      <c r="N5525" s="51" t="s">
        <v>11002</v>
      </c>
      <c r="O5525" s="51" t="s">
        <v>11212</v>
      </c>
      <c r="P5525" s="52" t="s">
        <v>21800</v>
      </c>
      <c r="Q5525" s="53" t="s">
        <v>112</v>
      </c>
      <c r="R5525" s="54">
        <v>870</v>
      </c>
      <c r="S5525" s="52" t="s">
        <v>11273</v>
      </c>
      <c r="T5525" s="53"/>
      <c r="U5525" s="53"/>
      <c r="V5525" s="27" t="s">
        <v>21797</v>
      </c>
    </row>
    <row r="5526" spans="13:22">
      <c r="M5526" s="60" t="s">
        <v>11274</v>
      </c>
      <c r="N5526" s="51" t="s">
        <v>11002</v>
      </c>
      <c r="O5526" s="51" t="s">
        <v>11212</v>
      </c>
      <c r="P5526" s="52" t="s">
        <v>21801</v>
      </c>
      <c r="Q5526" s="53" t="s">
        <v>112</v>
      </c>
      <c r="R5526" s="54">
        <v>10764</v>
      </c>
      <c r="S5526" s="52" t="s">
        <v>11275</v>
      </c>
      <c r="T5526" s="53"/>
      <c r="U5526" s="53"/>
      <c r="V5526" s="27" t="s">
        <v>21798</v>
      </c>
    </row>
    <row r="5527" spans="13:22">
      <c r="M5527" s="60" t="s">
        <v>11276</v>
      </c>
      <c r="N5527" s="51" t="s">
        <v>11002</v>
      </c>
      <c r="O5527" s="51" t="s">
        <v>11212</v>
      </c>
      <c r="P5527" s="52" t="s">
        <v>21802</v>
      </c>
      <c r="Q5527" s="53" t="s">
        <v>112</v>
      </c>
      <c r="R5527" s="54">
        <v>1571</v>
      </c>
      <c r="S5527" s="52" t="s">
        <v>11277</v>
      </c>
      <c r="T5527" s="53"/>
      <c r="U5527" s="53"/>
      <c r="V5527" s="27" t="s">
        <v>21799</v>
      </c>
    </row>
    <row r="5528" spans="13:22">
      <c r="M5528" s="60" t="s">
        <v>11278</v>
      </c>
      <c r="N5528" s="51" t="s">
        <v>11002</v>
      </c>
      <c r="O5528" s="51" t="s">
        <v>11212</v>
      </c>
      <c r="P5528" s="52" t="s">
        <v>21803</v>
      </c>
      <c r="Q5528" s="53" t="s">
        <v>112</v>
      </c>
      <c r="R5528" s="54">
        <v>966</v>
      </c>
      <c r="S5528" s="52" t="s">
        <v>11279</v>
      </c>
      <c r="T5528" s="53"/>
      <c r="U5528" s="53"/>
      <c r="V5528" s="27" t="s">
        <v>21800</v>
      </c>
    </row>
    <row r="5529" spans="13:22">
      <c r="M5529" s="60" t="s">
        <v>11280</v>
      </c>
      <c r="N5529" s="51" t="s">
        <v>11002</v>
      </c>
      <c r="O5529" s="51" t="s">
        <v>11212</v>
      </c>
      <c r="P5529" s="52" t="s">
        <v>21804</v>
      </c>
      <c r="Q5529" s="53" t="s">
        <v>112</v>
      </c>
      <c r="R5529" s="54">
        <v>283</v>
      </c>
      <c r="S5529" s="52" t="s">
        <v>11281</v>
      </c>
      <c r="T5529" s="53"/>
      <c r="U5529" s="53"/>
      <c r="V5529" s="27" t="s">
        <v>21801</v>
      </c>
    </row>
    <row r="5530" spans="13:22">
      <c r="M5530" s="60" t="s">
        <v>11282</v>
      </c>
      <c r="N5530" s="51" t="s">
        <v>11002</v>
      </c>
      <c r="O5530" s="51" t="s">
        <v>11212</v>
      </c>
      <c r="P5530" s="52" t="s">
        <v>21805</v>
      </c>
      <c r="Q5530" s="53" t="s">
        <v>112</v>
      </c>
      <c r="R5530" s="54">
        <v>3144</v>
      </c>
      <c r="S5530" s="52" t="s">
        <v>11283</v>
      </c>
      <c r="T5530" s="53"/>
      <c r="U5530" s="53"/>
      <c r="V5530" s="27" t="s">
        <v>21802</v>
      </c>
    </row>
    <row r="5531" spans="13:22">
      <c r="M5531" s="60" t="s">
        <v>11284</v>
      </c>
      <c r="N5531" s="51" t="s">
        <v>11002</v>
      </c>
      <c r="O5531" s="51" t="s">
        <v>11212</v>
      </c>
      <c r="P5531" s="52" t="s">
        <v>21806</v>
      </c>
      <c r="Q5531" s="53" t="s">
        <v>112</v>
      </c>
      <c r="R5531" s="54">
        <v>212</v>
      </c>
      <c r="S5531" s="52" t="s">
        <v>11285</v>
      </c>
      <c r="T5531" s="53"/>
      <c r="U5531" s="53"/>
      <c r="V5531" s="27" t="s">
        <v>21803</v>
      </c>
    </row>
    <row r="5532" spans="13:22">
      <c r="M5532" s="60" t="s">
        <v>11286</v>
      </c>
      <c r="N5532" s="51" t="s">
        <v>11002</v>
      </c>
      <c r="O5532" s="51" t="s">
        <v>11212</v>
      </c>
      <c r="P5532" s="52" t="s">
        <v>21807</v>
      </c>
      <c r="Q5532" s="53" t="s">
        <v>112</v>
      </c>
      <c r="R5532" s="54">
        <v>871</v>
      </c>
      <c r="S5532" s="52" t="s">
        <v>11287</v>
      </c>
      <c r="T5532" s="53"/>
      <c r="U5532" s="53"/>
      <c r="V5532" s="27" t="s">
        <v>21804</v>
      </c>
    </row>
    <row r="5533" spans="13:22">
      <c r="M5533" s="60" t="s">
        <v>11288</v>
      </c>
      <c r="N5533" s="51" t="s">
        <v>11002</v>
      </c>
      <c r="O5533" s="51" t="s">
        <v>11212</v>
      </c>
      <c r="P5533" s="52" t="s">
        <v>21808</v>
      </c>
      <c r="Q5533" s="53" t="s">
        <v>112</v>
      </c>
      <c r="R5533" s="54">
        <v>1148</v>
      </c>
      <c r="S5533" s="52" t="s">
        <v>11289</v>
      </c>
      <c r="T5533" s="53"/>
      <c r="U5533" s="53"/>
      <c r="V5533" s="27" t="s">
        <v>21805</v>
      </c>
    </row>
    <row r="5534" spans="13:22">
      <c r="M5534" s="60" t="s">
        <v>11290</v>
      </c>
      <c r="N5534" s="51" t="s">
        <v>11002</v>
      </c>
      <c r="O5534" s="51" t="s">
        <v>11212</v>
      </c>
      <c r="P5534" s="52" t="s">
        <v>21809</v>
      </c>
      <c r="Q5534" s="53" t="s">
        <v>112</v>
      </c>
      <c r="R5534" s="54">
        <v>217</v>
      </c>
      <c r="S5534" s="52" t="s">
        <v>11291</v>
      </c>
      <c r="T5534" s="53"/>
      <c r="U5534" s="53"/>
      <c r="V5534" s="27" t="s">
        <v>21806</v>
      </c>
    </row>
    <row r="5535" spans="13:22">
      <c r="M5535" s="60" t="s">
        <v>11292</v>
      </c>
      <c r="N5535" s="51" t="s">
        <v>11002</v>
      </c>
      <c r="O5535" s="51" t="s">
        <v>11212</v>
      </c>
      <c r="P5535" s="52" t="s">
        <v>21810</v>
      </c>
      <c r="Q5535" s="53" t="s">
        <v>112</v>
      </c>
      <c r="R5535" s="54">
        <v>1012</v>
      </c>
      <c r="S5535" s="52" t="s">
        <v>11293</v>
      </c>
      <c r="T5535" s="53"/>
      <c r="U5535" s="53"/>
      <c r="V5535" s="27" t="s">
        <v>21807</v>
      </c>
    </row>
    <row r="5536" spans="13:22">
      <c r="M5536" s="60" t="s">
        <v>11294</v>
      </c>
      <c r="N5536" s="51" t="s">
        <v>11002</v>
      </c>
      <c r="O5536" s="51" t="s">
        <v>11212</v>
      </c>
      <c r="P5536" s="52" t="s">
        <v>21811</v>
      </c>
      <c r="Q5536" s="53" t="s">
        <v>112</v>
      </c>
      <c r="R5536" s="54">
        <v>380</v>
      </c>
      <c r="S5536" s="52" t="s">
        <v>11295</v>
      </c>
      <c r="T5536" s="53"/>
      <c r="U5536" s="53"/>
      <c r="V5536" s="27" t="s">
        <v>21808</v>
      </c>
    </row>
    <row r="5537" spans="13:22">
      <c r="M5537" s="60" t="s">
        <v>11296</v>
      </c>
      <c r="N5537" s="51" t="s">
        <v>11002</v>
      </c>
      <c r="O5537" s="51" t="s">
        <v>11212</v>
      </c>
      <c r="P5537" s="52" t="s">
        <v>21812</v>
      </c>
      <c r="Q5537" s="53" t="s">
        <v>112</v>
      </c>
      <c r="R5537" s="54">
        <v>310</v>
      </c>
      <c r="S5537" s="52" t="s">
        <v>11297</v>
      </c>
      <c r="T5537" s="53"/>
      <c r="U5537" s="53"/>
      <c r="V5537" s="27" t="s">
        <v>21809</v>
      </c>
    </row>
    <row r="5538" spans="13:22">
      <c r="M5538" s="60" t="s">
        <v>11298</v>
      </c>
      <c r="N5538" s="51" t="s">
        <v>11002</v>
      </c>
      <c r="O5538" s="51" t="s">
        <v>11212</v>
      </c>
      <c r="P5538" s="52" t="s">
        <v>21813</v>
      </c>
      <c r="Q5538" s="53" t="s">
        <v>112</v>
      </c>
      <c r="R5538" s="54">
        <v>704</v>
      </c>
      <c r="S5538" s="52" t="s">
        <v>11299</v>
      </c>
      <c r="T5538" s="53"/>
      <c r="U5538" s="53"/>
      <c r="V5538" s="27" t="s">
        <v>21810</v>
      </c>
    </row>
    <row r="5539" spans="13:22">
      <c r="M5539" s="60" t="s">
        <v>11300</v>
      </c>
      <c r="N5539" s="51" t="s">
        <v>11002</v>
      </c>
      <c r="O5539" s="51" t="s">
        <v>11212</v>
      </c>
      <c r="P5539" s="52" t="s">
        <v>21814</v>
      </c>
      <c r="Q5539" s="53" t="s">
        <v>112</v>
      </c>
      <c r="R5539" s="54">
        <v>251</v>
      </c>
      <c r="S5539" s="52" t="s">
        <v>11301</v>
      </c>
      <c r="T5539" s="53"/>
      <c r="U5539" s="53"/>
      <c r="V5539" s="27" t="s">
        <v>21811</v>
      </c>
    </row>
    <row r="5540" spans="13:22">
      <c r="M5540" s="60" t="s">
        <v>11302</v>
      </c>
      <c r="N5540" s="51" t="s">
        <v>11002</v>
      </c>
      <c r="O5540" s="51" t="s">
        <v>11212</v>
      </c>
      <c r="P5540" s="52" t="s">
        <v>21815</v>
      </c>
      <c r="Q5540" s="53" t="s">
        <v>112</v>
      </c>
      <c r="R5540" s="54">
        <v>1742</v>
      </c>
      <c r="S5540" s="52" t="s">
        <v>11303</v>
      </c>
      <c r="T5540" s="53"/>
      <c r="U5540" s="53"/>
      <c r="V5540" s="27" t="s">
        <v>21812</v>
      </c>
    </row>
    <row r="5541" spans="13:22">
      <c r="M5541" s="60" t="s">
        <v>11304</v>
      </c>
      <c r="N5541" s="51" t="s">
        <v>11002</v>
      </c>
      <c r="O5541" s="51" t="s">
        <v>11212</v>
      </c>
      <c r="P5541" s="52" t="s">
        <v>21816</v>
      </c>
      <c r="Q5541" s="53" t="s">
        <v>112</v>
      </c>
      <c r="R5541" s="54">
        <v>526</v>
      </c>
      <c r="S5541" s="52" t="s">
        <v>11305</v>
      </c>
      <c r="T5541" s="53"/>
      <c r="U5541" s="53"/>
      <c r="V5541" s="27" t="s">
        <v>21813</v>
      </c>
    </row>
    <row r="5542" spans="13:22">
      <c r="M5542" s="60" t="s">
        <v>11306</v>
      </c>
      <c r="N5542" s="51" t="s">
        <v>11002</v>
      </c>
      <c r="O5542" s="51" t="s">
        <v>11212</v>
      </c>
      <c r="P5542" s="52" t="s">
        <v>21817</v>
      </c>
      <c r="Q5542" s="53" t="s">
        <v>112</v>
      </c>
      <c r="R5542" s="54">
        <v>2059</v>
      </c>
      <c r="S5542" s="52" t="s">
        <v>11307</v>
      </c>
      <c r="T5542" s="53"/>
      <c r="U5542" s="53"/>
      <c r="V5542" s="27" t="s">
        <v>21814</v>
      </c>
    </row>
    <row r="5543" spans="13:22">
      <c r="M5543" s="60" t="s">
        <v>11308</v>
      </c>
      <c r="N5543" s="51" t="s">
        <v>11002</v>
      </c>
      <c r="O5543" s="51" t="s">
        <v>11212</v>
      </c>
      <c r="P5543" s="52" t="s">
        <v>21818</v>
      </c>
      <c r="Q5543" s="53" t="s">
        <v>112</v>
      </c>
      <c r="R5543" s="54">
        <v>69710</v>
      </c>
      <c r="S5543" s="52" t="s">
        <v>11309</v>
      </c>
      <c r="T5543" s="53"/>
      <c r="U5543" s="53"/>
      <c r="V5543" s="27" t="s">
        <v>21815</v>
      </c>
    </row>
    <row r="5544" spans="13:22">
      <c r="M5544" s="60" t="s">
        <v>11310</v>
      </c>
      <c r="N5544" s="51" t="s">
        <v>11002</v>
      </c>
      <c r="O5544" s="51" t="s">
        <v>11212</v>
      </c>
      <c r="P5544" s="52" t="s">
        <v>21819</v>
      </c>
      <c r="Q5544" s="53" t="s">
        <v>112</v>
      </c>
      <c r="R5544" s="54">
        <v>1587</v>
      </c>
      <c r="S5544" s="52" t="s">
        <v>11311</v>
      </c>
      <c r="T5544" s="53"/>
      <c r="U5544" s="53"/>
      <c r="V5544" s="27" t="s">
        <v>21816</v>
      </c>
    </row>
    <row r="5545" spans="13:22">
      <c r="M5545" s="60" t="s">
        <v>11312</v>
      </c>
      <c r="N5545" s="51" t="s">
        <v>11002</v>
      </c>
      <c r="O5545" s="51" t="s">
        <v>11212</v>
      </c>
      <c r="P5545" s="52" t="s">
        <v>21820</v>
      </c>
      <c r="Q5545" s="53" t="s">
        <v>112</v>
      </c>
      <c r="R5545" s="54">
        <v>6102</v>
      </c>
      <c r="S5545" s="52" t="s">
        <v>11313</v>
      </c>
      <c r="T5545" s="53"/>
      <c r="U5545" s="53"/>
      <c r="V5545" s="27" t="s">
        <v>21817</v>
      </c>
    </row>
    <row r="5546" spans="13:22">
      <c r="M5546" s="60" t="s">
        <v>11314</v>
      </c>
      <c r="N5546" s="51" t="s">
        <v>11002</v>
      </c>
      <c r="O5546" s="51" t="s">
        <v>11212</v>
      </c>
      <c r="P5546" s="52" t="s">
        <v>21821</v>
      </c>
      <c r="Q5546" s="53" t="s">
        <v>112</v>
      </c>
      <c r="R5546" s="54">
        <v>910</v>
      </c>
      <c r="S5546" s="52" t="s">
        <v>11315</v>
      </c>
      <c r="T5546" s="53"/>
      <c r="U5546" s="53"/>
      <c r="V5546" s="27" t="s">
        <v>21818</v>
      </c>
    </row>
    <row r="5547" spans="13:22">
      <c r="M5547" s="60" t="s">
        <v>11316</v>
      </c>
      <c r="N5547" s="51" t="s">
        <v>11002</v>
      </c>
      <c r="O5547" s="51" t="s">
        <v>11212</v>
      </c>
      <c r="P5547" s="52" t="s">
        <v>21822</v>
      </c>
      <c r="Q5547" s="53" t="s">
        <v>112</v>
      </c>
      <c r="R5547" s="54">
        <v>3601</v>
      </c>
      <c r="S5547" s="52" t="s">
        <v>11317</v>
      </c>
      <c r="T5547" s="53"/>
      <c r="U5547" s="53"/>
      <c r="V5547" s="27" t="s">
        <v>21819</v>
      </c>
    </row>
    <row r="5548" spans="13:22">
      <c r="M5548" s="60" t="s">
        <v>11318</v>
      </c>
      <c r="N5548" s="51" t="s">
        <v>11002</v>
      </c>
      <c r="O5548" s="51" t="s">
        <v>11212</v>
      </c>
      <c r="P5548" s="52" t="s">
        <v>21823</v>
      </c>
      <c r="Q5548" s="53" t="s">
        <v>112</v>
      </c>
      <c r="R5548" s="54">
        <v>1409</v>
      </c>
      <c r="S5548" s="52" t="s">
        <v>11319</v>
      </c>
      <c r="T5548" s="53"/>
      <c r="U5548" s="53"/>
      <c r="V5548" s="27" t="s">
        <v>21820</v>
      </c>
    </row>
    <row r="5549" spans="13:22">
      <c r="M5549" s="60" t="s">
        <v>11320</v>
      </c>
      <c r="N5549" s="51" t="s">
        <v>11002</v>
      </c>
      <c r="O5549" s="51" t="s">
        <v>11212</v>
      </c>
      <c r="P5549" s="52" t="s">
        <v>21824</v>
      </c>
      <c r="Q5549" s="53" t="s">
        <v>112</v>
      </c>
      <c r="R5549" s="54">
        <v>370</v>
      </c>
      <c r="S5549" s="52" t="s">
        <v>11321</v>
      </c>
      <c r="T5549" s="53"/>
      <c r="U5549" s="53"/>
      <c r="V5549" s="27" t="s">
        <v>21821</v>
      </c>
    </row>
    <row r="5550" spans="13:22">
      <c r="M5550" s="60" t="s">
        <v>11322</v>
      </c>
      <c r="N5550" s="51" t="s">
        <v>11002</v>
      </c>
      <c r="O5550" s="51" t="s">
        <v>11212</v>
      </c>
      <c r="P5550" s="52" t="s">
        <v>21825</v>
      </c>
      <c r="Q5550" s="53" t="s">
        <v>112</v>
      </c>
      <c r="R5550" s="54">
        <v>2329</v>
      </c>
      <c r="S5550" s="52" t="s">
        <v>11323</v>
      </c>
      <c r="T5550" s="53"/>
      <c r="U5550" s="53"/>
      <c r="V5550" s="27" t="s">
        <v>21822</v>
      </c>
    </row>
    <row r="5551" spans="13:22">
      <c r="M5551" s="60" t="s">
        <v>11324</v>
      </c>
      <c r="N5551" s="51" t="s">
        <v>11002</v>
      </c>
      <c r="O5551" s="51" t="s">
        <v>11212</v>
      </c>
      <c r="P5551" s="52" t="s">
        <v>21826</v>
      </c>
      <c r="Q5551" s="53" t="s">
        <v>112</v>
      </c>
      <c r="R5551" s="54">
        <v>1388</v>
      </c>
      <c r="S5551" s="52" t="s">
        <v>11325</v>
      </c>
      <c r="T5551" s="53"/>
      <c r="U5551" s="53"/>
      <c r="V5551" s="27" t="s">
        <v>21823</v>
      </c>
    </row>
    <row r="5552" spans="13:22">
      <c r="M5552" s="60" t="s">
        <v>11326</v>
      </c>
      <c r="N5552" s="51" t="s">
        <v>11002</v>
      </c>
      <c r="O5552" s="51" t="s">
        <v>11212</v>
      </c>
      <c r="P5552" s="52" t="s">
        <v>21827</v>
      </c>
      <c r="Q5552" s="53" t="s">
        <v>112</v>
      </c>
      <c r="R5552" s="54">
        <v>531</v>
      </c>
      <c r="S5552" s="52" t="s">
        <v>11327</v>
      </c>
      <c r="T5552" s="53"/>
      <c r="U5552" s="53"/>
      <c r="V5552" s="27" t="s">
        <v>21824</v>
      </c>
    </row>
    <row r="5553" spans="13:22">
      <c r="M5553" s="60" t="s">
        <v>11328</v>
      </c>
      <c r="N5553" s="51" t="s">
        <v>11002</v>
      </c>
      <c r="O5553" s="51" t="s">
        <v>11212</v>
      </c>
      <c r="P5553" s="52" t="s">
        <v>21828</v>
      </c>
      <c r="Q5553" s="53" t="s">
        <v>112</v>
      </c>
      <c r="R5553" s="54">
        <v>1126</v>
      </c>
      <c r="S5553" s="52" t="s">
        <v>11329</v>
      </c>
      <c r="T5553" s="53"/>
      <c r="U5553" s="53"/>
      <c r="V5553" s="27" t="s">
        <v>21825</v>
      </c>
    </row>
    <row r="5554" spans="13:22">
      <c r="M5554" s="60" t="s">
        <v>11330</v>
      </c>
      <c r="N5554" s="51" t="s">
        <v>11002</v>
      </c>
      <c r="O5554" s="51" t="s">
        <v>11212</v>
      </c>
      <c r="P5554" s="52" t="s">
        <v>21829</v>
      </c>
      <c r="Q5554" s="53" t="s">
        <v>112</v>
      </c>
      <c r="R5554" s="54">
        <v>445</v>
      </c>
      <c r="S5554" s="52" t="s">
        <v>11331</v>
      </c>
      <c r="T5554" s="53"/>
      <c r="U5554" s="53"/>
      <c r="V5554" s="27" t="s">
        <v>21826</v>
      </c>
    </row>
    <row r="5555" spans="13:22">
      <c r="M5555" s="60" t="s">
        <v>11332</v>
      </c>
      <c r="N5555" s="51" t="s">
        <v>11002</v>
      </c>
      <c r="O5555" s="51" t="s">
        <v>11212</v>
      </c>
      <c r="P5555" s="52" t="s">
        <v>21830</v>
      </c>
      <c r="Q5555" s="53" t="s">
        <v>112</v>
      </c>
      <c r="R5555" s="54">
        <v>393</v>
      </c>
      <c r="S5555" s="52" t="s">
        <v>11333</v>
      </c>
      <c r="T5555" s="53"/>
      <c r="U5555" s="53"/>
      <c r="V5555" s="27" t="s">
        <v>21827</v>
      </c>
    </row>
    <row r="5556" spans="13:22">
      <c r="M5556" s="60" t="s">
        <v>11334</v>
      </c>
      <c r="N5556" s="51" t="s">
        <v>11002</v>
      </c>
      <c r="O5556" s="51" t="s">
        <v>11212</v>
      </c>
      <c r="P5556" s="52" t="s">
        <v>21831</v>
      </c>
      <c r="Q5556" s="53" t="s">
        <v>112</v>
      </c>
      <c r="R5556" s="54">
        <v>1272</v>
      </c>
      <c r="S5556" s="52" t="s">
        <v>11335</v>
      </c>
      <c r="T5556" s="53"/>
      <c r="U5556" s="53"/>
      <c r="V5556" s="27" t="s">
        <v>21828</v>
      </c>
    </row>
    <row r="5557" spans="13:22">
      <c r="M5557" s="60" t="s">
        <v>11336</v>
      </c>
      <c r="N5557" s="51" t="s">
        <v>11002</v>
      </c>
      <c r="O5557" s="51" t="s">
        <v>11212</v>
      </c>
      <c r="P5557" s="52" t="s">
        <v>21832</v>
      </c>
      <c r="Q5557" s="53" t="s">
        <v>112</v>
      </c>
      <c r="R5557" s="54">
        <v>451</v>
      </c>
      <c r="S5557" s="52" t="s">
        <v>11337</v>
      </c>
      <c r="T5557" s="53"/>
      <c r="U5557" s="53"/>
      <c r="V5557" s="27" t="s">
        <v>21829</v>
      </c>
    </row>
    <row r="5558" spans="13:22">
      <c r="M5558" s="60" t="s">
        <v>11338</v>
      </c>
      <c r="N5558" s="51" t="s">
        <v>11002</v>
      </c>
      <c r="O5558" s="51" t="s">
        <v>11212</v>
      </c>
      <c r="P5558" s="52" t="s">
        <v>21833</v>
      </c>
      <c r="Q5558" s="53" t="s">
        <v>112</v>
      </c>
      <c r="R5558" s="54">
        <v>1778</v>
      </c>
      <c r="S5558" s="52" t="s">
        <v>11339</v>
      </c>
      <c r="T5558" s="53"/>
      <c r="U5558" s="53"/>
      <c r="V5558" s="27" t="s">
        <v>21830</v>
      </c>
    </row>
    <row r="5559" spans="13:22">
      <c r="M5559" s="60" t="s">
        <v>11340</v>
      </c>
      <c r="N5559" s="51" t="s">
        <v>11002</v>
      </c>
      <c r="O5559" s="51" t="s">
        <v>11212</v>
      </c>
      <c r="P5559" s="52" t="s">
        <v>21834</v>
      </c>
      <c r="Q5559" s="53" t="s">
        <v>112</v>
      </c>
      <c r="R5559" s="54">
        <v>1196</v>
      </c>
      <c r="S5559" s="52" t="s">
        <v>11341</v>
      </c>
      <c r="T5559" s="53"/>
      <c r="U5559" s="53"/>
      <c r="V5559" s="27" t="s">
        <v>21831</v>
      </c>
    </row>
    <row r="5560" spans="13:22">
      <c r="M5560" s="60" t="s">
        <v>11342</v>
      </c>
      <c r="N5560" s="51" t="s">
        <v>11002</v>
      </c>
      <c r="O5560" s="51" t="s">
        <v>11212</v>
      </c>
      <c r="P5560" s="52" t="s">
        <v>21835</v>
      </c>
      <c r="Q5560" s="53" t="s">
        <v>112</v>
      </c>
      <c r="R5560" s="54">
        <v>1129</v>
      </c>
      <c r="S5560" s="52" t="s">
        <v>11343</v>
      </c>
      <c r="T5560" s="53"/>
      <c r="U5560" s="53"/>
      <c r="V5560" s="27" t="s">
        <v>21832</v>
      </c>
    </row>
    <row r="5561" spans="13:22">
      <c r="M5561" s="60" t="s">
        <v>11344</v>
      </c>
      <c r="N5561" s="51" t="s">
        <v>11002</v>
      </c>
      <c r="O5561" s="51" t="s">
        <v>11212</v>
      </c>
      <c r="P5561" s="52" t="s">
        <v>21836</v>
      </c>
      <c r="Q5561" s="53" t="s">
        <v>112</v>
      </c>
      <c r="R5561" s="54">
        <v>656</v>
      </c>
      <c r="S5561" s="52" t="s">
        <v>11345</v>
      </c>
      <c r="T5561" s="53"/>
      <c r="U5561" s="53"/>
      <c r="V5561" s="27" t="s">
        <v>21833</v>
      </c>
    </row>
    <row r="5562" spans="13:22">
      <c r="M5562" s="60" t="s">
        <v>11346</v>
      </c>
      <c r="N5562" s="51" t="s">
        <v>11002</v>
      </c>
      <c r="O5562" s="51" t="s">
        <v>11212</v>
      </c>
      <c r="P5562" s="52" t="s">
        <v>21837</v>
      </c>
      <c r="Q5562" s="53" t="s">
        <v>112</v>
      </c>
      <c r="R5562" s="54">
        <v>2126</v>
      </c>
      <c r="S5562" s="52" t="s">
        <v>11347</v>
      </c>
      <c r="T5562" s="53"/>
      <c r="U5562" s="53"/>
      <c r="V5562" s="27" t="s">
        <v>21834</v>
      </c>
    </row>
    <row r="5563" spans="13:22">
      <c r="M5563" s="60" t="s">
        <v>11348</v>
      </c>
      <c r="N5563" s="51" t="s">
        <v>11002</v>
      </c>
      <c r="O5563" s="51" t="s">
        <v>11212</v>
      </c>
      <c r="P5563" s="52" t="s">
        <v>21838</v>
      </c>
      <c r="Q5563" s="53" t="s">
        <v>112</v>
      </c>
      <c r="R5563" s="54">
        <v>3949</v>
      </c>
      <c r="S5563" s="52" t="s">
        <v>11349</v>
      </c>
      <c r="T5563" s="53"/>
      <c r="U5563" s="53"/>
      <c r="V5563" s="27" t="s">
        <v>21835</v>
      </c>
    </row>
    <row r="5564" spans="13:22">
      <c r="M5564" s="60" t="s">
        <v>11350</v>
      </c>
      <c r="N5564" s="51" t="s">
        <v>11002</v>
      </c>
      <c r="O5564" s="51" t="s">
        <v>11212</v>
      </c>
      <c r="P5564" s="52" t="s">
        <v>21839</v>
      </c>
      <c r="Q5564" s="53" t="s">
        <v>112</v>
      </c>
      <c r="R5564" s="54">
        <v>1134</v>
      </c>
      <c r="S5564" s="52" t="s">
        <v>11351</v>
      </c>
      <c r="T5564" s="53"/>
      <c r="U5564" s="53"/>
      <c r="V5564" s="27" t="s">
        <v>21836</v>
      </c>
    </row>
    <row r="5565" spans="13:22">
      <c r="M5565" s="60" t="s">
        <v>11352</v>
      </c>
      <c r="N5565" s="51" t="s">
        <v>11002</v>
      </c>
      <c r="O5565" s="51" t="s">
        <v>11212</v>
      </c>
      <c r="P5565" s="52" t="s">
        <v>21840</v>
      </c>
      <c r="Q5565" s="53" t="s">
        <v>112</v>
      </c>
      <c r="R5565" s="54">
        <v>1411</v>
      </c>
      <c r="S5565" s="52" t="s">
        <v>11353</v>
      </c>
      <c r="T5565" s="53"/>
      <c r="U5565" s="53"/>
      <c r="V5565" s="27" t="s">
        <v>21837</v>
      </c>
    </row>
    <row r="5566" spans="13:22">
      <c r="M5566" s="60" t="s">
        <v>11354</v>
      </c>
      <c r="N5566" s="51" t="s">
        <v>11002</v>
      </c>
      <c r="O5566" s="51" t="s">
        <v>11212</v>
      </c>
      <c r="P5566" s="52" t="s">
        <v>21841</v>
      </c>
      <c r="Q5566" s="53" t="s">
        <v>112</v>
      </c>
      <c r="R5566" s="54">
        <v>4344</v>
      </c>
      <c r="S5566" s="52" t="s">
        <v>11355</v>
      </c>
      <c r="T5566" s="53"/>
      <c r="U5566" s="53"/>
      <c r="V5566" s="27" t="s">
        <v>21838</v>
      </c>
    </row>
    <row r="5567" spans="13:22">
      <c r="M5567" s="60" t="s">
        <v>11356</v>
      </c>
      <c r="N5567" s="51" t="s">
        <v>11002</v>
      </c>
      <c r="O5567" s="51" t="s">
        <v>11212</v>
      </c>
      <c r="P5567" s="52" t="s">
        <v>21842</v>
      </c>
      <c r="Q5567" s="53" t="s">
        <v>112</v>
      </c>
      <c r="R5567" s="54">
        <v>1063</v>
      </c>
      <c r="S5567" s="52" t="s">
        <v>11357</v>
      </c>
      <c r="T5567" s="53"/>
      <c r="U5567" s="53"/>
      <c r="V5567" s="27" t="s">
        <v>21839</v>
      </c>
    </row>
    <row r="5568" spans="13:22">
      <c r="M5568" s="60" t="s">
        <v>11358</v>
      </c>
      <c r="N5568" s="51" t="s">
        <v>11002</v>
      </c>
      <c r="O5568" s="51" t="s">
        <v>11212</v>
      </c>
      <c r="P5568" s="52" t="s">
        <v>21843</v>
      </c>
      <c r="Q5568" s="53" t="s">
        <v>112</v>
      </c>
      <c r="R5568" s="54">
        <v>463</v>
      </c>
      <c r="S5568" s="52" t="s">
        <v>11359</v>
      </c>
      <c r="T5568" s="53"/>
      <c r="U5568" s="53"/>
      <c r="V5568" s="27" t="s">
        <v>21840</v>
      </c>
    </row>
    <row r="5569" spans="13:22">
      <c r="M5569" s="60" t="s">
        <v>11360</v>
      </c>
      <c r="N5569" s="51" t="s">
        <v>11002</v>
      </c>
      <c r="O5569" s="51" t="s">
        <v>11212</v>
      </c>
      <c r="P5569" s="52" t="s">
        <v>21844</v>
      </c>
      <c r="Q5569" s="53" t="s">
        <v>112</v>
      </c>
      <c r="R5569" s="54">
        <v>7425</v>
      </c>
      <c r="S5569" s="52" t="s">
        <v>11361</v>
      </c>
      <c r="T5569" s="53"/>
      <c r="U5569" s="53"/>
      <c r="V5569" s="27" t="s">
        <v>21841</v>
      </c>
    </row>
    <row r="5570" spans="13:22">
      <c r="M5570" s="60" t="s">
        <v>11362</v>
      </c>
      <c r="N5570" s="51" t="s">
        <v>11002</v>
      </c>
      <c r="O5570" s="51" t="s">
        <v>11212</v>
      </c>
      <c r="P5570" s="52" t="s">
        <v>21845</v>
      </c>
      <c r="Q5570" s="53" t="s">
        <v>112</v>
      </c>
      <c r="R5570" s="54">
        <v>919</v>
      </c>
      <c r="S5570" s="52" t="s">
        <v>11363</v>
      </c>
      <c r="T5570" s="53"/>
      <c r="U5570" s="53"/>
      <c r="V5570" s="27" t="s">
        <v>21842</v>
      </c>
    </row>
    <row r="5571" spans="13:22">
      <c r="M5571" s="60" t="s">
        <v>11364</v>
      </c>
      <c r="N5571" s="51" t="s">
        <v>11002</v>
      </c>
      <c r="O5571" s="51" t="s">
        <v>11212</v>
      </c>
      <c r="P5571" s="52" t="s">
        <v>21846</v>
      </c>
      <c r="Q5571" s="53" t="s">
        <v>112</v>
      </c>
      <c r="R5571" s="54">
        <v>2707</v>
      </c>
      <c r="S5571" s="52" t="s">
        <v>11365</v>
      </c>
      <c r="T5571" s="53"/>
      <c r="U5571" s="53"/>
      <c r="V5571" s="27" t="s">
        <v>21843</v>
      </c>
    </row>
    <row r="5572" spans="13:22">
      <c r="M5572" s="60" t="s">
        <v>11366</v>
      </c>
      <c r="N5572" s="51" t="s">
        <v>11002</v>
      </c>
      <c r="O5572" s="51" t="s">
        <v>11212</v>
      </c>
      <c r="P5572" s="52" t="s">
        <v>21847</v>
      </c>
      <c r="Q5572" s="53" t="s">
        <v>112</v>
      </c>
      <c r="R5572" s="54">
        <v>673</v>
      </c>
      <c r="S5572" s="52" t="s">
        <v>11367</v>
      </c>
      <c r="T5572" s="53"/>
      <c r="U5572" s="53"/>
      <c r="V5572" s="27" t="s">
        <v>21844</v>
      </c>
    </row>
    <row r="5573" spans="13:22">
      <c r="M5573" s="60" t="s">
        <v>11368</v>
      </c>
      <c r="N5573" s="51" t="s">
        <v>11002</v>
      </c>
      <c r="O5573" s="51" t="s">
        <v>11212</v>
      </c>
      <c r="P5573" s="52" t="s">
        <v>21848</v>
      </c>
      <c r="Q5573" s="53" t="s">
        <v>112</v>
      </c>
      <c r="R5573" s="54">
        <v>858</v>
      </c>
      <c r="S5573" s="52" t="s">
        <v>11369</v>
      </c>
      <c r="T5573" s="53"/>
      <c r="U5573" s="53"/>
      <c r="V5573" s="27" t="s">
        <v>21845</v>
      </c>
    </row>
    <row r="5574" spans="13:22">
      <c r="M5574" s="60" t="s">
        <v>11370</v>
      </c>
      <c r="N5574" s="51" t="s">
        <v>11002</v>
      </c>
      <c r="O5574" s="51" t="s">
        <v>11212</v>
      </c>
      <c r="P5574" s="52" t="s">
        <v>21849</v>
      </c>
      <c r="Q5574" s="53" t="s">
        <v>112</v>
      </c>
      <c r="R5574" s="54">
        <v>480</v>
      </c>
      <c r="S5574" s="52" t="s">
        <v>11371</v>
      </c>
      <c r="T5574" s="53"/>
      <c r="U5574" s="53"/>
      <c r="V5574" s="27" t="s">
        <v>21846</v>
      </c>
    </row>
    <row r="5575" spans="13:22">
      <c r="M5575" s="60" t="s">
        <v>11372</v>
      </c>
      <c r="N5575" s="51" t="s">
        <v>11002</v>
      </c>
      <c r="O5575" s="51" t="s">
        <v>11212</v>
      </c>
      <c r="P5575" s="52" t="s">
        <v>21850</v>
      </c>
      <c r="Q5575" s="53" t="s">
        <v>112</v>
      </c>
      <c r="R5575" s="54">
        <v>1434</v>
      </c>
      <c r="S5575" s="52" t="s">
        <v>11373</v>
      </c>
      <c r="T5575" s="53"/>
      <c r="U5575" s="53"/>
      <c r="V5575" s="27" t="s">
        <v>21847</v>
      </c>
    </row>
    <row r="5576" spans="13:22">
      <c r="M5576" s="60" t="s">
        <v>11374</v>
      </c>
      <c r="N5576" s="51" t="s">
        <v>11002</v>
      </c>
      <c r="O5576" s="51" t="s">
        <v>11212</v>
      </c>
      <c r="P5576" s="52" t="s">
        <v>21851</v>
      </c>
      <c r="Q5576" s="53" t="s">
        <v>112</v>
      </c>
      <c r="R5576" s="54">
        <v>180</v>
      </c>
      <c r="S5576" s="52" t="s">
        <v>11375</v>
      </c>
      <c r="T5576" s="53"/>
      <c r="U5576" s="53"/>
      <c r="V5576" s="27" t="s">
        <v>21848</v>
      </c>
    </row>
    <row r="5577" spans="13:22">
      <c r="M5577" s="60" t="s">
        <v>11376</v>
      </c>
      <c r="N5577" s="51" t="s">
        <v>11002</v>
      </c>
      <c r="O5577" s="51" t="s">
        <v>11212</v>
      </c>
      <c r="P5577" s="52" t="s">
        <v>21852</v>
      </c>
      <c r="Q5577" s="53" t="s">
        <v>112</v>
      </c>
      <c r="R5577" s="54">
        <v>634</v>
      </c>
      <c r="S5577" s="52" t="s">
        <v>11377</v>
      </c>
      <c r="T5577" s="53"/>
      <c r="U5577" s="53"/>
      <c r="V5577" s="27" t="s">
        <v>21849</v>
      </c>
    </row>
    <row r="5578" spans="13:22">
      <c r="M5578" s="60" t="s">
        <v>11378</v>
      </c>
      <c r="N5578" s="51" t="s">
        <v>11002</v>
      </c>
      <c r="O5578" s="51" t="s">
        <v>11212</v>
      </c>
      <c r="P5578" s="52" t="s">
        <v>21853</v>
      </c>
      <c r="Q5578" s="53" t="s">
        <v>112</v>
      </c>
      <c r="R5578" s="54">
        <v>1604</v>
      </c>
      <c r="S5578" s="52" t="s">
        <v>11379</v>
      </c>
      <c r="T5578" s="53"/>
      <c r="U5578" s="53"/>
      <c r="V5578" s="27" t="s">
        <v>21850</v>
      </c>
    </row>
    <row r="5579" spans="13:22">
      <c r="M5579" s="60" t="s">
        <v>11380</v>
      </c>
      <c r="N5579" s="51" t="s">
        <v>11002</v>
      </c>
      <c r="O5579" s="51" t="s">
        <v>11212</v>
      </c>
      <c r="P5579" s="52" t="s">
        <v>21854</v>
      </c>
      <c r="Q5579" s="53" t="s">
        <v>112</v>
      </c>
      <c r="R5579" s="54">
        <v>3850</v>
      </c>
      <c r="S5579" s="52" t="s">
        <v>11381</v>
      </c>
      <c r="T5579" s="53"/>
      <c r="U5579" s="53"/>
      <c r="V5579" s="27" t="s">
        <v>21851</v>
      </c>
    </row>
    <row r="5580" spans="13:22">
      <c r="M5580" s="60" t="s">
        <v>11382</v>
      </c>
      <c r="N5580" s="51" t="s">
        <v>11002</v>
      </c>
      <c r="O5580" s="51" t="s">
        <v>11212</v>
      </c>
      <c r="P5580" s="52" t="s">
        <v>21855</v>
      </c>
      <c r="Q5580" s="53" t="s">
        <v>112</v>
      </c>
      <c r="R5580" s="54">
        <v>95</v>
      </c>
      <c r="S5580" s="52" t="s">
        <v>11383</v>
      </c>
      <c r="T5580" s="53"/>
      <c r="U5580" s="53"/>
      <c r="V5580" s="27" t="s">
        <v>21852</v>
      </c>
    </row>
    <row r="5581" spans="13:22">
      <c r="M5581" s="60" t="s">
        <v>11384</v>
      </c>
      <c r="N5581" s="51" t="s">
        <v>11002</v>
      </c>
      <c r="O5581" s="51" t="s">
        <v>11212</v>
      </c>
      <c r="P5581" s="52" t="s">
        <v>21856</v>
      </c>
      <c r="Q5581" s="53" t="s">
        <v>112</v>
      </c>
      <c r="R5581" s="54">
        <v>1931</v>
      </c>
      <c r="S5581" s="52" t="s">
        <v>11385</v>
      </c>
      <c r="T5581" s="53"/>
      <c r="U5581" s="53"/>
      <c r="V5581" s="27" t="s">
        <v>21853</v>
      </c>
    </row>
    <row r="5582" spans="13:22">
      <c r="M5582" s="60" t="s">
        <v>11386</v>
      </c>
      <c r="N5582" s="51" t="s">
        <v>11002</v>
      </c>
      <c r="O5582" s="51" t="s">
        <v>11212</v>
      </c>
      <c r="P5582" s="52" t="s">
        <v>21857</v>
      </c>
      <c r="Q5582" s="53" t="s">
        <v>112</v>
      </c>
      <c r="R5582" s="54">
        <v>669</v>
      </c>
      <c r="S5582" s="52" t="s">
        <v>11387</v>
      </c>
      <c r="T5582" s="53"/>
      <c r="U5582" s="53"/>
      <c r="V5582" s="27" t="s">
        <v>21854</v>
      </c>
    </row>
    <row r="5583" spans="13:22">
      <c r="M5583" s="60" t="s">
        <v>11388</v>
      </c>
      <c r="N5583" s="51" t="s">
        <v>11002</v>
      </c>
      <c r="O5583" s="51" t="s">
        <v>11212</v>
      </c>
      <c r="P5583" s="52" t="s">
        <v>21858</v>
      </c>
      <c r="Q5583" s="53" t="s">
        <v>112</v>
      </c>
      <c r="R5583" s="54">
        <v>2215</v>
      </c>
      <c r="S5583" s="52" t="s">
        <v>11389</v>
      </c>
      <c r="T5583" s="53"/>
      <c r="U5583" s="53"/>
      <c r="V5583" s="27" t="s">
        <v>21855</v>
      </c>
    </row>
    <row r="5584" spans="13:22">
      <c r="M5584" s="60" t="s">
        <v>11390</v>
      </c>
      <c r="N5584" s="51" t="s">
        <v>11002</v>
      </c>
      <c r="O5584" s="51" t="s">
        <v>11212</v>
      </c>
      <c r="P5584" s="52" t="s">
        <v>21859</v>
      </c>
      <c r="Q5584" s="53" t="s">
        <v>112</v>
      </c>
      <c r="R5584" s="54">
        <v>1145</v>
      </c>
      <c r="S5584" s="52" t="s">
        <v>11391</v>
      </c>
      <c r="T5584" s="53"/>
      <c r="U5584" s="53"/>
      <c r="V5584" s="27" t="s">
        <v>21856</v>
      </c>
    </row>
    <row r="5585" spans="13:22">
      <c r="M5585" s="60" t="s">
        <v>11392</v>
      </c>
      <c r="N5585" s="51" t="s">
        <v>11002</v>
      </c>
      <c r="O5585" s="51" t="s">
        <v>11212</v>
      </c>
      <c r="P5585" s="52" t="s">
        <v>21860</v>
      </c>
      <c r="Q5585" s="53" t="s">
        <v>112</v>
      </c>
      <c r="R5585" s="54">
        <v>380</v>
      </c>
      <c r="S5585" s="52" t="s">
        <v>11393</v>
      </c>
      <c r="T5585" s="53"/>
      <c r="U5585" s="53"/>
      <c r="V5585" s="27" t="s">
        <v>21857</v>
      </c>
    </row>
    <row r="5586" spans="13:22">
      <c r="M5586" s="60" t="s">
        <v>11394</v>
      </c>
      <c r="N5586" s="51" t="s">
        <v>11002</v>
      </c>
      <c r="O5586" s="51" t="s">
        <v>11212</v>
      </c>
      <c r="P5586" s="52" t="s">
        <v>21861</v>
      </c>
      <c r="Q5586" s="53" t="s">
        <v>112</v>
      </c>
      <c r="R5586" s="54">
        <v>115</v>
      </c>
      <c r="S5586" s="52" t="s">
        <v>11395</v>
      </c>
      <c r="T5586" s="53"/>
      <c r="U5586" s="53"/>
      <c r="V5586" s="27" t="s">
        <v>21858</v>
      </c>
    </row>
    <row r="5587" spans="13:22">
      <c r="M5587" s="60" t="s">
        <v>11396</v>
      </c>
      <c r="N5587" s="51" t="s">
        <v>11002</v>
      </c>
      <c r="O5587" s="51" t="s">
        <v>11212</v>
      </c>
      <c r="P5587" s="52" t="s">
        <v>21862</v>
      </c>
      <c r="Q5587" s="53" t="s">
        <v>112</v>
      </c>
      <c r="R5587" s="54">
        <v>1762</v>
      </c>
      <c r="S5587" s="52" t="s">
        <v>11397</v>
      </c>
      <c r="T5587" s="53"/>
      <c r="U5587" s="53"/>
      <c r="V5587" s="27" t="s">
        <v>21859</v>
      </c>
    </row>
    <row r="5588" spans="13:22">
      <c r="M5588" s="60" t="s">
        <v>11398</v>
      </c>
      <c r="N5588" s="51" t="s">
        <v>11002</v>
      </c>
      <c r="O5588" s="51" t="s">
        <v>11212</v>
      </c>
      <c r="P5588" s="52" t="s">
        <v>21863</v>
      </c>
      <c r="Q5588" s="53" t="s">
        <v>112</v>
      </c>
      <c r="R5588" s="54">
        <v>544</v>
      </c>
      <c r="S5588" s="52" t="s">
        <v>11399</v>
      </c>
      <c r="T5588" s="53"/>
      <c r="U5588" s="53"/>
      <c r="V5588" s="27" t="s">
        <v>21860</v>
      </c>
    </row>
    <row r="5589" spans="13:22">
      <c r="M5589" s="60" t="s">
        <v>11400</v>
      </c>
      <c r="N5589" s="51" t="s">
        <v>11002</v>
      </c>
      <c r="O5589" s="51" t="s">
        <v>11212</v>
      </c>
      <c r="P5589" s="52" t="s">
        <v>21864</v>
      </c>
      <c r="Q5589" s="53" t="s">
        <v>112</v>
      </c>
      <c r="R5589" s="54">
        <v>3812</v>
      </c>
      <c r="S5589" s="52" t="s">
        <v>11401</v>
      </c>
      <c r="T5589" s="53"/>
      <c r="U5589" s="53"/>
      <c r="V5589" s="27" t="s">
        <v>21861</v>
      </c>
    </row>
    <row r="5590" spans="13:22">
      <c r="M5590" s="60" t="s">
        <v>11402</v>
      </c>
      <c r="N5590" s="51" t="s">
        <v>11002</v>
      </c>
      <c r="O5590" s="51" t="s">
        <v>11212</v>
      </c>
      <c r="P5590" s="52" t="s">
        <v>21865</v>
      </c>
      <c r="Q5590" s="53" t="s">
        <v>112</v>
      </c>
      <c r="R5590" s="54">
        <v>2781</v>
      </c>
      <c r="S5590" s="52" t="s">
        <v>11403</v>
      </c>
      <c r="T5590" s="53"/>
      <c r="U5590" s="53"/>
      <c r="V5590" s="27" t="s">
        <v>21862</v>
      </c>
    </row>
    <row r="5591" spans="13:22">
      <c r="M5591" s="60" t="s">
        <v>11404</v>
      </c>
      <c r="N5591" s="51" t="s">
        <v>11002</v>
      </c>
      <c r="O5591" s="51" t="s">
        <v>11212</v>
      </c>
      <c r="P5591" s="52" t="s">
        <v>21866</v>
      </c>
      <c r="Q5591" s="53" t="s">
        <v>112</v>
      </c>
      <c r="R5591" s="54">
        <v>331</v>
      </c>
      <c r="S5591" s="52" t="s">
        <v>11405</v>
      </c>
      <c r="T5591" s="53"/>
      <c r="U5591" s="53"/>
      <c r="V5591" s="27" t="s">
        <v>21863</v>
      </c>
    </row>
    <row r="5592" spans="13:22">
      <c r="M5592" s="60" t="s">
        <v>11406</v>
      </c>
      <c r="N5592" s="51" t="s">
        <v>11002</v>
      </c>
      <c r="O5592" s="51" t="s">
        <v>11212</v>
      </c>
      <c r="P5592" s="52" t="s">
        <v>21867</v>
      </c>
      <c r="Q5592" s="53" t="s">
        <v>112</v>
      </c>
      <c r="R5592" s="54">
        <v>23326</v>
      </c>
      <c r="S5592" s="52" t="s">
        <v>11407</v>
      </c>
      <c r="T5592" s="53"/>
      <c r="U5592" s="53"/>
      <c r="V5592" s="27" t="s">
        <v>21864</v>
      </c>
    </row>
    <row r="5593" spans="13:22">
      <c r="M5593" s="60" t="s">
        <v>11408</v>
      </c>
      <c r="N5593" s="51" t="s">
        <v>11002</v>
      </c>
      <c r="O5593" s="51" t="s">
        <v>11212</v>
      </c>
      <c r="P5593" s="52" t="s">
        <v>21868</v>
      </c>
      <c r="Q5593" s="53" t="s">
        <v>112</v>
      </c>
      <c r="R5593" s="54">
        <v>6607</v>
      </c>
      <c r="S5593" s="52" t="s">
        <v>11409</v>
      </c>
      <c r="T5593" s="53"/>
      <c r="U5593" s="53"/>
      <c r="V5593" s="27" t="s">
        <v>21865</v>
      </c>
    </row>
    <row r="5594" spans="13:22">
      <c r="M5594" s="60" t="s">
        <v>11410</v>
      </c>
      <c r="N5594" s="51" t="s">
        <v>11002</v>
      </c>
      <c r="O5594" s="51" t="s">
        <v>11212</v>
      </c>
      <c r="P5594" s="52" t="s">
        <v>21869</v>
      </c>
      <c r="Q5594" s="53" t="s">
        <v>112</v>
      </c>
      <c r="R5594" s="54">
        <v>285</v>
      </c>
      <c r="S5594" s="52" t="s">
        <v>11411</v>
      </c>
      <c r="T5594" s="53"/>
      <c r="U5594" s="53"/>
      <c r="V5594" s="27" t="s">
        <v>21866</v>
      </c>
    </row>
    <row r="5595" spans="13:22">
      <c r="M5595" s="60" t="s">
        <v>11412</v>
      </c>
      <c r="N5595" s="51" t="s">
        <v>11002</v>
      </c>
      <c r="O5595" s="51" t="s">
        <v>11212</v>
      </c>
      <c r="P5595" s="52" t="s">
        <v>21870</v>
      </c>
      <c r="Q5595" s="53" t="s">
        <v>112</v>
      </c>
      <c r="R5595" s="54">
        <v>3024</v>
      </c>
      <c r="S5595" s="52" t="s">
        <v>11413</v>
      </c>
      <c r="T5595" s="53"/>
      <c r="U5595" s="53"/>
      <c r="V5595" s="27" t="s">
        <v>21867</v>
      </c>
    </row>
    <row r="5596" spans="13:22">
      <c r="M5596" s="60" t="s">
        <v>11414</v>
      </c>
      <c r="N5596" s="51" t="s">
        <v>11002</v>
      </c>
      <c r="O5596" s="51" t="s">
        <v>11212</v>
      </c>
      <c r="P5596" s="52" t="s">
        <v>21871</v>
      </c>
      <c r="Q5596" s="53" t="s">
        <v>112</v>
      </c>
      <c r="R5596" s="54">
        <v>6072</v>
      </c>
      <c r="S5596" s="52" t="s">
        <v>11415</v>
      </c>
      <c r="T5596" s="53"/>
      <c r="U5596" s="53"/>
      <c r="V5596" s="27" t="s">
        <v>21868</v>
      </c>
    </row>
    <row r="5597" spans="13:22">
      <c r="M5597" s="60" t="s">
        <v>11416</v>
      </c>
      <c r="N5597" s="51" t="s">
        <v>11002</v>
      </c>
      <c r="O5597" s="51" t="s">
        <v>11212</v>
      </c>
      <c r="P5597" s="52" t="s">
        <v>21872</v>
      </c>
      <c r="Q5597" s="53" t="s">
        <v>112</v>
      </c>
      <c r="R5597" s="54">
        <v>93</v>
      </c>
      <c r="S5597" s="52" t="s">
        <v>11417</v>
      </c>
      <c r="T5597" s="53"/>
      <c r="U5597" s="53"/>
      <c r="V5597" s="27" t="s">
        <v>21869</v>
      </c>
    </row>
    <row r="5598" spans="13:22">
      <c r="M5598" s="60" t="s">
        <v>11418</v>
      </c>
      <c r="N5598" s="51" t="s">
        <v>11002</v>
      </c>
      <c r="O5598" s="51" t="s">
        <v>11212</v>
      </c>
      <c r="P5598" s="52" t="s">
        <v>21873</v>
      </c>
      <c r="Q5598" s="53" t="s">
        <v>112</v>
      </c>
      <c r="R5598" s="54">
        <v>462</v>
      </c>
      <c r="S5598" s="52" t="s">
        <v>11419</v>
      </c>
      <c r="T5598" s="53"/>
      <c r="U5598" s="53"/>
      <c r="V5598" s="27" t="s">
        <v>21870</v>
      </c>
    </row>
    <row r="5599" spans="13:22">
      <c r="M5599" s="60" t="s">
        <v>11420</v>
      </c>
      <c r="N5599" s="51" t="s">
        <v>11002</v>
      </c>
      <c r="O5599" s="51" t="s">
        <v>11212</v>
      </c>
      <c r="P5599" s="52" t="s">
        <v>21874</v>
      </c>
      <c r="Q5599" s="53" t="s">
        <v>112</v>
      </c>
      <c r="R5599" s="54">
        <v>529</v>
      </c>
      <c r="S5599" s="52" t="s">
        <v>11421</v>
      </c>
      <c r="T5599" s="53"/>
      <c r="U5599" s="53"/>
      <c r="V5599" s="27" t="s">
        <v>21871</v>
      </c>
    </row>
    <row r="5600" spans="13:22">
      <c r="M5600" s="60" t="s">
        <v>11422</v>
      </c>
      <c r="N5600" s="51" t="s">
        <v>11002</v>
      </c>
      <c r="O5600" s="51" t="s">
        <v>11212</v>
      </c>
      <c r="P5600" s="52" t="s">
        <v>21875</v>
      </c>
      <c r="Q5600" s="53" t="s">
        <v>112</v>
      </c>
      <c r="R5600" s="54">
        <v>870</v>
      </c>
      <c r="S5600" s="52" t="s">
        <v>11423</v>
      </c>
      <c r="T5600" s="53"/>
      <c r="U5600" s="53"/>
      <c r="V5600" s="27" t="s">
        <v>21872</v>
      </c>
    </row>
    <row r="5601" spans="13:22">
      <c r="M5601" s="60" t="s">
        <v>11424</v>
      </c>
      <c r="N5601" s="51" t="s">
        <v>11002</v>
      </c>
      <c r="O5601" s="51" t="s">
        <v>11212</v>
      </c>
      <c r="P5601" s="52" t="s">
        <v>21876</v>
      </c>
      <c r="Q5601" s="53" t="s">
        <v>112</v>
      </c>
      <c r="R5601" s="54">
        <v>617</v>
      </c>
      <c r="S5601" s="52" t="s">
        <v>11425</v>
      </c>
      <c r="T5601" s="53"/>
      <c r="U5601" s="53"/>
      <c r="V5601" s="27" t="s">
        <v>21873</v>
      </c>
    </row>
    <row r="5602" spans="13:22">
      <c r="M5602" s="60" t="s">
        <v>11426</v>
      </c>
      <c r="N5602" s="51" t="s">
        <v>11002</v>
      </c>
      <c r="O5602" s="51" t="s">
        <v>11212</v>
      </c>
      <c r="P5602" s="52" t="s">
        <v>21877</v>
      </c>
      <c r="Q5602" s="53" t="s">
        <v>112</v>
      </c>
      <c r="R5602" s="54">
        <v>846</v>
      </c>
      <c r="S5602" s="52" t="s">
        <v>11427</v>
      </c>
      <c r="T5602" s="53"/>
      <c r="U5602" s="53"/>
      <c r="V5602" s="27" t="s">
        <v>21874</v>
      </c>
    </row>
    <row r="5603" spans="13:22">
      <c r="M5603" s="60" t="s">
        <v>11428</v>
      </c>
      <c r="N5603" s="51" t="s">
        <v>11002</v>
      </c>
      <c r="O5603" s="51" t="s">
        <v>11429</v>
      </c>
      <c r="P5603" s="52" t="s">
        <v>21878</v>
      </c>
      <c r="Q5603" s="53" t="s">
        <v>112</v>
      </c>
      <c r="R5603" s="54">
        <v>365</v>
      </c>
      <c r="S5603" s="52" t="s">
        <v>11430</v>
      </c>
      <c r="T5603" s="53"/>
      <c r="U5603" s="53"/>
      <c r="V5603" s="27" t="s">
        <v>21875</v>
      </c>
    </row>
    <row r="5604" spans="13:22">
      <c r="M5604" s="60" t="s">
        <v>11431</v>
      </c>
      <c r="N5604" s="51" t="s">
        <v>11002</v>
      </c>
      <c r="O5604" s="51" t="s">
        <v>11429</v>
      </c>
      <c r="P5604" s="52" t="s">
        <v>21879</v>
      </c>
      <c r="Q5604" s="53" t="s">
        <v>112</v>
      </c>
      <c r="R5604" s="54">
        <v>3458</v>
      </c>
      <c r="S5604" s="52" t="s">
        <v>11432</v>
      </c>
      <c r="T5604" s="53"/>
      <c r="U5604" s="53"/>
      <c r="V5604" s="27" t="s">
        <v>21876</v>
      </c>
    </row>
    <row r="5605" spans="13:22">
      <c r="M5605" s="60" t="s">
        <v>11433</v>
      </c>
      <c r="N5605" s="51" t="s">
        <v>11002</v>
      </c>
      <c r="O5605" s="51" t="s">
        <v>11429</v>
      </c>
      <c r="P5605" s="52" t="s">
        <v>21880</v>
      </c>
      <c r="Q5605" s="53" t="s">
        <v>112</v>
      </c>
      <c r="R5605" s="54">
        <v>1066</v>
      </c>
      <c r="S5605" s="52" t="s">
        <v>11434</v>
      </c>
      <c r="T5605" s="53"/>
      <c r="U5605" s="53"/>
      <c r="V5605" s="27" t="s">
        <v>21877</v>
      </c>
    </row>
    <row r="5606" spans="13:22">
      <c r="M5606" s="60" t="s">
        <v>11435</v>
      </c>
      <c r="N5606" s="51" t="s">
        <v>11002</v>
      </c>
      <c r="O5606" s="51" t="s">
        <v>11429</v>
      </c>
      <c r="P5606" s="52" t="s">
        <v>21881</v>
      </c>
      <c r="Q5606" s="53" t="s">
        <v>112</v>
      </c>
      <c r="R5606" s="54">
        <v>268</v>
      </c>
      <c r="S5606" s="52" t="s">
        <v>11436</v>
      </c>
      <c r="T5606" s="53"/>
      <c r="U5606" s="53"/>
      <c r="V5606" s="27" t="s">
        <v>21878</v>
      </c>
    </row>
    <row r="5607" spans="13:22">
      <c r="M5607" s="60" t="s">
        <v>11437</v>
      </c>
      <c r="N5607" s="51" t="s">
        <v>11002</v>
      </c>
      <c r="O5607" s="51" t="s">
        <v>11429</v>
      </c>
      <c r="P5607" s="52" t="s">
        <v>21882</v>
      </c>
      <c r="Q5607" s="53" t="s">
        <v>112</v>
      </c>
      <c r="R5607" s="54">
        <v>2405</v>
      </c>
      <c r="S5607" s="52" t="s">
        <v>11438</v>
      </c>
      <c r="T5607" s="53"/>
      <c r="U5607" s="53"/>
      <c r="V5607" s="27" t="s">
        <v>21879</v>
      </c>
    </row>
    <row r="5608" spans="13:22">
      <c r="M5608" s="60" t="s">
        <v>11439</v>
      </c>
      <c r="N5608" s="51" t="s">
        <v>11002</v>
      </c>
      <c r="O5608" s="51" t="s">
        <v>11429</v>
      </c>
      <c r="P5608" s="52" t="s">
        <v>21883</v>
      </c>
      <c r="Q5608" s="53" t="s">
        <v>112</v>
      </c>
      <c r="R5608" s="54">
        <v>4032</v>
      </c>
      <c r="S5608" s="52" t="s">
        <v>11440</v>
      </c>
      <c r="T5608" s="53"/>
      <c r="U5608" s="53"/>
      <c r="V5608" s="27" t="s">
        <v>21880</v>
      </c>
    </row>
    <row r="5609" spans="13:22">
      <c r="M5609" s="60" t="s">
        <v>11441</v>
      </c>
      <c r="N5609" s="51" t="s">
        <v>11002</v>
      </c>
      <c r="O5609" s="51" t="s">
        <v>11429</v>
      </c>
      <c r="P5609" s="52" t="s">
        <v>21884</v>
      </c>
      <c r="Q5609" s="53" t="s">
        <v>112</v>
      </c>
      <c r="R5609" s="54">
        <v>1890</v>
      </c>
      <c r="S5609" s="52" t="s">
        <v>11442</v>
      </c>
      <c r="T5609" s="53"/>
      <c r="U5609" s="53"/>
      <c r="V5609" s="27" t="s">
        <v>21881</v>
      </c>
    </row>
    <row r="5610" spans="13:22">
      <c r="M5610" s="60" t="s">
        <v>11443</v>
      </c>
      <c r="N5610" s="51" t="s">
        <v>11002</v>
      </c>
      <c r="O5610" s="51" t="s">
        <v>11429</v>
      </c>
      <c r="P5610" s="52" t="s">
        <v>21885</v>
      </c>
      <c r="Q5610" s="53" t="s">
        <v>112</v>
      </c>
      <c r="R5610" s="54">
        <v>597</v>
      </c>
      <c r="S5610" s="52" t="s">
        <v>11444</v>
      </c>
      <c r="T5610" s="53"/>
      <c r="U5610" s="53"/>
      <c r="V5610" s="27" t="s">
        <v>21882</v>
      </c>
    </row>
    <row r="5611" spans="13:22">
      <c r="M5611" s="60" t="s">
        <v>11445</v>
      </c>
      <c r="N5611" s="51" t="s">
        <v>11002</v>
      </c>
      <c r="O5611" s="51" t="s">
        <v>11429</v>
      </c>
      <c r="P5611" s="52" t="s">
        <v>21886</v>
      </c>
      <c r="Q5611" s="53" t="s">
        <v>112</v>
      </c>
      <c r="R5611" s="54">
        <v>766</v>
      </c>
      <c r="S5611" s="52" t="s">
        <v>11446</v>
      </c>
      <c r="T5611" s="53"/>
      <c r="U5611" s="53"/>
      <c r="V5611" s="27" t="s">
        <v>21883</v>
      </c>
    </row>
    <row r="5612" spans="13:22">
      <c r="M5612" s="60" t="s">
        <v>11447</v>
      </c>
      <c r="N5612" s="51" t="s">
        <v>11002</v>
      </c>
      <c r="O5612" s="51" t="s">
        <v>11429</v>
      </c>
      <c r="P5612" s="52" t="s">
        <v>21887</v>
      </c>
      <c r="Q5612" s="53" t="s">
        <v>112</v>
      </c>
      <c r="R5612" s="54">
        <v>1280</v>
      </c>
      <c r="S5612" s="52" t="s">
        <v>11448</v>
      </c>
      <c r="T5612" s="53"/>
      <c r="U5612" s="53"/>
      <c r="V5612" s="27" t="s">
        <v>21884</v>
      </c>
    </row>
    <row r="5613" spans="13:22">
      <c r="M5613" s="60" t="s">
        <v>11449</v>
      </c>
      <c r="N5613" s="51" t="s">
        <v>11002</v>
      </c>
      <c r="O5613" s="51" t="s">
        <v>11429</v>
      </c>
      <c r="P5613" s="52" t="s">
        <v>21888</v>
      </c>
      <c r="Q5613" s="53" t="s">
        <v>112</v>
      </c>
      <c r="R5613" s="54">
        <v>10998</v>
      </c>
      <c r="S5613" s="52" t="s">
        <v>11450</v>
      </c>
      <c r="T5613" s="53"/>
      <c r="U5613" s="53"/>
      <c r="V5613" s="27" t="s">
        <v>21885</v>
      </c>
    </row>
    <row r="5614" spans="13:22">
      <c r="M5614" s="60" t="s">
        <v>11451</v>
      </c>
      <c r="N5614" s="51" t="s">
        <v>11002</v>
      </c>
      <c r="O5614" s="51" t="s">
        <v>11429</v>
      </c>
      <c r="P5614" s="79" t="s">
        <v>11452</v>
      </c>
      <c r="Q5614" s="53" t="s">
        <v>112</v>
      </c>
      <c r="R5614" s="54">
        <v>15007</v>
      </c>
      <c r="S5614" s="52" t="s">
        <v>11453</v>
      </c>
      <c r="T5614" s="53" t="s">
        <v>242</v>
      </c>
      <c r="U5614" s="53"/>
      <c r="V5614" s="27" t="s">
        <v>21886</v>
      </c>
    </row>
    <row r="5615" spans="13:22">
      <c r="M5615" s="60" t="s">
        <v>11454</v>
      </c>
      <c r="N5615" s="51" t="s">
        <v>11002</v>
      </c>
      <c r="O5615" s="51" t="s">
        <v>11429</v>
      </c>
      <c r="P5615" s="52" t="s">
        <v>21889</v>
      </c>
      <c r="Q5615" s="53" t="s">
        <v>112</v>
      </c>
      <c r="R5615" s="54">
        <v>1217</v>
      </c>
      <c r="S5615" s="52" t="s">
        <v>11455</v>
      </c>
      <c r="T5615" s="53"/>
      <c r="U5615" s="53"/>
      <c r="V5615" s="27" t="s">
        <v>21887</v>
      </c>
    </row>
    <row r="5616" spans="13:22">
      <c r="M5616" s="60" t="s">
        <v>11456</v>
      </c>
      <c r="N5616" s="51" t="s">
        <v>11002</v>
      </c>
      <c r="O5616" s="51" t="s">
        <v>11429</v>
      </c>
      <c r="P5616" s="52" t="s">
        <v>21890</v>
      </c>
      <c r="Q5616" s="53" t="s">
        <v>112</v>
      </c>
      <c r="R5616" s="54">
        <v>1702</v>
      </c>
      <c r="S5616" s="52" t="s">
        <v>11457</v>
      </c>
      <c r="T5616" s="53"/>
      <c r="U5616" s="53"/>
      <c r="V5616" s="27" t="s">
        <v>21888</v>
      </c>
    </row>
    <row r="5617" spans="13:22">
      <c r="M5617" s="60" t="s">
        <v>11458</v>
      </c>
      <c r="N5617" s="51" t="s">
        <v>11002</v>
      </c>
      <c r="O5617" s="51" t="s">
        <v>11429</v>
      </c>
      <c r="P5617" s="52" t="s">
        <v>21891</v>
      </c>
      <c r="Q5617" s="53" t="s">
        <v>112</v>
      </c>
      <c r="R5617" s="54">
        <v>6061</v>
      </c>
      <c r="S5617" s="52" t="s">
        <v>11459</v>
      </c>
      <c r="T5617" s="53"/>
      <c r="U5617" s="53"/>
      <c r="V5617" s="27" t="s">
        <v>11452</v>
      </c>
    </row>
    <row r="5618" spans="13:22">
      <c r="M5618" s="60" t="s">
        <v>11460</v>
      </c>
      <c r="N5618" s="51" t="s">
        <v>11002</v>
      </c>
      <c r="O5618" s="51" t="s">
        <v>11429</v>
      </c>
      <c r="P5618" s="52" t="s">
        <v>21892</v>
      </c>
      <c r="Q5618" s="53" t="s">
        <v>112</v>
      </c>
      <c r="R5618" s="54">
        <v>225</v>
      </c>
      <c r="S5618" s="52" t="s">
        <v>11461</v>
      </c>
      <c r="T5618" s="53"/>
      <c r="U5618" s="53"/>
      <c r="V5618" s="27" t="s">
        <v>21889</v>
      </c>
    </row>
    <row r="5619" spans="13:22">
      <c r="M5619" s="60" t="s">
        <v>11462</v>
      </c>
      <c r="N5619" s="51" t="s">
        <v>11002</v>
      </c>
      <c r="O5619" s="51" t="s">
        <v>11429</v>
      </c>
      <c r="P5619" s="52" t="s">
        <v>21893</v>
      </c>
      <c r="Q5619" s="53" t="s">
        <v>112</v>
      </c>
      <c r="R5619" s="54">
        <v>1414</v>
      </c>
      <c r="S5619" s="52" t="s">
        <v>11463</v>
      </c>
      <c r="T5619" s="53"/>
      <c r="U5619" s="53"/>
      <c r="V5619" s="27" t="s">
        <v>21890</v>
      </c>
    </row>
    <row r="5620" spans="13:22">
      <c r="M5620" s="60" t="s">
        <v>11464</v>
      </c>
      <c r="N5620" s="51" t="s">
        <v>11002</v>
      </c>
      <c r="O5620" s="51" t="s">
        <v>11429</v>
      </c>
      <c r="P5620" s="52" t="s">
        <v>21894</v>
      </c>
      <c r="Q5620" s="53" t="s">
        <v>112</v>
      </c>
      <c r="R5620" s="54">
        <v>1673</v>
      </c>
      <c r="S5620" s="52" t="s">
        <v>11465</v>
      </c>
      <c r="T5620" s="53"/>
      <c r="U5620" s="53"/>
      <c r="V5620" s="27" t="s">
        <v>21891</v>
      </c>
    </row>
    <row r="5621" spans="13:22">
      <c r="M5621" s="60" t="s">
        <v>11466</v>
      </c>
      <c r="N5621" s="51" t="s">
        <v>11002</v>
      </c>
      <c r="O5621" s="51" t="s">
        <v>11429</v>
      </c>
      <c r="P5621" s="52" t="s">
        <v>21895</v>
      </c>
      <c r="Q5621" s="53" t="s">
        <v>112</v>
      </c>
      <c r="R5621" s="54">
        <v>1418</v>
      </c>
      <c r="S5621" s="52" t="s">
        <v>11467</v>
      </c>
      <c r="T5621" s="53"/>
      <c r="U5621" s="53"/>
      <c r="V5621" s="27" t="s">
        <v>21892</v>
      </c>
    </row>
    <row r="5622" spans="13:22">
      <c r="M5622" s="60" t="s">
        <v>11468</v>
      </c>
      <c r="N5622" s="51" t="s">
        <v>11002</v>
      </c>
      <c r="O5622" s="51" t="s">
        <v>11429</v>
      </c>
      <c r="P5622" s="52" t="s">
        <v>21896</v>
      </c>
      <c r="Q5622" s="53" t="s">
        <v>112</v>
      </c>
      <c r="R5622" s="54">
        <v>2817</v>
      </c>
      <c r="S5622" s="52" t="s">
        <v>11469</v>
      </c>
      <c r="T5622" s="53"/>
      <c r="U5622" s="53"/>
      <c r="V5622" s="27" t="s">
        <v>21893</v>
      </c>
    </row>
    <row r="5623" spans="13:22">
      <c r="M5623" s="60" t="s">
        <v>11470</v>
      </c>
      <c r="N5623" s="51" t="s">
        <v>11002</v>
      </c>
      <c r="O5623" s="51" t="s">
        <v>11429</v>
      </c>
      <c r="P5623" s="52" t="s">
        <v>21897</v>
      </c>
      <c r="Q5623" s="53" t="s">
        <v>112</v>
      </c>
      <c r="R5623" s="54">
        <v>7298</v>
      </c>
      <c r="S5623" s="52" t="s">
        <v>11471</v>
      </c>
      <c r="T5623" s="53"/>
      <c r="U5623" s="53"/>
      <c r="V5623" s="27" t="s">
        <v>21894</v>
      </c>
    </row>
    <row r="5624" spans="13:22">
      <c r="M5624" s="60" t="s">
        <v>11472</v>
      </c>
      <c r="N5624" s="51" t="s">
        <v>11002</v>
      </c>
      <c r="O5624" s="51" t="s">
        <v>11429</v>
      </c>
      <c r="P5624" s="52" t="s">
        <v>21898</v>
      </c>
      <c r="Q5624" s="53" t="s">
        <v>112</v>
      </c>
      <c r="R5624" s="54">
        <v>6886</v>
      </c>
      <c r="S5624" s="52" t="s">
        <v>11473</v>
      </c>
      <c r="T5624" s="53"/>
      <c r="U5624" s="53"/>
      <c r="V5624" s="27" t="s">
        <v>21895</v>
      </c>
    </row>
    <row r="5625" spans="13:22">
      <c r="M5625" s="60" t="s">
        <v>11474</v>
      </c>
      <c r="N5625" s="51" t="s">
        <v>11002</v>
      </c>
      <c r="O5625" s="51" t="s">
        <v>11429</v>
      </c>
      <c r="P5625" s="52" t="s">
        <v>21899</v>
      </c>
      <c r="Q5625" s="53" t="s">
        <v>112</v>
      </c>
      <c r="R5625" s="54">
        <v>940</v>
      </c>
      <c r="S5625" s="52" t="s">
        <v>11475</v>
      </c>
      <c r="T5625" s="53"/>
      <c r="U5625" s="53"/>
      <c r="V5625" s="27" t="s">
        <v>21896</v>
      </c>
    </row>
    <row r="5626" spans="13:22">
      <c r="M5626" s="60" t="s">
        <v>11476</v>
      </c>
      <c r="N5626" s="51" t="s">
        <v>11002</v>
      </c>
      <c r="O5626" s="51" t="s">
        <v>11429</v>
      </c>
      <c r="P5626" s="52" t="s">
        <v>21900</v>
      </c>
      <c r="Q5626" s="53" t="s">
        <v>112</v>
      </c>
      <c r="R5626" s="54">
        <v>54362</v>
      </c>
      <c r="S5626" s="52" t="s">
        <v>11477</v>
      </c>
      <c r="T5626" s="53"/>
      <c r="U5626" s="53"/>
      <c r="V5626" s="27" t="s">
        <v>21897</v>
      </c>
    </row>
    <row r="5627" spans="13:22">
      <c r="M5627" s="60" t="s">
        <v>11478</v>
      </c>
      <c r="N5627" s="51" t="s">
        <v>11002</v>
      </c>
      <c r="O5627" s="51" t="s">
        <v>11429</v>
      </c>
      <c r="P5627" s="52" t="s">
        <v>21901</v>
      </c>
      <c r="Q5627" s="53" t="s">
        <v>112</v>
      </c>
      <c r="R5627" s="54">
        <v>3146</v>
      </c>
      <c r="S5627" s="52" t="s">
        <v>11479</v>
      </c>
      <c r="T5627" s="53"/>
      <c r="U5627" s="53"/>
      <c r="V5627" s="27" t="s">
        <v>21898</v>
      </c>
    </row>
    <row r="5628" spans="13:22">
      <c r="M5628" s="60" t="s">
        <v>11480</v>
      </c>
      <c r="N5628" s="51" t="s">
        <v>11002</v>
      </c>
      <c r="O5628" s="51" t="s">
        <v>11429</v>
      </c>
      <c r="P5628" s="52" t="s">
        <v>21902</v>
      </c>
      <c r="Q5628" s="53" t="s">
        <v>112</v>
      </c>
      <c r="R5628" s="54">
        <v>1813</v>
      </c>
      <c r="S5628" s="52" t="s">
        <v>11481</v>
      </c>
      <c r="T5628" s="53"/>
      <c r="U5628" s="53"/>
      <c r="V5628" s="27" t="s">
        <v>21899</v>
      </c>
    </row>
    <row r="5629" spans="13:22">
      <c r="M5629" s="60" t="s">
        <v>11482</v>
      </c>
      <c r="N5629" s="51" t="s">
        <v>11002</v>
      </c>
      <c r="O5629" s="51" t="s">
        <v>11429</v>
      </c>
      <c r="P5629" s="52" t="s">
        <v>21903</v>
      </c>
      <c r="Q5629" s="53" t="s">
        <v>112</v>
      </c>
      <c r="R5629" s="54">
        <v>12004</v>
      </c>
      <c r="S5629" s="52" t="s">
        <v>11483</v>
      </c>
      <c r="T5629" s="53"/>
      <c r="U5629" s="53"/>
      <c r="V5629" s="27" t="s">
        <v>21900</v>
      </c>
    </row>
    <row r="5630" spans="13:22">
      <c r="M5630" s="60" t="s">
        <v>11484</v>
      </c>
      <c r="N5630" s="51" t="s">
        <v>11002</v>
      </c>
      <c r="O5630" s="51" t="s">
        <v>11429</v>
      </c>
      <c r="P5630" s="52" t="s">
        <v>21904</v>
      </c>
      <c r="Q5630" s="53" t="s">
        <v>112</v>
      </c>
      <c r="R5630" s="54">
        <v>119800</v>
      </c>
      <c r="S5630" s="52" t="s">
        <v>11485</v>
      </c>
      <c r="T5630" s="53"/>
      <c r="U5630" s="53"/>
      <c r="V5630" s="27" t="s">
        <v>21901</v>
      </c>
    </row>
    <row r="5631" spans="13:22">
      <c r="M5631" s="60" t="s">
        <v>11486</v>
      </c>
      <c r="N5631" s="51" t="s">
        <v>11002</v>
      </c>
      <c r="O5631" s="51" t="s">
        <v>11429</v>
      </c>
      <c r="P5631" s="52" t="s">
        <v>21905</v>
      </c>
      <c r="Q5631" s="53" t="s">
        <v>112</v>
      </c>
      <c r="R5631" s="54">
        <v>486</v>
      </c>
      <c r="S5631" s="52" t="s">
        <v>11487</v>
      </c>
      <c r="T5631" s="53"/>
      <c r="U5631" s="53"/>
      <c r="V5631" s="27" t="s">
        <v>21902</v>
      </c>
    </row>
    <row r="5632" spans="13:22">
      <c r="M5632" s="60" t="s">
        <v>11488</v>
      </c>
      <c r="N5632" s="51" t="s">
        <v>11002</v>
      </c>
      <c r="O5632" s="51" t="s">
        <v>11429</v>
      </c>
      <c r="P5632" s="52" t="s">
        <v>21906</v>
      </c>
      <c r="Q5632" s="53" t="s">
        <v>112</v>
      </c>
      <c r="R5632" s="54">
        <v>8577</v>
      </c>
      <c r="S5632" s="52" t="s">
        <v>11489</v>
      </c>
      <c r="T5632" s="53"/>
      <c r="U5632" s="53"/>
      <c r="V5632" s="27" t="s">
        <v>21903</v>
      </c>
    </row>
    <row r="5633" spans="13:22">
      <c r="M5633" s="60" t="s">
        <v>11490</v>
      </c>
      <c r="N5633" s="51" t="s">
        <v>11002</v>
      </c>
      <c r="O5633" s="51" t="s">
        <v>11429</v>
      </c>
      <c r="P5633" s="52" t="s">
        <v>21907</v>
      </c>
      <c r="Q5633" s="53" t="s">
        <v>112</v>
      </c>
      <c r="R5633" s="54">
        <v>1327</v>
      </c>
      <c r="S5633" s="52" t="s">
        <v>11491</v>
      </c>
      <c r="T5633" s="53"/>
      <c r="U5633" s="53"/>
      <c r="V5633" s="27" t="s">
        <v>21904</v>
      </c>
    </row>
    <row r="5634" spans="13:22">
      <c r="M5634" s="60" t="s">
        <v>11492</v>
      </c>
      <c r="N5634" s="51" t="s">
        <v>11002</v>
      </c>
      <c r="O5634" s="51" t="s">
        <v>11429</v>
      </c>
      <c r="P5634" s="52" t="s">
        <v>21908</v>
      </c>
      <c r="Q5634" s="53" t="s">
        <v>112</v>
      </c>
      <c r="R5634" s="54">
        <v>467</v>
      </c>
      <c r="S5634" s="52" t="s">
        <v>11493</v>
      </c>
      <c r="T5634" s="53"/>
      <c r="U5634" s="53"/>
      <c r="V5634" s="27" t="s">
        <v>21905</v>
      </c>
    </row>
    <row r="5635" spans="13:22">
      <c r="M5635" s="60" t="s">
        <v>11494</v>
      </c>
      <c r="N5635" s="51" t="s">
        <v>11002</v>
      </c>
      <c r="O5635" s="51" t="s">
        <v>11429</v>
      </c>
      <c r="P5635" s="52" t="s">
        <v>21909</v>
      </c>
      <c r="Q5635" s="53" t="s">
        <v>112</v>
      </c>
      <c r="R5635" s="54">
        <v>4880</v>
      </c>
      <c r="S5635" s="52" t="s">
        <v>11495</v>
      </c>
      <c r="T5635" s="53"/>
      <c r="U5635" s="53"/>
      <c r="V5635" s="27" t="s">
        <v>21906</v>
      </c>
    </row>
    <row r="5636" spans="13:22">
      <c r="M5636" s="60" t="s">
        <v>11496</v>
      </c>
      <c r="N5636" s="51" t="s">
        <v>11002</v>
      </c>
      <c r="O5636" s="51" t="s">
        <v>11429</v>
      </c>
      <c r="P5636" s="52" t="s">
        <v>21910</v>
      </c>
      <c r="Q5636" s="53" t="s">
        <v>112</v>
      </c>
      <c r="R5636" s="54">
        <v>937</v>
      </c>
      <c r="S5636" s="52" t="s">
        <v>11497</v>
      </c>
      <c r="T5636" s="53"/>
      <c r="U5636" s="53"/>
      <c r="V5636" s="27" t="s">
        <v>21907</v>
      </c>
    </row>
    <row r="5637" spans="13:22">
      <c r="M5637" s="60" t="s">
        <v>11498</v>
      </c>
      <c r="N5637" s="51" t="s">
        <v>11002</v>
      </c>
      <c r="O5637" s="51" t="s">
        <v>11429</v>
      </c>
      <c r="P5637" s="52" t="s">
        <v>21911</v>
      </c>
      <c r="Q5637" s="53" t="s">
        <v>112</v>
      </c>
      <c r="R5637" s="54">
        <v>3998</v>
      </c>
      <c r="S5637" s="52" t="s">
        <v>11499</v>
      </c>
      <c r="T5637" s="53"/>
      <c r="U5637" s="53"/>
      <c r="V5637" s="27" t="s">
        <v>21908</v>
      </c>
    </row>
    <row r="5638" spans="13:22">
      <c r="M5638" s="60" t="s">
        <v>11500</v>
      </c>
      <c r="N5638" s="51" t="s">
        <v>11002</v>
      </c>
      <c r="O5638" s="51" t="s">
        <v>11429</v>
      </c>
      <c r="P5638" s="52" t="s">
        <v>21912</v>
      </c>
      <c r="Q5638" s="53" t="s">
        <v>112</v>
      </c>
      <c r="R5638" s="54">
        <v>282</v>
      </c>
      <c r="S5638" s="52" t="s">
        <v>11501</v>
      </c>
      <c r="T5638" s="53"/>
      <c r="U5638" s="53"/>
      <c r="V5638" s="27" t="s">
        <v>21909</v>
      </c>
    </row>
    <row r="5639" spans="13:22">
      <c r="M5639" s="60" t="s">
        <v>11502</v>
      </c>
      <c r="N5639" s="51" t="s">
        <v>11002</v>
      </c>
      <c r="O5639" s="51" t="s">
        <v>11429</v>
      </c>
      <c r="P5639" s="52" t="s">
        <v>21913</v>
      </c>
      <c r="Q5639" s="53" t="s">
        <v>112</v>
      </c>
      <c r="R5639" s="54">
        <v>1904</v>
      </c>
      <c r="S5639" s="52" t="s">
        <v>11503</v>
      </c>
      <c r="T5639" s="53"/>
      <c r="U5639" s="53"/>
      <c r="V5639" s="27" t="s">
        <v>21910</v>
      </c>
    </row>
    <row r="5640" spans="13:22">
      <c r="M5640" s="60" t="s">
        <v>11504</v>
      </c>
      <c r="N5640" s="51" t="s">
        <v>11002</v>
      </c>
      <c r="O5640" s="51" t="s">
        <v>11429</v>
      </c>
      <c r="P5640" s="52" t="s">
        <v>21914</v>
      </c>
      <c r="Q5640" s="53" t="s">
        <v>112</v>
      </c>
      <c r="R5640" s="54">
        <v>257</v>
      </c>
      <c r="S5640" s="52" t="s">
        <v>11505</v>
      </c>
      <c r="T5640" s="53"/>
      <c r="U5640" s="53"/>
      <c r="V5640" s="27" t="s">
        <v>21911</v>
      </c>
    </row>
    <row r="5641" spans="13:22">
      <c r="M5641" s="60" t="s">
        <v>11506</v>
      </c>
      <c r="N5641" s="51" t="s">
        <v>11002</v>
      </c>
      <c r="O5641" s="51" t="s">
        <v>11429</v>
      </c>
      <c r="P5641" s="52" t="s">
        <v>21915</v>
      </c>
      <c r="Q5641" s="53" t="s">
        <v>112</v>
      </c>
      <c r="R5641" s="54">
        <v>3599</v>
      </c>
      <c r="S5641" s="52" t="s">
        <v>11507</v>
      </c>
      <c r="T5641" s="53"/>
      <c r="U5641" s="53"/>
      <c r="V5641" s="27" t="s">
        <v>21912</v>
      </c>
    </row>
    <row r="5642" spans="13:22">
      <c r="M5642" s="60" t="s">
        <v>11508</v>
      </c>
      <c r="N5642" s="51" t="s">
        <v>11002</v>
      </c>
      <c r="O5642" s="51" t="s">
        <v>11429</v>
      </c>
      <c r="P5642" s="52" t="s">
        <v>21916</v>
      </c>
      <c r="Q5642" s="53" t="s">
        <v>112</v>
      </c>
      <c r="R5642" s="54">
        <v>539</v>
      </c>
      <c r="S5642" s="52" t="s">
        <v>11509</v>
      </c>
      <c r="T5642" s="53"/>
      <c r="U5642" s="53"/>
      <c r="V5642" s="27" t="s">
        <v>21913</v>
      </c>
    </row>
    <row r="5643" spans="13:22">
      <c r="M5643" s="60" t="s">
        <v>11510</v>
      </c>
      <c r="N5643" s="51" t="s">
        <v>11002</v>
      </c>
      <c r="O5643" s="51" t="s">
        <v>11429</v>
      </c>
      <c r="P5643" s="52" t="s">
        <v>21917</v>
      </c>
      <c r="Q5643" s="53" t="s">
        <v>112</v>
      </c>
      <c r="R5643" s="54">
        <v>19226</v>
      </c>
      <c r="S5643" s="52" t="s">
        <v>11511</v>
      </c>
      <c r="T5643" s="53"/>
      <c r="U5643" s="53"/>
      <c r="V5643" s="27" t="s">
        <v>21914</v>
      </c>
    </row>
    <row r="5644" spans="13:22">
      <c r="M5644" s="60" t="s">
        <v>11512</v>
      </c>
      <c r="N5644" s="51" t="s">
        <v>11002</v>
      </c>
      <c r="O5644" s="51" t="s">
        <v>11429</v>
      </c>
      <c r="P5644" s="52" t="s">
        <v>21918</v>
      </c>
      <c r="Q5644" s="53" t="s">
        <v>112</v>
      </c>
      <c r="R5644" s="54">
        <v>2488</v>
      </c>
      <c r="S5644" s="52" t="s">
        <v>11513</v>
      </c>
      <c r="T5644" s="53"/>
      <c r="U5644" s="53"/>
      <c r="V5644" s="27" t="s">
        <v>21915</v>
      </c>
    </row>
    <row r="5645" spans="13:22">
      <c r="M5645" s="60" t="s">
        <v>11514</v>
      </c>
      <c r="N5645" s="51" t="s">
        <v>11002</v>
      </c>
      <c r="O5645" s="51" t="s">
        <v>11429</v>
      </c>
      <c r="P5645" s="52" t="s">
        <v>21919</v>
      </c>
      <c r="Q5645" s="53" t="s">
        <v>112</v>
      </c>
      <c r="R5645" s="54">
        <v>2994</v>
      </c>
      <c r="S5645" s="52" t="s">
        <v>11515</v>
      </c>
      <c r="T5645" s="53"/>
      <c r="U5645" s="53"/>
      <c r="V5645" s="27" t="s">
        <v>21916</v>
      </c>
    </row>
    <row r="5646" spans="13:22">
      <c r="M5646" s="60" t="s">
        <v>11516</v>
      </c>
      <c r="N5646" s="51" t="s">
        <v>11002</v>
      </c>
      <c r="O5646" s="51" t="s">
        <v>11429</v>
      </c>
      <c r="P5646" s="52" t="s">
        <v>21920</v>
      </c>
      <c r="Q5646" s="53" t="s">
        <v>112</v>
      </c>
      <c r="R5646" s="54">
        <v>811</v>
      </c>
      <c r="S5646" s="52" t="s">
        <v>11517</v>
      </c>
      <c r="T5646" s="53"/>
      <c r="U5646" s="53"/>
      <c r="V5646" s="27" t="s">
        <v>21917</v>
      </c>
    </row>
    <row r="5647" spans="13:22">
      <c r="M5647" s="60" t="s">
        <v>11518</v>
      </c>
      <c r="N5647" s="51" t="s">
        <v>11002</v>
      </c>
      <c r="O5647" s="51" t="s">
        <v>11429</v>
      </c>
      <c r="P5647" s="52" t="s">
        <v>21921</v>
      </c>
      <c r="Q5647" s="53" t="s">
        <v>112</v>
      </c>
      <c r="R5647" s="54">
        <v>383</v>
      </c>
      <c r="S5647" s="52" t="s">
        <v>11519</v>
      </c>
      <c r="T5647" s="53"/>
      <c r="U5647" s="53"/>
      <c r="V5647" s="27" t="s">
        <v>21918</v>
      </c>
    </row>
    <row r="5648" spans="13:22">
      <c r="M5648" s="60" t="s">
        <v>11520</v>
      </c>
      <c r="N5648" s="51" t="s">
        <v>11002</v>
      </c>
      <c r="O5648" s="51" t="s">
        <v>11429</v>
      </c>
      <c r="P5648" s="52" t="s">
        <v>21922</v>
      </c>
      <c r="Q5648" s="53" t="s">
        <v>112</v>
      </c>
      <c r="R5648" s="54">
        <v>615</v>
      </c>
      <c r="S5648" s="52" t="s">
        <v>11521</v>
      </c>
      <c r="T5648" s="53"/>
      <c r="U5648" s="53"/>
      <c r="V5648" s="27" t="s">
        <v>21919</v>
      </c>
    </row>
    <row r="5649" spans="13:22">
      <c r="M5649" s="60" t="s">
        <v>11522</v>
      </c>
      <c r="N5649" s="51" t="s">
        <v>11002</v>
      </c>
      <c r="O5649" s="51" t="s">
        <v>11523</v>
      </c>
      <c r="P5649" s="52" t="s">
        <v>21923</v>
      </c>
      <c r="Q5649" s="53" t="s">
        <v>112</v>
      </c>
      <c r="R5649" s="54">
        <v>12731</v>
      </c>
      <c r="S5649" s="52" t="s">
        <v>11524</v>
      </c>
      <c r="T5649" s="53"/>
      <c r="U5649" s="53"/>
      <c r="V5649" s="27" t="s">
        <v>21920</v>
      </c>
    </row>
    <row r="5650" spans="13:22">
      <c r="M5650" s="60" t="s">
        <v>11525</v>
      </c>
      <c r="N5650" s="51" t="s">
        <v>11002</v>
      </c>
      <c r="O5650" s="51" t="s">
        <v>11523</v>
      </c>
      <c r="P5650" s="52" t="s">
        <v>21924</v>
      </c>
      <c r="Q5650" s="53" t="s">
        <v>112</v>
      </c>
      <c r="R5650" s="54">
        <v>1855</v>
      </c>
      <c r="S5650" s="52" t="s">
        <v>11526</v>
      </c>
      <c r="T5650" s="53"/>
      <c r="U5650" s="53"/>
      <c r="V5650" s="27" t="s">
        <v>21921</v>
      </c>
    </row>
    <row r="5651" spans="13:22">
      <c r="M5651" s="60" t="s">
        <v>11527</v>
      </c>
      <c r="N5651" s="51" t="s">
        <v>11002</v>
      </c>
      <c r="O5651" s="51" t="s">
        <v>11523</v>
      </c>
      <c r="P5651" s="52" t="s">
        <v>21925</v>
      </c>
      <c r="Q5651" s="53" t="s">
        <v>112</v>
      </c>
      <c r="R5651" s="54">
        <v>798</v>
      </c>
      <c r="S5651" s="52" t="s">
        <v>11528</v>
      </c>
      <c r="T5651" s="53"/>
      <c r="U5651" s="53"/>
      <c r="V5651" s="27" t="s">
        <v>21922</v>
      </c>
    </row>
    <row r="5652" spans="13:22">
      <c r="M5652" s="60" t="s">
        <v>11529</v>
      </c>
      <c r="N5652" s="51" t="s">
        <v>11002</v>
      </c>
      <c r="O5652" s="51" t="s">
        <v>11523</v>
      </c>
      <c r="P5652" s="52" t="s">
        <v>21926</v>
      </c>
      <c r="Q5652" s="53" t="s">
        <v>112</v>
      </c>
      <c r="R5652" s="54">
        <v>10482</v>
      </c>
      <c r="S5652" s="52" t="s">
        <v>11530</v>
      </c>
      <c r="T5652" s="53"/>
      <c r="U5652" s="53"/>
      <c r="V5652" s="27" t="s">
        <v>21923</v>
      </c>
    </row>
    <row r="5653" spans="13:22">
      <c r="M5653" s="60" t="s">
        <v>11531</v>
      </c>
      <c r="N5653" s="51" t="s">
        <v>11002</v>
      </c>
      <c r="O5653" s="51" t="s">
        <v>11523</v>
      </c>
      <c r="P5653" s="52" t="s">
        <v>21927</v>
      </c>
      <c r="Q5653" s="53" t="s">
        <v>112</v>
      </c>
      <c r="R5653" s="54">
        <v>2362</v>
      </c>
      <c r="S5653" s="52" t="s">
        <v>11532</v>
      </c>
      <c r="T5653" s="53"/>
      <c r="U5653" s="53"/>
      <c r="V5653" s="27" t="s">
        <v>21924</v>
      </c>
    </row>
    <row r="5654" spans="13:22">
      <c r="M5654" s="60" t="s">
        <v>11533</v>
      </c>
      <c r="N5654" s="51" t="s">
        <v>11002</v>
      </c>
      <c r="O5654" s="51" t="s">
        <v>11523</v>
      </c>
      <c r="P5654" s="52" t="s">
        <v>21928</v>
      </c>
      <c r="Q5654" s="53" t="s">
        <v>112</v>
      </c>
      <c r="R5654" s="54">
        <v>6960</v>
      </c>
      <c r="S5654" s="52" t="s">
        <v>11534</v>
      </c>
      <c r="T5654" s="53"/>
      <c r="U5654" s="53"/>
      <c r="V5654" s="27" t="s">
        <v>21925</v>
      </c>
    </row>
    <row r="5655" spans="13:22">
      <c r="M5655" s="60" t="s">
        <v>11535</v>
      </c>
      <c r="N5655" s="51" t="s">
        <v>11002</v>
      </c>
      <c r="O5655" s="51" t="s">
        <v>11523</v>
      </c>
      <c r="P5655" s="52" t="s">
        <v>21929</v>
      </c>
      <c r="Q5655" s="53" t="s">
        <v>112</v>
      </c>
      <c r="R5655" s="54">
        <v>1798</v>
      </c>
      <c r="S5655" s="52" t="s">
        <v>11536</v>
      </c>
      <c r="T5655" s="53"/>
      <c r="U5655" s="53"/>
      <c r="V5655" s="27" t="s">
        <v>21926</v>
      </c>
    </row>
    <row r="5656" spans="13:22">
      <c r="M5656" s="60" t="s">
        <v>11537</v>
      </c>
      <c r="N5656" s="51" t="s">
        <v>11002</v>
      </c>
      <c r="O5656" s="51" t="s">
        <v>11523</v>
      </c>
      <c r="P5656" s="52" t="s">
        <v>21930</v>
      </c>
      <c r="Q5656" s="53" t="s">
        <v>112</v>
      </c>
      <c r="R5656" s="54">
        <v>6942</v>
      </c>
      <c r="S5656" s="52" t="s">
        <v>11538</v>
      </c>
      <c r="T5656" s="53"/>
      <c r="U5656" s="53"/>
      <c r="V5656" s="27" t="s">
        <v>21927</v>
      </c>
    </row>
    <row r="5657" spans="13:22">
      <c r="M5657" s="60" t="s">
        <v>11539</v>
      </c>
      <c r="N5657" s="51" t="s">
        <v>11002</v>
      </c>
      <c r="O5657" s="51" t="s">
        <v>11523</v>
      </c>
      <c r="P5657" s="52" t="s">
        <v>21931</v>
      </c>
      <c r="Q5657" s="53" t="s">
        <v>112</v>
      </c>
      <c r="R5657" s="54">
        <v>1831</v>
      </c>
      <c r="S5657" s="52" t="s">
        <v>11540</v>
      </c>
      <c r="T5657" s="53"/>
      <c r="U5657" s="53"/>
      <c r="V5657" s="27" t="s">
        <v>21928</v>
      </c>
    </row>
    <row r="5658" spans="13:22">
      <c r="M5658" s="60" t="s">
        <v>11541</v>
      </c>
      <c r="N5658" s="51" t="s">
        <v>11002</v>
      </c>
      <c r="O5658" s="51" t="s">
        <v>11523</v>
      </c>
      <c r="P5658" s="52" t="s">
        <v>21932</v>
      </c>
      <c r="Q5658" s="53" t="s">
        <v>112</v>
      </c>
      <c r="R5658" s="54">
        <v>457</v>
      </c>
      <c r="S5658" s="52" t="s">
        <v>11542</v>
      </c>
      <c r="T5658" s="53"/>
      <c r="U5658" s="53"/>
      <c r="V5658" s="27" t="s">
        <v>21929</v>
      </c>
    </row>
    <row r="5659" spans="13:22">
      <c r="M5659" s="60" t="s">
        <v>11543</v>
      </c>
      <c r="N5659" s="51" t="s">
        <v>11002</v>
      </c>
      <c r="O5659" s="51" t="s">
        <v>11523</v>
      </c>
      <c r="P5659" s="52" t="s">
        <v>21933</v>
      </c>
      <c r="Q5659" s="53" t="s">
        <v>112</v>
      </c>
      <c r="R5659" s="54">
        <v>7615</v>
      </c>
      <c r="S5659" s="52" t="s">
        <v>11544</v>
      </c>
      <c r="T5659" s="53"/>
      <c r="U5659" s="53"/>
      <c r="V5659" s="27" t="s">
        <v>21930</v>
      </c>
    </row>
    <row r="5660" spans="13:22">
      <c r="M5660" s="60" t="s">
        <v>11545</v>
      </c>
      <c r="N5660" s="51" t="s">
        <v>11002</v>
      </c>
      <c r="O5660" s="51" t="s">
        <v>11523</v>
      </c>
      <c r="P5660" s="52" t="s">
        <v>21934</v>
      </c>
      <c r="Q5660" s="53" t="s">
        <v>112</v>
      </c>
      <c r="R5660" s="54">
        <v>1025</v>
      </c>
      <c r="S5660" s="52" t="s">
        <v>11546</v>
      </c>
      <c r="T5660" s="53"/>
      <c r="U5660" s="53"/>
      <c r="V5660" s="27" t="s">
        <v>21931</v>
      </c>
    </row>
    <row r="5661" spans="13:22">
      <c r="M5661" s="60" t="s">
        <v>11547</v>
      </c>
      <c r="N5661" s="51" t="s">
        <v>11002</v>
      </c>
      <c r="O5661" s="51" t="s">
        <v>11523</v>
      </c>
      <c r="P5661" s="52" t="s">
        <v>21935</v>
      </c>
      <c r="Q5661" s="53" t="s">
        <v>112</v>
      </c>
      <c r="R5661" s="54">
        <v>2185</v>
      </c>
      <c r="S5661" s="52" t="s">
        <v>11548</v>
      </c>
      <c r="T5661" s="53"/>
      <c r="U5661" s="53"/>
      <c r="V5661" s="27" t="s">
        <v>21932</v>
      </c>
    </row>
    <row r="5662" spans="13:22">
      <c r="M5662" s="60" t="s">
        <v>11549</v>
      </c>
      <c r="N5662" s="51" t="s">
        <v>11002</v>
      </c>
      <c r="O5662" s="51" t="s">
        <v>11523</v>
      </c>
      <c r="P5662" s="52" t="s">
        <v>21936</v>
      </c>
      <c r="Q5662" s="53" t="s">
        <v>112</v>
      </c>
      <c r="R5662" s="54">
        <v>1435</v>
      </c>
      <c r="S5662" s="52" t="s">
        <v>11550</v>
      </c>
      <c r="T5662" s="53"/>
      <c r="U5662" s="53"/>
      <c r="V5662" s="27" t="s">
        <v>21933</v>
      </c>
    </row>
    <row r="5663" spans="13:22">
      <c r="M5663" s="60" t="s">
        <v>11551</v>
      </c>
      <c r="N5663" s="51" t="s">
        <v>11002</v>
      </c>
      <c r="O5663" s="51" t="s">
        <v>11523</v>
      </c>
      <c r="P5663" s="52" t="s">
        <v>21937</v>
      </c>
      <c r="Q5663" s="53" t="s">
        <v>112</v>
      </c>
      <c r="R5663" s="54">
        <v>2400</v>
      </c>
      <c r="S5663" s="52" t="s">
        <v>11552</v>
      </c>
      <c r="T5663" s="53"/>
      <c r="U5663" s="53"/>
      <c r="V5663" s="27" t="s">
        <v>21934</v>
      </c>
    </row>
    <row r="5664" spans="13:22">
      <c r="M5664" s="60" t="s">
        <v>11553</v>
      </c>
      <c r="N5664" s="51" t="s">
        <v>11002</v>
      </c>
      <c r="O5664" s="51" t="s">
        <v>11523</v>
      </c>
      <c r="P5664" s="52" t="s">
        <v>21938</v>
      </c>
      <c r="Q5664" s="53" t="s">
        <v>112</v>
      </c>
      <c r="R5664" s="54">
        <v>1576</v>
      </c>
      <c r="S5664" s="52" t="s">
        <v>11554</v>
      </c>
      <c r="T5664" s="53"/>
      <c r="U5664" s="53"/>
      <c r="V5664" s="27" t="s">
        <v>21935</v>
      </c>
    </row>
    <row r="5665" spans="13:22">
      <c r="M5665" s="60" t="s">
        <v>11555</v>
      </c>
      <c r="N5665" s="51" t="s">
        <v>11002</v>
      </c>
      <c r="O5665" s="51" t="s">
        <v>11523</v>
      </c>
      <c r="P5665" s="52" t="s">
        <v>21939</v>
      </c>
      <c r="Q5665" s="53" t="s">
        <v>112</v>
      </c>
      <c r="R5665" s="54">
        <v>4787</v>
      </c>
      <c r="S5665" s="52" t="s">
        <v>11556</v>
      </c>
      <c r="T5665" s="53"/>
      <c r="U5665" s="53"/>
      <c r="V5665" s="27" t="s">
        <v>21936</v>
      </c>
    </row>
    <row r="5666" spans="13:22">
      <c r="M5666" s="60" t="s">
        <v>11557</v>
      </c>
      <c r="N5666" s="51" t="s">
        <v>11002</v>
      </c>
      <c r="O5666" s="51" t="s">
        <v>11523</v>
      </c>
      <c r="P5666" s="52" t="s">
        <v>21940</v>
      </c>
      <c r="Q5666" s="53" t="s">
        <v>112</v>
      </c>
      <c r="R5666" s="54">
        <v>2160</v>
      </c>
      <c r="S5666" s="52" t="s">
        <v>11558</v>
      </c>
      <c r="T5666" s="53"/>
      <c r="U5666" s="53"/>
      <c r="V5666" s="27" t="s">
        <v>21937</v>
      </c>
    </row>
    <row r="5667" spans="13:22">
      <c r="M5667" s="60" t="s">
        <v>11559</v>
      </c>
      <c r="N5667" s="51" t="s">
        <v>11002</v>
      </c>
      <c r="O5667" s="51" t="s">
        <v>11523</v>
      </c>
      <c r="P5667" s="52" t="s">
        <v>21941</v>
      </c>
      <c r="Q5667" s="53" t="s">
        <v>112</v>
      </c>
      <c r="R5667" s="54">
        <v>3660</v>
      </c>
      <c r="S5667" s="52" t="s">
        <v>11560</v>
      </c>
      <c r="T5667" s="53"/>
      <c r="U5667" s="53"/>
      <c r="V5667" s="27" t="s">
        <v>21938</v>
      </c>
    </row>
    <row r="5668" spans="13:22">
      <c r="M5668" s="60" t="s">
        <v>11561</v>
      </c>
      <c r="N5668" s="51" t="s">
        <v>11002</v>
      </c>
      <c r="O5668" s="51" t="s">
        <v>11523</v>
      </c>
      <c r="P5668" s="52" t="s">
        <v>21942</v>
      </c>
      <c r="Q5668" s="53" t="s">
        <v>112</v>
      </c>
      <c r="R5668" s="54">
        <v>2302</v>
      </c>
      <c r="S5668" s="52" t="s">
        <v>11562</v>
      </c>
      <c r="T5668" s="53"/>
      <c r="U5668" s="53"/>
      <c r="V5668" s="27" t="s">
        <v>21939</v>
      </c>
    </row>
    <row r="5669" spans="13:22">
      <c r="M5669" s="60" t="s">
        <v>11563</v>
      </c>
      <c r="N5669" s="51" t="s">
        <v>11002</v>
      </c>
      <c r="O5669" s="51" t="s">
        <v>11523</v>
      </c>
      <c r="P5669" s="52" t="s">
        <v>21943</v>
      </c>
      <c r="Q5669" s="53" t="s">
        <v>112</v>
      </c>
      <c r="R5669" s="54">
        <v>5150</v>
      </c>
      <c r="S5669" s="52" t="s">
        <v>11564</v>
      </c>
      <c r="T5669" s="53"/>
      <c r="U5669" s="53"/>
      <c r="V5669" s="27" t="s">
        <v>21940</v>
      </c>
    </row>
    <row r="5670" spans="13:22">
      <c r="M5670" s="60" t="s">
        <v>11565</v>
      </c>
      <c r="N5670" s="51" t="s">
        <v>11002</v>
      </c>
      <c r="O5670" s="51" t="s">
        <v>11523</v>
      </c>
      <c r="P5670" s="52" t="s">
        <v>21944</v>
      </c>
      <c r="Q5670" s="53" t="s">
        <v>112</v>
      </c>
      <c r="R5670" s="54">
        <v>606</v>
      </c>
      <c r="S5670" s="52" t="s">
        <v>11566</v>
      </c>
      <c r="T5670" s="53"/>
      <c r="U5670" s="53"/>
      <c r="V5670" s="27" t="s">
        <v>21941</v>
      </c>
    </row>
    <row r="5671" spans="13:22">
      <c r="M5671" s="60" t="s">
        <v>11567</v>
      </c>
      <c r="N5671" s="51" t="s">
        <v>11002</v>
      </c>
      <c r="O5671" s="51" t="s">
        <v>11523</v>
      </c>
      <c r="P5671" s="52" t="s">
        <v>21945</v>
      </c>
      <c r="Q5671" s="53" t="s">
        <v>112</v>
      </c>
      <c r="R5671" s="54">
        <v>1169</v>
      </c>
      <c r="S5671" s="52" t="s">
        <v>11568</v>
      </c>
      <c r="T5671" s="53"/>
      <c r="U5671" s="53"/>
      <c r="V5671" s="27" t="s">
        <v>21942</v>
      </c>
    </row>
    <row r="5672" spans="13:22">
      <c r="M5672" s="60" t="s">
        <v>11569</v>
      </c>
      <c r="N5672" s="51" t="s">
        <v>11002</v>
      </c>
      <c r="O5672" s="51" t="s">
        <v>11523</v>
      </c>
      <c r="P5672" s="52" t="s">
        <v>21946</v>
      </c>
      <c r="Q5672" s="53" t="s">
        <v>112</v>
      </c>
      <c r="R5672" s="54">
        <v>272</v>
      </c>
      <c r="S5672" s="52" t="s">
        <v>11570</v>
      </c>
      <c r="T5672" s="53"/>
      <c r="U5672" s="53"/>
      <c r="V5672" s="27" t="s">
        <v>21943</v>
      </c>
    </row>
    <row r="5673" spans="13:22">
      <c r="M5673" s="60" t="s">
        <v>11571</v>
      </c>
      <c r="N5673" s="51" t="s">
        <v>11002</v>
      </c>
      <c r="O5673" s="51" t="s">
        <v>11523</v>
      </c>
      <c r="P5673" s="52" t="s">
        <v>21947</v>
      </c>
      <c r="Q5673" s="53" t="s">
        <v>112</v>
      </c>
      <c r="R5673" s="54">
        <v>23811</v>
      </c>
      <c r="S5673" s="52" t="s">
        <v>11572</v>
      </c>
      <c r="T5673" s="53"/>
      <c r="U5673" s="53"/>
      <c r="V5673" s="27" t="s">
        <v>21944</v>
      </c>
    </row>
    <row r="5674" spans="13:22">
      <c r="M5674" s="60" t="s">
        <v>11573</v>
      </c>
      <c r="N5674" s="51" t="s">
        <v>11002</v>
      </c>
      <c r="O5674" s="51" t="s">
        <v>11523</v>
      </c>
      <c r="P5674" s="52" t="s">
        <v>21948</v>
      </c>
      <c r="Q5674" s="53" t="s">
        <v>112</v>
      </c>
      <c r="R5674" s="54">
        <v>4621</v>
      </c>
      <c r="S5674" s="52" t="s">
        <v>11574</v>
      </c>
      <c r="T5674" s="53"/>
      <c r="U5674" s="53"/>
      <c r="V5674" s="27" t="s">
        <v>21945</v>
      </c>
    </row>
    <row r="5675" spans="13:22">
      <c r="M5675" s="60" t="s">
        <v>11575</v>
      </c>
      <c r="N5675" s="51" t="s">
        <v>11002</v>
      </c>
      <c r="O5675" s="51" t="s">
        <v>11523</v>
      </c>
      <c r="P5675" s="52" t="s">
        <v>21949</v>
      </c>
      <c r="Q5675" s="53" t="s">
        <v>112</v>
      </c>
      <c r="R5675" s="54">
        <v>16311</v>
      </c>
      <c r="S5675" s="52" t="s">
        <v>11576</v>
      </c>
      <c r="T5675" s="53"/>
      <c r="U5675" s="53"/>
      <c r="V5675" s="27" t="s">
        <v>21946</v>
      </c>
    </row>
    <row r="5676" spans="13:22">
      <c r="M5676" s="60" t="s">
        <v>11577</v>
      </c>
      <c r="N5676" s="51" t="s">
        <v>11002</v>
      </c>
      <c r="O5676" s="51" t="s">
        <v>11523</v>
      </c>
      <c r="P5676" s="52" t="s">
        <v>21950</v>
      </c>
      <c r="Q5676" s="53" t="s">
        <v>112</v>
      </c>
      <c r="R5676" s="54">
        <v>983</v>
      </c>
      <c r="S5676" s="52" t="s">
        <v>11578</v>
      </c>
      <c r="T5676" s="53"/>
      <c r="U5676" s="53"/>
      <c r="V5676" s="27" t="s">
        <v>21947</v>
      </c>
    </row>
    <row r="5677" spans="13:22">
      <c r="M5677" s="60" t="s">
        <v>11579</v>
      </c>
      <c r="N5677" s="51" t="s">
        <v>11002</v>
      </c>
      <c r="O5677" s="51" t="s">
        <v>11523</v>
      </c>
      <c r="P5677" s="52" t="s">
        <v>21951</v>
      </c>
      <c r="Q5677" s="53" t="s">
        <v>112</v>
      </c>
      <c r="R5677" s="54">
        <v>7863</v>
      </c>
      <c r="S5677" s="52" t="s">
        <v>11580</v>
      </c>
      <c r="T5677" s="53"/>
      <c r="U5677" s="53"/>
      <c r="V5677" s="27" t="s">
        <v>21948</v>
      </c>
    </row>
    <row r="5678" spans="13:22">
      <c r="M5678" s="60" t="s">
        <v>11581</v>
      </c>
      <c r="N5678" s="51" t="s">
        <v>11002</v>
      </c>
      <c r="O5678" s="51" t="s">
        <v>11523</v>
      </c>
      <c r="P5678" s="52" t="s">
        <v>21952</v>
      </c>
      <c r="Q5678" s="53" t="s">
        <v>112</v>
      </c>
      <c r="R5678" s="54">
        <v>3603</v>
      </c>
      <c r="S5678" s="52" t="s">
        <v>11582</v>
      </c>
      <c r="T5678" s="53"/>
      <c r="U5678" s="53"/>
      <c r="V5678" s="27" t="s">
        <v>21949</v>
      </c>
    </row>
    <row r="5679" spans="13:22">
      <c r="M5679" s="60" t="s">
        <v>11583</v>
      </c>
      <c r="N5679" s="51" t="s">
        <v>11002</v>
      </c>
      <c r="O5679" s="51" t="s">
        <v>11523</v>
      </c>
      <c r="P5679" s="52" t="s">
        <v>21953</v>
      </c>
      <c r="Q5679" s="53" t="s">
        <v>112</v>
      </c>
      <c r="R5679" s="54">
        <v>9239</v>
      </c>
      <c r="S5679" s="52" t="s">
        <v>11584</v>
      </c>
      <c r="T5679" s="53"/>
      <c r="U5679" s="53"/>
      <c r="V5679" s="27" t="s">
        <v>21950</v>
      </c>
    </row>
    <row r="5680" spans="13:22">
      <c r="M5680" s="60" t="s">
        <v>11585</v>
      </c>
      <c r="N5680" s="51" t="s">
        <v>11002</v>
      </c>
      <c r="O5680" s="51" t="s">
        <v>11523</v>
      </c>
      <c r="P5680" s="52" t="s">
        <v>21954</v>
      </c>
      <c r="Q5680" s="53" t="s">
        <v>112</v>
      </c>
      <c r="R5680" s="54">
        <v>5399</v>
      </c>
      <c r="S5680" s="52" t="s">
        <v>11586</v>
      </c>
      <c r="T5680" s="53"/>
      <c r="U5680" s="53"/>
      <c r="V5680" s="27" t="s">
        <v>21951</v>
      </c>
    </row>
    <row r="5681" spans="13:22">
      <c r="M5681" s="60" t="s">
        <v>11587</v>
      </c>
      <c r="N5681" s="51" t="s">
        <v>11002</v>
      </c>
      <c r="O5681" s="51" t="s">
        <v>11523</v>
      </c>
      <c r="P5681" s="52" t="s">
        <v>21955</v>
      </c>
      <c r="Q5681" s="53" t="s">
        <v>112</v>
      </c>
      <c r="R5681" s="54">
        <v>6635</v>
      </c>
      <c r="S5681" s="52" t="s">
        <v>11588</v>
      </c>
      <c r="T5681" s="53"/>
      <c r="U5681" s="53"/>
      <c r="V5681" s="27" t="s">
        <v>21952</v>
      </c>
    </row>
    <row r="5682" spans="13:22">
      <c r="M5682" s="60" t="s">
        <v>11589</v>
      </c>
      <c r="N5682" s="51" t="s">
        <v>11002</v>
      </c>
      <c r="O5682" s="51" t="s">
        <v>11523</v>
      </c>
      <c r="P5682" s="52" t="s">
        <v>21956</v>
      </c>
      <c r="Q5682" s="53" t="s">
        <v>112</v>
      </c>
      <c r="R5682" s="54">
        <v>1708</v>
      </c>
      <c r="S5682" s="52" t="s">
        <v>11590</v>
      </c>
      <c r="T5682" s="53"/>
      <c r="U5682" s="53"/>
      <c r="V5682" s="27" t="s">
        <v>21953</v>
      </c>
    </row>
    <row r="5683" spans="13:22">
      <c r="M5683" s="60" t="s">
        <v>11591</v>
      </c>
      <c r="N5683" s="51" t="s">
        <v>11002</v>
      </c>
      <c r="O5683" s="51" t="s">
        <v>11523</v>
      </c>
      <c r="P5683" s="52" t="s">
        <v>21957</v>
      </c>
      <c r="Q5683" s="53" t="s">
        <v>112</v>
      </c>
      <c r="R5683" s="54">
        <v>240</v>
      </c>
      <c r="S5683" s="52" t="s">
        <v>11592</v>
      </c>
      <c r="T5683" s="53"/>
      <c r="U5683" s="53"/>
      <c r="V5683" s="27" t="s">
        <v>21954</v>
      </c>
    </row>
    <row r="5684" spans="13:22">
      <c r="M5684" s="60" t="s">
        <v>11593</v>
      </c>
      <c r="N5684" s="51" t="s">
        <v>11002</v>
      </c>
      <c r="O5684" s="51" t="s">
        <v>11523</v>
      </c>
      <c r="P5684" s="52" t="s">
        <v>21958</v>
      </c>
      <c r="Q5684" s="53" t="s">
        <v>112</v>
      </c>
      <c r="R5684" s="54">
        <v>14923</v>
      </c>
      <c r="S5684" s="52" t="s">
        <v>11594</v>
      </c>
      <c r="T5684" s="53"/>
      <c r="U5684" s="53"/>
      <c r="V5684" s="27" t="s">
        <v>21955</v>
      </c>
    </row>
    <row r="5685" spans="13:22">
      <c r="M5685" s="60" t="s">
        <v>11595</v>
      </c>
      <c r="N5685" s="51" t="s">
        <v>11002</v>
      </c>
      <c r="O5685" s="51" t="s">
        <v>11523</v>
      </c>
      <c r="P5685" s="52" t="s">
        <v>21959</v>
      </c>
      <c r="Q5685" s="53" t="s">
        <v>112</v>
      </c>
      <c r="R5685" s="54">
        <v>497</v>
      </c>
      <c r="S5685" s="52" t="s">
        <v>11596</v>
      </c>
      <c r="T5685" s="53"/>
      <c r="U5685" s="53"/>
      <c r="V5685" s="27" t="s">
        <v>21956</v>
      </c>
    </row>
    <row r="5686" spans="13:22">
      <c r="M5686" s="60" t="s">
        <v>11597</v>
      </c>
      <c r="N5686" s="51" t="s">
        <v>11002</v>
      </c>
      <c r="O5686" s="51" t="s">
        <v>11523</v>
      </c>
      <c r="P5686" s="52" t="s">
        <v>21960</v>
      </c>
      <c r="Q5686" s="53" t="s">
        <v>112</v>
      </c>
      <c r="R5686" s="54">
        <v>26090</v>
      </c>
      <c r="S5686" s="52" t="s">
        <v>11598</v>
      </c>
      <c r="T5686" s="53"/>
      <c r="U5686" s="53"/>
      <c r="V5686" s="27" t="s">
        <v>21957</v>
      </c>
    </row>
    <row r="5687" spans="13:22">
      <c r="M5687" s="60" t="s">
        <v>11599</v>
      </c>
      <c r="N5687" s="51" t="s">
        <v>11002</v>
      </c>
      <c r="O5687" s="51" t="s">
        <v>11523</v>
      </c>
      <c r="P5687" s="52" t="s">
        <v>21961</v>
      </c>
      <c r="Q5687" s="53" t="s">
        <v>112</v>
      </c>
      <c r="R5687" s="54">
        <v>9872</v>
      </c>
      <c r="S5687" s="52" t="s">
        <v>11600</v>
      </c>
      <c r="T5687" s="53"/>
      <c r="U5687" s="53"/>
      <c r="V5687" s="27" t="s">
        <v>21958</v>
      </c>
    </row>
    <row r="5688" spans="13:22">
      <c r="M5688" s="60" t="s">
        <v>11601</v>
      </c>
      <c r="N5688" s="51" t="s">
        <v>11002</v>
      </c>
      <c r="O5688" s="51" t="s">
        <v>11523</v>
      </c>
      <c r="P5688" s="79" t="s">
        <v>11602</v>
      </c>
      <c r="Q5688" s="53" t="s">
        <v>112</v>
      </c>
      <c r="R5688" s="54">
        <v>5271</v>
      </c>
      <c r="S5688" s="52" t="s">
        <v>11603</v>
      </c>
      <c r="T5688" s="53" t="s">
        <v>242</v>
      </c>
      <c r="U5688" s="53"/>
      <c r="V5688" s="27" t="s">
        <v>21959</v>
      </c>
    </row>
    <row r="5689" spans="13:22">
      <c r="M5689" s="60" t="s">
        <v>11604</v>
      </c>
      <c r="N5689" s="51" t="s">
        <v>11002</v>
      </c>
      <c r="O5689" s="51" t="s">
        <v>11523</v>
      </c>
      <c r="P5689" s="52" t="s">
        <v>21962</v>
      </c>
      <c r="Q5689" s="53" t="s">
        <v>112</v>
      </c>
      <c r="R5689" s="54">
        <v>15649</v>
      </c>
      <c r="S5689" s="52" t="s">
        <v>11605</v>
      </c>
      <c r="T5689" s="53"/>
      <c r="U5689" s="53"/>
      <c r="V5689" s="27" t="s">
        <v>21960</v>
      </c>
    </row>
    <row r="5690" spans="13:22">
      <c r="M5690" s="60" t="s">
        <v>11606</v>
      </c>
      <c r="N5690" s="51" t="s">
        <v>11002</v>
      </c>
      <c r="O5690" s="51" t="s">
        <v>11523</v>
      </c>
      <c r="P5690" s="52" t="s">
        <v>21963</v>
      </c>
      <c r="Q5690" s="53" t="s">
        <v>112</v>
      </c>
      <c r="R5690" s="54">
        <v>53819</v>
      </c>
      <c r="S5690" s="52" t="s">
        <v>11607</v>
      </c>
      <c r="T5690" s="53"/>
      <c r="U5690" s="53"/>
      <c r="V5690" s="27" t="s">
        <v>21961</v>
      </c>
    </row>
    <row r="5691" spans="13:22">
      <c r="M5691" s="60" t="s">
        <v>11608</v>
      </c>
      <c r="N5691" s="51" t="s">
        <v>11002</v>
      </c>
      <c r="O5691" s="51" t="s">
        <v>11523</v>
      </c>
      <c r="P5691" s="52" t="s">
        <v>21964</v>
      </c>
      <c r="Q5691" s="53" t="s">
        <v>112</v>
      </c>
      <c r="R5691" s="54">
        <v>1552</v>
      </c>
      <c r="S5691" s="52" t="s">
        <v>11609</v>
      </c>
      <c r="T5691" s="53"/>
      <c r="U5691" s="53"/>
      <c r="V5691" s="27" t="s">
        <v>11602</v>
      </c>
    </row>
    <row r="5692" spans="13:22">
      <c r="M5692" s="60" t="s">
        <v>11610</v>
      </c>
      <c r="N5692" s="51" t="s">
        <v>11002</v>
      </c>
      <c r="O5692" s="51" t="s">
        <v>11523</v>
      </c>
      <c r="P5692" s="52" t="s">
        <v>21965</v>
      </c>
      <c r="Q5692" s="53" t="s">
        <v>112</v>
      </c>
      <c r="R5692" s="54">
        <v>2572</v>
      </c>
      <c r="S5692" s="52" t="s">
        <v>11611</v>
      </c>
      <c r="T5692" s="53"/>
      <c r="U5692" s="53"/>
      <c r="V5692" s="27" t="s">
        <v>21962</v>
      </c>
    </row>
    <row r="5693" spans="13:22">
      <c r="M5693" s="60" t="s">
        <v>11612</v>
      </c>
      <c r="N5693" s="51" t="s">
        <v>11002</v>
      </c>
      <c r="O5693" s="51" t="s">
        <v>11523</v>
      </c>
      <c r="P5693" s="52" t="s">
        <v>21966</v>
      </c>
      <c r="Q5693" s="53" t="s">
        <v>112</v>
      </c>
      <c r="R5693" s="54">
        <v>12004</v>
      </c>
      <c r="S5693" s="52" t="s">
        <v>11613</v>
      </c>
      <c r="T5693" s="53"/>
      <c r="U5693" s="53"/>
      <c r="V5693" s="27" t="s">
        <v>21963</v>
      </c>
    </row>
    <row r="5694" spans="13:22">
      <c r="M5694" s="60" t="s">
        <v>11614</v>
      </c>
      <c r="N5694" s="51" t="s">
        <v>11002</v>
      </c>
      <c r="O5694" s="51" t="s">
        <v>11523</v>
      </c>
      <c r="P5694" s="52" t="s">
        <v>21967</v>
      </c>
      <c r="Q5694" s="53" t="s">
        <v>112</v>
      </c>
      <c r="R5694" s="54">
        <v>1289</v>
      </c>
      <c r="S5694" s="52" t="s">
        <v>11615</v>
      </c>
      <c r="T5694" s="53"/>
      <c r="U5694" s="53"/>
      <c r="V5694" s="27" t="s">
        <v>21964</v>
      </c>
    </row>
    <row r="5695" spans="13:22">
      <c r="M5695" s="60" t="s">
        <v>11616</v>
      </c>
      <c r="N5695" s="51" t="s">
        <v>11002</v>
      </c>
      <c r="O5695" s="51" t="s">
        <v>11523</v>
      </c>
      <c r="P5695" s="52" t="s">
        <v>21968</v>
      </c>
      <c r="Q5695" s="53" t="s">
        <v>112</v>
      </c>
      <c r="R5695" s="54">
        <v>903</v>
      </c>
      <c r="S5695" s="52" t="s">
        <v>11617</v>
      </c>
      <c r="T5695" s="53"/>
      <c r="U5695" s="53"/>
      <c r="V5695" s="27" t="s">
        <v>21965</v>
      </c>
    </row>
    <row r="5696" spans="13:22">
      <c r="M5696" s="60" t="s">
        <v>11618</v>
      </c>
      <c r="N5696" s="51" t="s">
        <v>11619</v>
      </c>
      <c r="O5696" s="51" t="s">
        <v>11620</v>
      </c>
      <c r="P5696" s="52" t="s">
        <v>21969</v>
      </c>
      <c r="Q5696" s="53" t="s">
        <v>112</v>
      </c>
      <c r="R5696" s="54">
        <v>605</v>
      </c>
      <c r="S5696" s="52" t="s">
        <v>11621</v>
      </c>
      <c r="T5696" s="53"/>
      <c r="U5696" s="53"/>
      <c r="V5696" s="27" t="s">
        <v>21966</v>
      </c>
    </row>
    <row r="5697" spans="13:22">
      <c r="M5697" s="60" t="s">
        <v>11622</v>
      </c>
      <c r="N5697" s="51" t="s">
        <v>11619</v>
      </c>
      <c r="O5697" s="51" t="s">
        <v>11620</v>
      </c>
      <c r="P5697" s="52" t="s">
        <v>21970</v>
      </c>
      <c r="Q5697" s="53" t="s">
        <v>112</v>
      </c>
      <c r="R5697" s="54">
        <v>2582</v>
      </c>
      <c r="S5697" s="52" t="s">
        <v>11623</v>
      </c>
      <c r="T5697" s="53"/>
      <c r="U5697" s="53"/>
      <c r="V5697" s="27" t="s">
        <v>21967</v>
      </c>
    </row>
    <row r="5698" spans="13:22">
      <c r="M5698" s="60" t="s">
        <v>11624</v>
      </c>
      <c r="N5698" s="51" t="s">
        <v>11619</v>
      </c>
      <c r="O5698" s="51" t="s">
        <v>11620</v>
      </c>
      <c r="P5698" s="52" t="s">
        <v>21971</v>
      </c>
      <c r="Q5698" s="53" t="s">
        <v>112</v>
      </c>
      <c r="R5698" s="54">
        <v>7829</v>
      </c>
      <c r="S5698" s="52" t="s">
        <v>11625</v>
      </c>
      <c r="T5698" s="53"/>
      <c r="U5698" s="53"/>
      <c r="V5698" s="27" t="s">
        <v>21968</v>
      </c>
    </row>
    <row r="5699" spans="13:22">
      <c r="M5699" s="60" t="s">
        <v>11626</v>
      </c>
      <c r="N5699" s="51" t="s">
        <v>11619</v>
      </c>
      <c r="O5699" s="51" t="s">
        <v>11620</v>
      </c>
      <c r="P5699" s="52" t="s">
        <v>21972</v>
      </c>
      <c r="Q5699" s="53" t="s">
        <v>112</v>
      </c>
      <c r="R5699" s="54">
        <v>1291</v>
      </c>
      <c r="S5699" s="52" t="s">
        <v>11627</v>
      </c>
      <c r="T5699" s="53"/>
      <c r="U5699" s="53"/>
      <c r="V5699" s="27" t="s">
        <v>21969</v>
      </c>
    </row>
    <row r="5700" spans="13:22">
      <c r="M5700" s="60" t="s">
        <v>11628</v>
      </c>
      <c r="N5700" s="51" t="s">
        <v>11619</v>
      </c>
      <c r="O5700" s="51" t="s">
        <v>11620</v>
      </c>
      <c r="P5700" s="52" t="s">
        <v>21973</v>
      </c>
      <c r="Q5700" s="53" t="s">
        <v>112</v>
      </c>
      <c r="R5700" s="54">
        <v>1189</v>
      </c>
      <c r="S5700" s="52" t="s">
        <v>11629</v>
      </c>
      <c r="T5700" s="53"/>
      <c r="U5700" s="53"/>
      <c r="V5700" s="27" t="s">
        <v>21970</v>
      </c>
    </row>
    <row r="5701" spans="13:22">
      <c r="M5701" s="60" t="s">
        <v>11630</v>
      </c>
      <c r="N5701" s="51" t="s">
        <v>11619</v>
      </c>
      <c r="O5701" s="51" t="s">
        <v>11620</v>
      </c>
      <c r="P5701" s="52" t="s">
        <v>21974</v>
      </c>
      <c r="Q5701" s="53" t="s">
        <v>112</v>
      </c>
      <c r="R5701" s="54">
        <v>49028</v>
      </c>
      <c r="S5701" s="52" t="s">
        <v>11631</v>
      </c>
      <c r="T5701" s="53"/>
      <c r="U5701" s="53"/>
      <c r="V5701" s="27" t="s">
        <v>21971</v>
      </c>
    </row>
    <row r="5702" spans="13:22">
      <c r="M5702" s="60" t="s">
        <v>11632</v>
      </c>
      <c r="N5702" s="51" t="s">
        <v>11619</v>
      </c>
      <c r="O5702" s="51" t="s">
        <v>11620</v>
      </c>
      <c r="P5702" s="52" t="s">
        <v>21975</v>
      </c>
      <c r="Q5702" s="53" t="s">
        <v>112</v>
      </c>
      <c r="R5702" s="54">
        <v>623</v>
      </c>
      <c r="S5702" s="52" t="s">
        <v>11633</v>
      </c>
      <c r="T5702" s="53"/>
      <c r="U5702" s="53"/>
      <c r="V5702" s="27" t="s">
        <v>21972</v>
      </c>
    </row>
    <row r="5703" spans="13:22">
      <c r="M5703" s="60" t="s">
        <v>11634</v>
      </c>
      <c r="N5703" s="51" t="s">
        <v>11619</v>
      </c>
      <c r="O5703" s="51" t="s">
        <v>11620</v>
      </c>
      <c r="P5703" s="52" t="s">
        <v>21976</v>
      </c>
      <c r="Q5703" s="53" t="s">
        <v>112</v>
      </c>
      <c r="R5703" s="54">
        <v>2441</v>
      </c>
      <c r="S5703" s="52" t="s">
        <v>11635</v>
      </c>
      <c r="T5703" s="53"/>
      <c r="U5703" s="53"/>
      <c r="V5703" s="27" t="s">
        <v>21973</v>
      </c>
    </row>
    <row r="5704" spans="13:22">
      <c r="M5704" s="60" t="s">
        <v>11636</v>
      </c>
      <c r="N5704" s="51" t="s">
        <v>11619</v>
      </c>
      <c r="O5704" s="51" t="s">
        <v>11620</v>
      </c>
      <c r="P5704" s="52" t="s">
        <v>21977</v>
      </c>
      <c r="Q5704" s="53" t="s">
        <v>112</v>
      </c>
      <c r="R5704" s="54">
        <v>826</v>
      </c>
      <c r="S5704" s="52" t="s">
        <v>11637</v>
      </c>
      <c r="T5704" s="53"/>
      <c r="U5704" s="53"/>
      <c r="V5704" s="27" t="s">
        <v>21974</v>
      </c>
    </row>
    <row r="5705" spans="13:22">
      <c r="M5705" s="60" t="s">
        <v>11638</v>
      </c>
      <c r="N5705" s="51" t="s">
        <v>11619</v>
      </c>
      <c r="O5705" s="51" t="s">
        <v>11620</v>
      </c>
      <c r="P5705" s="52" t="s">
        <v>21978</v>
      </c>
      <c r="Q5705" s="53" t="s">
        <v>112</v>
      </c>
      <c r="R5705" s="54">
        <v>7837</v>
      </c>
      <c r="S5705" s="52" t="s">
        <v>11639</v>
      </c>
      <c r="T5705" s="53"/>
      <c r="U5705" s="53"/>
      <c r="V5705" s="27" t="s">
        <v>21975</v>
      </c>
    </row>
    <row r="5706" spans="13:22">
      <c r="M5706" s="60" t="s">
        <v>11640</v>
      </c>
      <c r="N5706" s="51" t="s">
        <v>11619</v>
      </c>
      <c r="O5706" s="51" t="s">
        <v>11620</v>
      </c>
      <c r="P5706" s="52" t="s">
        <v>21979</v>
      </c>
      <c r="Q5706" s="53" t="s">
        <v>112</v>
      </c>
      <c r="R5706" s="54">
        <v>1988</v>
      </c>
      <c r="S5706" s="52" t="s">
        <v>11641</v>
      </c>
      <c r="T5706" s="53"/>
      <c r="U5706" s="53"/>
      <c r="V5706" s="27" t="s">
        <v>21976</v>
      </c>
    </row>
    <row r="5707" spans="13:22">
      <c r="M5707" s="60" t="s">
        <v>11642</v>
      </c>
      <c r="N5707" s="51" t="s">
        <v>11619</v>
      </c>
      <c r="O5707" s="51" t="s">
        <v>11620</v>
      </c>
      <c r="P5707" s="52" t="s">
        <v>21980</v>
      </c>
      <c r="Q5707" s="53" t="s">
        <v>112</v>
      </c>
      <c r="R5707" s="54">
        <v>509</v>
      </c>
      <c r="S5707" s="52" t="s">
        <v>11643</v>
      </c>
      <c r="T5707" s="53"/>
      <c r="U5707" s="53"/>
      <c r="V5707" s="27" t="s">
        <v>21977</v>
      </c>
    </row>
    <row r="5708" spans="13:22">
      <c r="M5708" s="60" t="s">
        <v>11644</v>
      </c>
      <c r="N5708" s="51" t="s">
        <v>11619</v>
      </c>
      <c r="O5708" s="51" t="s">
        <v>11620</v>
      </c>
      <c r="P5708" s="52" t="s">
        <v>21981</v>
      </c>
      <c r="Q5708" s="53" t="s">
        <v>112</v>
      </c>
      <c r="R5708" s="54">
        <v>264</v>
      </c>
      <c r="S5708" s="52" t="s">
        <v>11645</v>
      </c>
      <c r="T5708" s="53"/>
      <c r="U5708" s="53"/>
      <c r="V5708" s="27" t="s">
        <v>21978</v>
      </c>
    </row>
    <row r="5709" spans="13:22">
      <c r="M5709" s="60" t="s">
        <v>11646</v>
      </c>
      <c r="N5709" s="51" t="s">
        <v>11619</v>
      </c>
      <c r="O5709" s="51" t="s">
        <v>11620</v>
      </c>
      <c r="P5709" s="52" t="s">
        <v>21982</v>
      </c>
      <c r="Q5709" s="53" t="s">
        <v>112</v>
      </c>
      <c r="R5709" s="54">
        <v>511</v>
      </c>
      <c r="S5709" s="52" t="s">
        <v>11647</v>
      </c>
      <c r="T5709" s="53"/>
      <c r="U5709" s="53"/>
      <c r="V5709" s="27" t="s">
        <v>21979</v>
      </c>
    </row>
    <row r="5710" spans="13:22">
      <c r="M5710" s="60" t="s">
        <v>11648</v>
      </c>
      <c r="N5710" s="51" t="s">
        <v>11619</v>
      </c>
      <c r="O5710" s="51" t="s">
        <v>11620</v>
      </c>
      <c r="P5710" s="52" t="s">
        <v>21983</v>
      </c>
      <c r="Q5710" s="53" t="s">
        <v>112</v>
      </c>
      <c r="R5710" s="54">
        <v>1384</v>
      </c>
      <c r="S5710" s="52" t="s">
        <v>11649</v>
      </c>
      <c r="T5710" s="53"/>
      <c r="U5710" s="53"/>
      <c r="V5710" s="27" t="s">
        <v>21980</v>
      </c>
    </row>
    <row r="5711" spans="13:22">
      <c r="M5711" s="60" t="s">
        <v>11650</v>
      </c>
      <c r="N5711" s="51" t="s">
        <v>11619</v>
      </c>
      <c r="O5711" s="51" t="s">
        <v>11620</v>
      </c>
      <c r="P5711" s="52" t="s">
        <v>21984</v>
      </c>
      <c r="Q5711" s="53" t="s">
        <v>112</v>
      </c>
      <c r="R5711" s="54">
        <v>897</v>
      </c>
      <c r="S5711" s="52" t="s">
        <v>11651</v>
      </c>
      <c r="T5711" s="53"/>
      <c r="U5711" s="53"/>
      <c r="V5711" s="27" t="s">
        <v>21981</v>
      </c>
    </row>
    <row r="5712" spans="13:22">
      <c r="M5712" s="60" t="s">
        <v>11652</v>
      </c>
      <c r="N5712" s="51" t="s">
        <v>11619</v>
      </c>
      <c r="O5712" s="51" t="s">
        <v>11620</v>
      </c>
      <c r="P5712" s="52" t="s">
        <v>21985</v>
      </c>
      <c r="Q5712" s="53" t="s">
        <v>112</v>
      </c>
      <c r="R5712" s="54">
        <v>3675</v>
      </c>
      <c r="S5712" s="52" t="s">
        <v>11653</v>
      </c>
      <c r="T5712" s="53"/>
      <c r="U5712" s="53"/>
      <c r="V5712" s="27" t="s">
        <v>21982</v>
      </c>
    </row>
    <row r="5713" spans="13:22">
      <c r="M5713" s="60" t="s">
        <v>11654</v>
      </c>
      <c r="N5713" s="51" t="s">
        <v>11619</v>
      </c>
      <c r="O5713" s="51" t="s">
        <v>11620</v>
      </c>
      <c r="P5713" s="52" t="s">
        <v>21986</v>
      </c>
      <c r="Q5713" s="53" t="s">
        <v>112</v>
      </c>
      <c r="R5713" s="54">
        <v>623</v>
      </c>
      <c r="S5713" s="52" t="s">
        <v>11655</v>
      </c>
      <c r="T5713" s="53"/>
      <c r="U5713" s="53"/>
      <c r="V5713" s="27" t="s">
        <v>21983</v>
      </c>
    </row>
    <row r="5714" spans="13:22">
      <c r="M5714" s="60" t="s">
        <v>11656</v>
      </c>
      <c r="N5714" s="51" t="s">
        <v>11619</v>
      </c>
      <c r="O5714" s="51" t="s">
        <v>11620</v>
      </c>
      <c r="P5714" s="52" t="s">
        <v>21987</v>
      </c>
      <c r="Q5714" s="53" t="s">
        <v>112</v>
      </c>
      <c r="R5714" s="54">
        <v>341</v>
      </c>
      <c r="S5714" s="52" t="s">
        <v>11657</v>
      </c>
      <c r="T5714" s="53"/>
      <c r="U5714" s="53"/>
      <c r="V5714" s="27" t="s">
        <v>21984</v>
      </c>
    </row>
    <row r="5715" spans="13:22">
      <c r="M5715" s="60" t="s">
        <v>11658</v>
      </c>
      <c r="N5715" s="51" t="s">
        <v>11619</v>
      </c>
      <c r="O5715" s="51" t="s">
        <v>11620</v>
      </c>
      <c r="P5715" s="52" t="s">
        <v>21988</v>
      </c>
      <c r="Q5715" s="53" t="s">
        <v>112</v>
      </c>
      <c r="R5715" s="54">
        <v>768</v>
      </c>
      <c r="S5715" s="52" t="s">
        <v>11659</v>
      </c>
      <c r="T5715" s="53"/>
      <c r="U5715" s="53"/>
      <c r="V5715" s="27" t="s">
        <v>21985</v>
      </c>
    </row>
    <row r="5716" spans="13:22">
      <c r="M5716" s="60" t="s">
        <v>11660</v>
      </c>
      <c r="N5716" s="51" t="s">
        <v>11619</v>
      </c>
      <c r="O5716" s="51" t="s">
        <v>11620</v>
      </c>
      <c r="P5716" s="52" t="s">
        <v>21989</v>
      </c>
      <c r="Q5716" s="53" t="s">
        <v>112</v>
      </c>
      <c r="R5716" s="54">
        <v>1779</v>
      </c>
      <c r="S5716" s="52" t="s">
        <v>11661</v>
      </c>
      <c r="T5716" s="53"/>
      <c r="U5716" s="53"/>
      <c r="V5716" s="27" t="s">
        <v>21986</v>
      </c>
    </row>
    <row r="5717" spans="13:22">
      <c r="M5717" s="60" t="s">
        <v>11662</v>
      </c>
      <c r="N5717" s="51" t="s">
        <v>11619</v>
      </c>
      <c r="O5717" s="51" t="s">
        <v>11620</v>
      </c>
      <c r="P5717" s="52" t="s">
        <v>21990</v>
      </c>
      <c r="Q5717" s="53" t="s">
        <v>112</v>
      </c>
      <c r="R5717" s="54">
        <v>393</v>
      </c>
      <c r="S5717" s="52" t="s">
        <v>11663</v>
      </c>
      <c r="T5717" s="53"/>
      <c r="U5717" s="53"/>
      <c r="V5717" s="27" t="s">
        <v>21987</v>
      </c>
    </row>
    <row r="5718" spans="13:22">
      <c r="M5718" s="60" t="s">
        <v>11664</v>
      </c>
      <c r="N5718" s="51" t="s">
        <v>11619</v>
      </c>
      <c r="O5718" s="51" t="s">
        <v>11620</v>
      </c>
      <c r="P5718" s="52" t="s">
        <v>21991</v>
      </c>
      <c r="Q5718" s="53" t="s">
        <v>112</v>
      </c>
      <c r="R5718" s="54">
        <v>3260</v>
      </c>
      <c r="S5718" s="52" t="s">
        <v>11665</v>
      </c>
      <c r="T5718" s="53"/>
      <c r="U5718" s="53"/>
      <c r="V5718" s="27" t="s">
        <v>21988</v>
      </c>
    </row>
    <row r="5719" spans="13:22">
      <c r="M5719" s="60" t="s">
        <v>11666</v>
      </c>
      <c r="N5719" s="51" t="s">
        <v>11619</v>
      </c>
      <c r="O5719" s="51" t="s">
        <v>11620</v>
      </c>
      <c r="P5719" s="52" t="s">
        <v>21992</v>
      </c>
      <c r="Q5719" s="53" t="s">
        <v>112</v>
      </c>
      <c r="R5719" s="54">
        <v>1241</v>
      </c>
      <c r="S5719" s="52" t="s">
        <v>11667</v>
      </c>
      <c r="T5719" s="53"/>
      <c r="U5719" s="53"/>
      <c r="V5719" s="27" t="s">
        <v>21989</v>
      </c>
    </row>
    <row r="5720" spans="13:22">
      <c r="M5720" s="60" t="s">
        <v>11668</v>
      </c>
      <c r="N5720" s="51" t="s">
        <v>11619</v>
      </c>
      <c r="O5720" s="51" t="s">
        <v>11620</v>
      </c>
      <c r="P5720" s="52" t="s">
        <v>21993</v>
      </c>
      <c r="Q5720" s="53" t="s">
        <v>112</v>
      </c>
      <c r="R5720" s="54">
        <v>1342</v>
      </c>
      <c r="S5720" s="52" t="s">
        <v>11669</v>
      </c>
      <c r="T5720" s="53"/>
      <c r="U5720" s="53"/>
      <c r="V5720" s="27" t="s">
        <v>21990</v>
      </c>
    </row>
    <row r="5721" spans="13:22">
      <c r="M5721" s="60" t="s">
        <v>11670</v>
      </c>
      <c r="N5721" s="51" t="s">
        <v>11619</v>
      </c>
      <c r="O5721" s="51" t="s">
        <v>11620</v>
      </c>
      <c r="P5721" s="52" t="s">
        <v>21994</v>
      </c>
      <c r="Q5721" s="53" t="s">
        <v>112</v>
      </c>
      <c r="R5721" s="54">
        <v>767</v>
      </c>
      <c r="S5721" s="52" t="s">
        <v>11671</v>
      </c>
      <c r="T5721" s="53"/>
      <c r="U5721" s="53"/>
      <c r="V5721" s="27" t="s">
        <v>21991</v>
      </c>
    </row>
    <row r="5722" spans="13:22">
      <c r="M5722" s="60" t="s">
        <v>11672</v>
      </c>
      <c r="N5722" s="51" t="s">
        <v>11619</v>
      </c>
      <c r="O5722" s="51" t="s">
        <v>11620</v>
      </c>
      <c r="P5722" s="52" t="s">
        <v>21995</v>
      </c>
      <c r="Q5722" s="53" t="s">
        <v>112</v>
      </c>
      <c r="R5722" s="54">
        <v>980</v>
      </c>
      <c r="S5722" s="52" t="s">
        <v>11673</v>
      </c>
      <c r="T5722" s="53"/>
      <c r="U5722" s="53"/>
      <c r="V5722" s="27" t="s">
        <v>21992</v>
      </c>
    </row>
    <row r="5723" spans="13:22">
      <c r="M5723" s="60" t="s">
        <v>11674</v>
      </c>
      <c r="N5723" s="51" t="s">
        <v>11619</v>
      </c>
      <c r="O5723" s="51" t="s">
        <v>11620</v>
      </c>
      <c r="P5723" s="52" t="s">
        <v>21996</v>
      </c>
      <c r="Q5723" s="53" t="s">
        <v>112</v>
      </c>
      <c r="R5723" s="54">
        <v>734</v>
      </c>
      <c r="S5723" s="52" t="s">
        <v>11675</v>
      </c>
      <c r="T5723" s="53"/>
      <c r="U5723" s="53"/>
      <c r="V5723" s="27" t="s">
        <v>21993</v>
      </c>
    </row>
    <row r="5724" spans="13:22">
      <c r="M5724" s="60" t="s">
        <v>11676</v>
      </c>
      <c r="N5724" s="51" t="s">
        <v>11619</v>
      </c>
      <c r="O5724" s="51" t="s">
        <v>11620</v>
      </c>
      <c r="P5724" s="52" t="s">
        <v>21997</v>
      </c>
      <c r="Q5724" s="53" t="s">
        <v>112</v>
      </c>
      <c r="R5724" s="54">
        <v>5130</v>
      </c>
      <c r="S5724" s="52" t="s">
        <v>11677</v>
      </c>
      <c r="T5724" s="53"/>
      <c r="U5724" s="53"/>
      <c r="V5724" s="27" t="s">
        <v>21994</v>
      </c>
    </row>
    <row r="5725" spans="13:22">
      <c r="M5725" s="60" t="s">
        <v>11678</v>
      </c>
      <c r="N5725" s="51" t="s">
        <v>11619</v>
      </c>
      <c r="O5725" s="51" t="s">
        <v>11620</v>
      </c>
      <c r="P5725" s="52" t="s">
        <v>21998</v>
      </c>
      <c r="Q5725" s="53" t="s">
        <v>112</v>
      </c>
      <c r="R5725" s="54">
        <v>1731</v>
      </c>
      <c r="S5725" s="52" t="s">
        <v>11679</v>
      </c>
      <c r="T5725" s="53"/>
      <c r="U5725" s="53"/>
      <c r="V5725" s="27" t="s">
        <v>21995</v>
      </c>
    </row>
    <row r="5726" spans="13:22">
      <c r="M5726" s="60" t="s">
        <v>11680</v>
      </c>
      <c r="N5726" s="51" t="s">
        <v>11619</v>
      </c>
      <c r="O5726" s="51" t="s">
        <v>11620</v>
      </c>
      <c r="P5726" s="52" t="s">
        <v>21999</v>
      </c>
      <c r="Q5726" s="53" t="s">
        <v>112</v>
      </c>
      <c r="R5726" s="54">
        <v>6606</v>
      </c>
      <c r="S5726" s="52" t="s">
        <v>11681</v>
      </c>
      <c r="T5726" s="53"/>
      <c r="U5726" s="53"/>
      <c r="V5726" s="27" t="s">
        <v>21996</v>
      </c>
    </row>
    <row r="5727" spans="13:22">
      <c r="M5727" s="60" t="s">
        <v>11682</v>
      </c>
      <c r="N5727" s="51" t="s">
        <v>11619</v>
      </c>
      <c r="O5727" s="51" t="s">
        <v>11620</v>
      </c>
      <c r="P5727" s="52" t="s">
        <v>22000</v>
      </c>
      <c r="Q5727" s="53" t="s">
        <v>112</v>
      </c>
      <c r="R5727" s="54">
        <v>718</v>
      </c>
      <c r="S5727" s="52" t="s">
        <v>11683</v>
      </c>
      <c r="T5727" s="53"/>
      <c r="U5727" s="53"/>
      <c r="V5727" s="27" t="s">
        <v>21997</v>
      </c>
    </row>
    <row r="5728" spans="13:22">
      <c r="M5728" s="60" t="s">
        <v>11684</v>
      </c>
      <c r="N5728" s="51" t="s">
        <v>11619</v>
      </c>
      <c r="O5728" s="51" t="s">
        <v>11620</v>
      </c>
      <c r="P5728" s="52" t="s">
        <v>22001</v>
      </c>
      <c r="Q5728" s="53" t="s">
        <v>112</v>
      </c>
      <c r="R5728" s="54">
        <v>630</v>
      </c>
      <c r="S5728" s="52" t="s">
        <v>11685</v>
      </c>
      <c r="T5728" s="53"/>
      <c r="U5728" s="53"/>
      <c r="V5728" s="27" t="s">
        <v>21998</v>
      </c>
    </row>
    <row r="5729" spans="13:22">
      <c r="M5729" s="60" t="s">
        <v>11686</v>
      </c>
      <c r="N5729" s="51" t="s">
        <v>11619</v>
      </c>
      <c r="O5729" s="51" t="s">
        <v>11620</v>
      </c>
      <c r="P5729" s="52" t="s">
        <v>22002</v>
      </c>
      <c r="Q5729" s="53" t="s">
        <v>112</v>
      </c>
      <c r="R5729" s="54">
        <v>451</v>
      </c>
      <c r="S5729" s="52" t="s">
        <v>11687</v>
      </c>
      <c r="T5729" s="53"/>
      <c r="U5729" s="53"/>
      <c r="V5729" s="27" t="s">
        <v>21999</v>
      </c>
    </row>
    <row r="5730" spans="13:22">
      <c r="M5730" s="60" t="s">
        <v>11688</v>
      </c>
      <c r="N5730" s="51" t="s">
        <v>11619</v>
      </c>
      <c r="O5730" s="51" t="s">
        <v>11620</v>
      </c>
      <c r="P5730" s="52" t="s">
        <v>22003</v>
      </c>
      <c r="Q5730" s="53" t="s">
        <v>112</v>
      </c>
      <c r="R5730" s="54">
        <v>515</v>
      </c>
      <c r="S5730" s="52" t="s">
        <v>11689</v>
      </c>
      <c r="T5730" s="53"/>
      <c r="U5730" s="53"/>
      <c r="V5730" s="27" t="s">
        <v>22000</v>
      </c>
    </row>
    <row r="5731" spans="13:22">
      <c r="M5731" s="60" t="s">
        <v>11690</v>
      </c>
      <c r="N5731" s="51" t="s">
        <v>11619</v>
      </c>
      <c r="O5731" s="51" t="s">
        <v>11620</v>
      </c>
      <c r="P5731" s="52" t="s">
        <v>22004</v>
      </c>
      <c r="Q5731" s="53" t="s">
        <v>112</v>
      </c>
      <c r="R5731" s="54">
        <v>1152</v>
      </c>
      <c r="S5731" s="52" t="s">
        <v>11691</v>
      </c>
      <c r="T5731" s="53"/>
      <c r="U5731" s="53"/>
      <c r="V5731" s="27" t="s">
        <v>22001</v>
      </c>
    </row>
    <row r="5732" spans="13:22">
      <c r="M5732" s="60" t="s">
        <v>11692</v>
      </c>
      <c r="N5732" s="51" t="s">
        <v>11619</v>
      </c>
      <c r="O5732" s="51" t="s">
        <v>11620</v>
      </c>
      <c r="P5732" s="52" t="s">
        <v>22005</v>
      </c>
      <c r="Q5732" s="53" t="s">
        <v>112</v>
      </c>
      <c r="R5732" s="54">
        <v>1071</v>
      </c>
      <c r="S5732" s="52" t="s">
        <v>11693</v>
      </c>
      <c r="T5732" s="53"/>
      <c r="U5732" s="53"/>
      <c r="V5732" s="27" t="s">
        <v>22002</v>
      </c>
    </row>
    <row r="5733" spans="13:22">
      <c r="M5733" s="60" t="s">
        <v>11694</v>
      </c>
      <c r="N5733" s="51" t="s">
        <v>11619</v>
      </c>
      <c r="O5733" s="51" t="s">
        <v>11620</v>
      </c>
      <c r="P5733" s="52" t="s">
        <v>22006</v>
      </c>
      <c r="Q5733" s="53" t="s">
        <v>112</v>
      </c>
      <c r="R5733" s="54">
        <v>2123</v>
      </c>
      <c r="S5733" s="52" t="s">
        <v>11695</v>
      </c>
      <c r="T5733" s="53"/>
      <c r="U5733" s="53"/>
      <c r="V5733" s="27" t="s">
        <v>22003</v>
      </c>
    </row>
    <row r="5734" spans="13:22">
      <c r="M5734" s="60" t="s">
        <v>11696</v>
      </c>
      <c r="N5734" s="51" t="s">
        <v>11619</v>
      </c>
      <c r="O5734" s="51" t="s">
        <v>11620</v>
      </c>
      <c r="P5734" s="52" t="s">
        <v>11619</v>
      </c>
      <c r="Q5734" s="53" t="s">
        <v>112</v>
      </c>
      <c r="R5734" s="54">
        <v>158</v>
      </c>
      <c r="S5734" s="52" t="s">
        <v>11697</v>
      </c>
      <c r="T5734" s="53"/>
      <c r="U5734" s="53"/>
      <c r="V5734" s="27" t="s">
        <v>22004</v>
      </c>
    </row>
    <row r="5735" spans="13:22">
      <c r="M5735" s="60" t="s">
        <v>11698</v>
      </c>
      <c r="N5735" s="51" t="s">
        <v>11619</v>
      </c>
      <c r="O5735" s="51" t="s">
        <v>11620</v>
      </c>
      <c r="P5735" s="52" t="s">
        <v>22007</v>
      </c>
      <c r="Q5735" s="53" t="s">
        <v>112</v>
      </c>
      <c r="R5735" s="54">
        <v>488</v>
      </c>
      <c r="S5735" s="52" t="s">
        <v>11699</v>
      </c>
      <c r="T5735" s="53"/>
      <c r="U5735" s="53"/>
      <c r="V5735" s="27" t="s">
        <v>22005</v>
      </c>
    </row>
    <row r="5736" spans="13:22">
      <c r="M5736" s="60" t="s">
        <v>11700</v>
      </c>
      <c r="N5736" s="51" t="s">
        <v>11619</v>
      </c>
      <c r="O5736" s="51" t="s">
        <v>11620</v>
      </c>
      <c r="P5736" s="52" t="s">
        <v>22008</v>
      </c>
      <c r="Q5736" s="53" t="s">
        <v>112</v>
      </c>
      <c r="R5736" s="54">
        <v>1035</v>
      </c>
      <c r="S5736" s="52" t="s">
        <v>11701</v>
      </c>
      <c r="T5736" s="53"/>
      <c r="U5736" s="53"/>
      <c r="V5736" s="27" t="s">
        <v>22006</v>
      </c>
    </row>
    <row r="5737" spans="13:22">
      <c r="M5737" s="60" t="s">
        <v>11702</v>
      </c>
      <c r="N5737" s="51" t="s">
        <v>11619</v>
      </c>
      <c r="O5737" s="51" t="s">
        <v>11620</v>
      </c>
      <c r="P5737" s="52" t="s">
        <v>22009</v>
      </c>
      <c r="Q5737" s="53" t="s">
        <v>112</v>
      </c>
      <c r="R5737" s="54">
        <v>1274</v>
      </c>
      <c r="S5737" s="52" t="s">
        <v>11703</v>
      </c>
      <c r="T5737" s="53"/>
      <c r="U5737" s="53"/>
      <c r="V5737" s="27" t="s">
        <v>11619</v>
      </c>
    </row>
    <row r="5738" spans="13:22">
      <c r="M5738" s="60" t="s">
        <v>11704</v>
      </c>
      <c r="N5738" s="51" t="s">
        <v>11619</v>
      </c>
      <c r="O5738" s="51" t="s">
        <v>11620</v>
      </c>
      <c r="P5738" s="52" t="s">
        <v>22010</v>
      </c>
      <c r="Q5738" s="53" t="s">
        <v>112</v>
      </c>
      <c r="R5738" s="54">
        <v>1456</v>
      </c>
      <c r="S5738" s="52" t="s">
        <v>11705</v>
      </c>
      <c r="T5738" s="53"/>
      <c r="U5738" s="53"/>
      <c r="V5738" s="27" t="s">
        <v>22007</v>
      </c>
    </row>
    <row r="5739" spans="13:22">
      <c r="M5739" s="60" t="s">
        <v>11706</v>
      </c>
      <c r="N5739" s="51" t="s">
        <v>11619</v>
      </c>
      <c r="O5739" s="51" t="s">
        <v>11620</v>
      </c>
      <c r="P5739" s="52" t="s">
        <v>22011</v>
      </c>
      <c r="Q5739" s="53" t="s">
        <v>112</v>
      </c>
      <c r="R5739" s="54">
        <v>332</v>
      </c>
      <c r="S5739" s="52" t="s">
        <v>11707</v>
      </c>
      <c r="T5739" s="53"/>
      <c r="U5739" s="53"/>
      <c r="V5739" s="27" t="s">
        <v>22008</v>
      </c>
    </row>
    <row r="5740" spans="13:22">
      <c r="M5740" s="60" t="s">
        <v>11708</v>
      </c>
      <c r="N5740" s="51" t="s">
        <v>11619</v>
      </c>
      <c r="O5740" s="51" t="s">
        <v>11620</v>
      </c>
      <c r="P5740" s="52" t="s">
        <v>22012</v>
      </c>
      <c r="Q5740" s="53" t="s">
        <v>112</v>
      </c>
      <c r="R5740" s="54">
        <v>327</v>
      </c>
      <c r="S5740" s="52" t="s">
        <v>11709</v>
      </c>
      <c r="T5740" s="53"/>
      <c r="U5740" s="53"/>
      <c r="V5740" s="27" t="s">
        <v>22009</v>
      </c>
    </row>
    <row r="5741" spans="13:22">
      <c r="M5741" s="60" t="s">
        <v>11710</v>
      </c>
      <c r="N5741" s="51" t="s">
        <v>11619</v>
      </c>
      <c r="O5741" s="51" t="s">
        <v>11620</v>
      </c>
      <c r="P5741" s="52" t="s">
        <v>22013</v>
      </c>
      <c r="Q5741" s="53" t="s">
        <v>112</v>
      </c>
      <c r="R5741" s="54">
        <v>6312</v>
      </c>
      <c r="S5741" s="52" t="s">
        <v>11711</v>
      </c>
      <c r="T5741" s="53"/>
      <c r="U5741" s="53"/>
      <c r="V5741" s="27" t="s">
        <v>22010</v>
      </c>
    </row>
    <row r="5742" spans="13:22">
      <c r="M5742" s="60" t="s">
        <v>11712</v>
      </c>
      <c r="N5742" s="51" t="s">
        <v>11619</v>
      </c>
      <c r="O5742" s="51" t="s">
        <v>11620</v>
      </c>
      <c r="P5742" s="52" t="s">
        <v>22014</v>
      </c>
      <c r="Q5742" s="53" t="s">
        <v>112</v>
      </c>
      <c r="R5742" s="54">
        <v>392</v>
      </c>
      <c r="S5742" s="52" t="s">
        <v>11713</v>
      </c>
      <c r="T5742" s="53"/>
      <c r="U5742" s="53"/>
      <c r="V5742" s="27" t="s">
        <v>22011</v>
      </c>
    </row>
    <row r="5743" spans="13:22">
      <c r="M5743" s="60" t="s">
        <v>11714</v>
      </c>
      <c r="N5743" s="51" t="s">
        <v>11619</v>
      </c>
      <c r="O5743" s="51" t="s">
        <v>11620</v>
      </c>
      <c r="P5743" s="52" t="s">
        <v>22015</v>
      </c>
      <c r="Q5743" s="53" t="s">
        <v>112</v>
      </c>
      <c r="R5743" s="54">
        <v>564</v>
      </c>
      <c r="S5743" s="52" t="s">
        <v>11715</v>
      </c>
      <c r="T5743" s="53"/>
      <c r="U5743" s="53"/>
      <c r="V5743" s="27" t="s">
        <v>22012</v>
      </c>
    </row>
    <row r="5744" spans="13:22">
      <c r="M5744" s="60" t="s">
        <v>11716</v>
      </c>
      <c r="N5744" s="51" t="s">
        <v>11619</v>
      </c>
      <c r="O5744" s="51" t="s">
        <v>11620</v>
      </c>
      <c r="P5744" s="52" t="s">
        <v>22016</v>
      </c>
      <c r="Q5744" s="53" t="s">
        <v>112</v>
      </c>
      <c r="R5744" s="54">
        <v>1656</v>
      </c>
      <c r="S5744" s="52" t="s">
        <v>11717</v>
      </c>
      <c r="T5744" s="53"/>
      <c r="U5744" s="53"/>
      <c r="V5744" s="27" t="s">
        <v>22013</v>
      </c>
    </row>
    <row r="5745" spans="13:22">
      <c r="M5745" s="60" t="s">
        <v>11718</v>
      </c>
      <c r="N5745" s="51" t="s">
        <v>11619</v>
      </c>
      <c r="O5745" s="51" t="s">
        <v>11620</v>
      </c>
      <c r="P5745" s="52" t="s">
        <v>22017</v>
      </c>
      <c r="Q5745" s="53" t="s">
        <v>112</v>
      </c>
      <c r="R5745" s="54">
        <v>1648</v>
      </c>
      <c r="S5745" s="52" t="s">
        <v>11719</v>
      </c>
      <c r="T5745" s="53"/>
      <c r="U5745" s="53"/>
      <c r="V5745" s="27" t="s">
        <v>22014</v>
      </c>
    </row>
    <row r="5746" spans="13:22">
      <c r="M5746" s="60" t="s">
        <v>11720</v>
      </c>
      <c r="N5746" s="51" t="s">
        <v>11619</v>
      </c>
      <c r="O5746" s="51" t="s">
        <v>11620</v>
      </c>
      <c r="P5746" s="52" t="s">
        <v>22018</v>
      </c>
      <c r="Q5746" s="53" t="s">
        <v>112</v>
      </c>
      <c r="R5746" s="54">
        <v>3724</v>
      </c>
      <c r="S5746" s="52" t="s">
        <v>11721</v>
      </c>
      <c r="T5746" s="53"/>
      <c r="U5746" s="53"/>
      <c r="V5746" s="27" t="s">
        <v>22015</v>
      </c>
    </row>
    <row r="5747" spans="13:22">
      <c r="M5747" s="60" t="s">
        <v>11722</v>
      </c>
      <c r="N5747" s="51" t="s">
        <v>11619</v>
      </c>
      <c r="O5747" s="51" t="s">
        <v>11620</v>
      </c>
      <c r="P5747" s="52" t="s">
        <v>22019</v>
      </c>
      <c r="Q5747" s="53" t="s">
        <v>112</v>
      </c>
      <c r="R5747" s="54">
        <v>1100</v>
      </c>
      <c r="S5747" s="52" t="s">
        <v>11723</v>
      </c>
      <c r="T5747" s="53"/>
      <c r="U5747" s="53"/>
      <c r="V5747" s="27" t="s">
        <v>22016</v>
      </c>
    </row>
    <row r="5748" spans="13:22">
      <c r="M5748" s="60" t="s">
        <v>11724</v>
      </c>
      <c r="N5748" s="51" t="s">
        <v>11619</v>
      </c>
      <c r="O5748" s="51" t="s">
        <v>11620</v>
      </c>
      <c r="P5748" s="52" t="s">
        <v>22020</v>
      </c>
      <c r="Q5748" s="53" t="s">
        <v>112</v>
      </c>
      <c r="R5748" s="54">
        <v>1281</v>
      </c>
      <c r="S5748" s="52" t="s">
        <v>11725</v>
      </c>
      <c r="T5748" s="53"/>
      <c r="U5748" s="53"/>
      <c r="V5748" s="27" t="s">
        <v>22017</v>
      </c>
    </row>
    <row r="5749" spans="13:22">
      <c r="M5749" s="60" t="s">
        <v>11726</v>
      </c>
      <c r="N5749" s="51" t="s">
        <v>11619</v>
      </c>
      <c r="O5749" s="51" t="s">
        <v>11620</v>
      </c>
      <c r="P5749" s="52" t="s">
        <v>22021</v>
      </c>
      <c r="Q5749" s="53" t="s">
        <v>112</v>
      </c>
      <c r="R5749" s="54">
        <v>220</v>
      </c>
      <c r="S5749" s="52" t="s">
        <v>11727</v>
      </c>
      <c r="T5749" s="53"/>
      <c r="U5749" s="53"/>
      <c r="V5749" s="27" t="s">
        <v>22018</v>
      </c>
    </row>
    <row r="5750" spans="13:22">
      <c r="M5750" s="60" t="s">
        <v>11728</v>
      </c>
      <c r="N5750" s="51" t="s">
        <v>11619</v>
      </c>
      <c r="O5750" s="51" t="s">
        <v>11620</v>
      </c>
      <c r="P5750" s="52" t="s">
        <v>22022</v>
      </c>
      <c r="Q5750" s="53" t="s">
        <v>112</v>
      </c>
      <c r="R5750" s="54">
        <v>2406</v>
      </c>
      <c r="S5750" s="52" t="s">
        <v>11729</v>
      </c>
      <c r="T5750" s="53"/>
      <c r="U5750" s="53"/>
      <c r="V5750" s="27" t="s">
        <v>22019</v>
      </c>
    </row>
    <row r="5751" spans="13:22">
      <c r="M5751" s="60" t="s">
        <v>11730</v>
      </c>
      <c r="N5751" s="51" t="s">
        <v>11619</v>
      </c>
      <c r="O5751" s="51" t="s">
        <v>11620</v>
      </c>
      <c r="P5751" s="52" t="s">
        <v>22023</v>
      </c>
      <c r="Q5751" s="53" t="s">
        <v>112</v>
      </c>
      <c r="R5751" s="54">
        <v>105</v>
      </c>
      <c r="S5751" s="52" t="s">
        <v>11731</v>
      </c>
      <c r="T5751" s="53"/>
      <c r="U5751" s="53"/>
      <c r="V5751" s="27" t="s">
        <v>22020</v>
      </c>
    </row>
    <row r="5752" spans="13:22">
      <c r="M5752" s="60" t="s">
        <v>11732</v>
      </c>
      <c r="N5752" s="51" t="s">
        <v>11619</v>
      </c>
      <c r="O5752" s="51" t="s">
        <v>11620</v>
      </c>
      <c r="P5752" s="52" t="s">
        <v>22024</v>
      </c>
      <c r="Q5752" s="53" t="s">
        <v>112</v>
      </c>
      <c r="R5752" s="54">
        <v>5068</v>
      </c>
      <c r="S5752" s="52" t="s">
        <v>11733</v>
      </c>
      <c r="T5752" s="53"/>
      <c r="U5752" s="53"/>
      <c r="V5752" s="27" t="s">
        <v>22021</v>
      </c>
    </row>
    <row r="5753" spans="13:22">
      <c r="M5753" s="60" t="s">
        <v>11734</v>
      </c>
      <c r="N5753" s="51" t="s">
        <v>11619</v>
      </c>
      <c r="O5753" s="51" t="s">
        <v>11620</v>
      </c>
      <c r="P5753" s="52" t="s">
        <v>22025</v>
      </c>
      <c r="Q5753" s="53" t="s">
        <v>112</v>
      </c>
      <c r="R5753" s="54">
        <v>479</v>
      </c>
      <c r="S5753" s="52" t="s">
        <v>11735</v>
      </c>
      <c r="T5753" s="53"/>
      <c r="U5753" s="53"/>
      <c r="V5753" s="27" t="s">
        <v>22022</v>
      </c>
    </row>
    <row r="5754" spans="13:22">
      <c r="M5754" s="60" t="s">
        <v>11736</v>
      </c>
      <c r="N5754" s="51" t="s">
        <v>11619</v>
      </c>
      <c r="O5754" s="51" t="s">
        <v>11620</v>
      </c>
      <c r="P5754" s="52" t="s">
        <v>22026</v>
      </c>
      <c r="Q5754" s="53" t="s">
        <v>112</v>
      </c>
      <c r="R5754" s="54">
        <v>3060</v>
      </c>
      <c r="S5754" s="52" t="s">
        <v>11737</v>
      </c>
      <c r="T5754" s="53"/>
      <c r="U5754" s="53"/>
      <c r="V5754" s="27" t="s">
        <v>22023</v>
      </c>
    </row>
    <row r="5755" spans="13:22">
      <c r="M5755" s="60" t="s">
        <v>11738</v>
      </c>
      <c r="N5755" s="51" t="s">
        <v>11619</v>
      </c>
      <c r="O5755" s="51" t="s">
        <v>11620</v>
      </c>
      <c r="P5755" s="52" t="s">
        <v>22027</v>
      </c>
      <c r="Q5755" s="53" t="s">
        <v>112</v>
      </c>
      <c r="R5755" s="54">
        <v>658</v>
      </c>
      <c r="S5755" s="52" t="s">
        <v>11739</v>
      </c>
      <c r="T5755" s="53"/>
      <c r="U5755" s="53"/>
      <c r="V5755" s="27" t="s">
        <v>22024</v>
      </c>
    </row>
    <row r="5756" spans="13:22">
      <c r="M5756" s="60" t="s">
        <v>11740</v>
      </c>
      <c r="N5756" s="51" t="s">
        <v>11619</v>
      </c>
      <c r="O5756" s="51" t="s">
        <v>11620</v>
      </c>
      <c r="P5756" s="52" t="s">
        <v>22028</v>
      </c>
      <c r="Q5756" s="53" t="s">
        <v>112</v>
      </c>
      <c r="R5756" s="54">
        <v>1165</v>
      </c>
      <c r="S5756" s="52" t="s">
        <v>11741</v>
      </c>
      <c r="T5756" s="53"/>
      <c r="U5756" s="53"/>
      <c r="V5756" s="27" t="s">
        <v>22025</v>
      </c>
    </row>
    <row r="5757" spans="13:22">
      <c r="M5757" s="60" t="s">
        <v>11742</v>
      </c>
      <c r="N5757" s="51" t="s">
        <v>11619</v>
      </c>
      <c r="O5757" s="51" t="s">
        <v>11620</v>
      </c>
      <c r="P5757" s="52" t="s">
        <v>22029</v>
      </c>
      <c r="Q5757" s="53" t="s">
        <v>112</v>
      </c>
      <c r="R5757" s="54">
        <v>641</v>
      </c>
      <c r="S5757" s="52" t="s">
        <v>11743</v>
      </c>
      <c r="T5757" s="53"/>
      <c r="U5757" s="53"/>
      <c r="V5757" s="27" t="s">
        <v>22026</v>
      </c>
    </row>
    <row r="5758" spans="13:22">
      <c r="M5758" s="60" t="s">
        <v>11744</v>
      </c>
      <c r="N5758" s="51" t="s">
        <v>11619</v>
      </c>
      <c r="O5758" s="51" t="s">
        <v>11620</v>
      </c>
      <c r="P5758" s="52" t="s">
        <v>22030</v>
      </c>
      <c r="Q5758" s="53" t="s">
        <v>112</v>
      </c>
      <c r="R5758" s="54">
        <v>149</v>
      </c>
      <c r="S5758" s="52" t="s">
        <v>11745</v>
      </c>
      <c r="T5758" s="53"/>
      <c r="U5758" s="53"/>
      <c r="V5758" s="27" t="s">
        <v>22027</v>
      </c>
    </row>
    <row r="5759" spans="13:22">
      <c r="M5759" s="60" t="s">
        <v>11746</v>
      </c>
      <c r="N5759" s="51" t="s">
        <v>11619</v>
      </c>
      <c r="O5759" s="51" t="s">
        <v>11620</v>
      </c>
      <c r="P5759" s="52" t="s">
        <v>22031</v>
      </c>
      <c r="Q5759" s="53" t="s">
        <v>112</v>
      </c>
      <c r="R5759" s="54">
        <v>592</v>
      </c>
      <c r="S5759" s="52" t="s">
        <v>11747</v>
      </c>
      <c r="T5759" s="53"/>
      <c r="U5759" s="53"/>
      <c r="V5759" s="27" t="s">
        <v>22028</v>
      </c>
    </row>
    <row r="5760" spans="13:22">
      <c r="M5760" s="60" t="s">
        <v>11748</v>
      </c>
      <c r="N5760" s="51" t="s">
        <v>11619</v>
      </c>
      <c r="O5760" s="51" t="s">
        <v>11620</v>
      </c>
      <c r="P5760" s="52" t="s">
        <v>22032</v>
      </c>
      <c r="Q5760" s="53" t="s">
        <v>112</v>
      </c>
      <c r="R5760" s="54">
        <v>1385</v>
      </c>
      <c r="S5760" s="52" t="s">
        <v>11749</v>
      </c>
      <c r="T5760" s="53"/>
      <c r="U5760" s="53"/>
      <c r="V5760" s="27" t="s">
        <v>22029</v>
      </c>
    </row>
    <row r="5761" spans="13:22">
      <c r="M5761" s="60" t="s">
        <v>11750</v>
      </c>
      <c r="N5761" s="51" t="s">
        <v>11619</v>
      </c>
      <c r="O5761" s="51" t="s">
        <v>11620</v>
      </c>
      <c r="P5761" s="52" t="s">
        <v>22033</v>
      </c>
      <c r="Q5761" s="53" t="s">
        <v>112</v>
      </c>
      <c r="R5761" s="54">
        <v>531</v>
      </c>
      <c r="S5761" s="52" t="s">
        <v>11751</v>
      </c>
      <c r="T5761" s="53"/>
      <c r="U5761" s="53"/>
      <c r="V5761" s="27" t="s">
        <v>22030</v>
      </c>
    </row>
    <row r="5762" spans="13:22">
      <c r="M5762" s="60" t="s">
        <v>11752</v>
      </c>
      <c r="N5762" s="51" t="s">
        <v>11619</v>
      </c>
      <c r="O5762" s="51" t="s">
        <v>11620</v>
      </c>
      <c r="P5762" s="52" t="s">
        <v>22034</v>
      </c>
      <c r="Q5762" s="53" t="s">
        <v>112</v>
      </c>
      <c r="R5762" s="54">
        <v>950</v>
      </c>
      <c r="S5762" s="52" t="s">
        <v>11753</v>
      </c>
      <c r="T5762" s="53"/>
      <c r="U5762" s="53"/>
      <c r="V5762" s="27" t="s">
        <v>22031</v>
      </c>
    </row>
    <row r="5763" spans="13:22">
      <c r="M5763" s="60" t="s">
        <v>11754</v>
      </c>
      <c r="N5763" s="51" t="s">
        <v>11619</v>
      </c>
      <c r="O5763" s="51" t="s">
        <v>11620</v>
      </c>
      <c r="P5763" s="52" t="s">
        <v>22035</v>
      </c>
      <c r="Q5763" s="53" t="s">
        <v>112</v>
      </c>
      <c r="R5763" s="54">
        <v>1031</v>
      </c>
      <c r="S5763" s="52" t="s">
        <v>11755</v>
      </c>
      <c r="T5763" s="53"/>
      <c r="U5763" s="53"/>
      <c r="V5763" s="27" t="s">
        <v>22032</v>
      </c>
    </row>
    <row r="5764" spans="13:22">
      <c r="M5764" s="60" t="s">
        <v>11756</v>
      </c>
      <c r="N5764" s="51" t="s">
        <v>11619</v>
      </c>
      <c r="O5764" s="51" t="s">
        <v>11620</v>
      </c>
      <c r="P5764" s="52" t="s">
        <v>22036</v>
      </c>
      <c r="Q5764" s="53" t="s">
        <v>112</v>
      </c>
      <c r="R5764" s="54">
        <v>4694</v>
      </c>
      <c r="S5764" s="52" t="s">
        <v>11757</v>
      </c>
      <c r="T5764" s="53"/>
      <c r="U5764" s="53"/>
      <c r="V5764" s="27" t="s">
        <v>22033</v>
      </c>
    </row>
    <row r="5765" spans="13:22">
      <c r="M5765" s="60" t="s">
        <v>11758</v>
      </c>
      <c r="N5765" s="51" t="s">
        <v>11619</v>
      </c>
      <c r="O5765" s="51" t="s">
        <v>11620</v>
      </c>
      <c r="P5765" s="52" t="s">
        <v>22037</v>
      </c>
      <c r="Q5765" s="53" t="s">
        <v>112</v>
      </c>
      <c r="R5765" s="54">
        <v>819</v>
      </c>
      <c r="S5765" s="52" t="s">
        <v>11759</v>
      </c>
      <c r="T5765" s="53"/>
      <c r="U5765" s="53"/>
      <c r="V5765" s="27" t="s">
        <v>22034</v>
      </c>
    </row>
    <row r="5766" spans="13:22">
      <c r="M5766" s="60" t="s">
        <v>11760</v>
      </c>
      <c r="N5766" s="51" t="s">
        <v>11619</v>
      </c>
      <c r="O5766" s="51" t="s">
        <v>11620</v>
      </c>
      <c r="P5766" s="52" t="s">
        <v>22038</v>
      </c>
      <c r="Q5766" s="53" t="s">
        <v>112</v>
      </c>
      <c r="R5766" s="54">
        <v>471</v>
      </c>
      <c r="S5766" s="52" t="s">
        <v>11761</v>
      </c>
      <c r="T5766" s="53"/>
      <c r="U5766" s="53"/>
      <c r="V5766" s="27" t="s">
        <v>22035</v>
      </c>
    </row>
    <row r="5767" spans="13:22">
      <c r="M5767" s="60" t="s">
        <v>11762</v>
      </c>
      <c r="N5767" s="51" t="s">
        <v>11619</v>
      </c>
      <c r="O5767" s="51" t="s">
        <v>11620</v>
      </c>
      <c r="P5767" s="52" t="s">
        <v>22039</v>
      </c>
      <c r="Q5767" s="53" t="s">
        <v>112</v>
      </c>
      <c r="R5767" s="54">
        <v>4199</v>
      </c>
      <c r="S5767" s="52" t="s">
        <v>11763</v>
      </c>
      <c r="T5767" s="53"/>
      <c r="U5767" s="53"/>
      <c r="V5767" s="27" t="s">
        <v>22036</v>
      </c>
    </row>
    <row r="5768" spans="13:22">
      <c r="M5768" s="60" t="s">
        <v>11764</v>
      </c>
      <c r="N5768" s="51" t="s">
        <v>11619</v>
      </c>
      <c r="O5768" s="51" t="s">
        <v>11620</v>
      </c>
      <c r="P5768" s="52" t="s">
        <v>22040</v>
      </c>
      <c r="Q5768" s="53" t="s">
        <v>112</v>
      </c>
      <c r="R5768" s="54">
        <v>340</v>
      </c>
      <c r="S5768" s="52" t="s">
        <v>11765</v>
      </c>
      <c r="T5768" s="53"/>
      <c r="U5768" s="53"/>
      <c r="V5768" s="27" t="s">
        <v>22037</v>
      </c>
    </row>
    <row r="5769" spans="13:22">
      <c r="M5769" s="60" t="s">
        <v>11766</v>
      </c>
      <c r="N5769" s="51" t="s">
        <v>11619</v>
      </c>
      <c r="O5769" s="51" t="s">
        <v>11620</v>
      </c>
      <c r="P5769" s="52" t="s">
        <v>22041</v>
      </c>
      <c r="Q5769" s="53" t="s">
        <v>112</v>
      </c>
      <c r="R5769" s="54">
        <v>1679</v>
      </c>
      <c r="S5769" s="52" t="s">
        <v>11767</v>
      </c>
      <c r="T5769" s="53"/>
      <c r="U5769" s="53"/>
      <c r="V5769" s="27" t="s">
        <v>22038</v>
      </c>
    </row>
    <row r="5770" spans="13:22">
      <c r="M5770" s="60" t="s">
        <v>11768</v>
      </c>
      <c r="N5770" s="51" t="s">
        <v>11619</v>
      </c>
      <c r="O5770" s="51" t="s">
        <v>11620</v>
      </c>
      <c r="P5770" s="52" t="s">
        <v>22042</v>
      </c>
      <c r="Q5770" s="53" t="s">
        <v>112</v>
      </c>
      <c r="R5770" s="54">
        <v>1833</v>
      </c>
      <c r="S5770" s="52" t="s">
        <v>11769</v>
      </c>
      <c r="T5770" s="53"/>
      <c r="U5770" s="53"/>
      <c r="V5770" s="27" t="s">
        <v>22039</v>
      </c>
    </row>
    <row r="5771" spans="13:22">
      <c r="M5771" s="60" t="s">
        <v>11770</v>
      </c>
      <c r="N5771" s="51" t="s">
        <v>11619</v>
      </c>
      <c r="O5771" s="51" t="s">
        <v>11620</v>
      </c>
      <c r="P5771" s="52" t="s">
        <v>22043</v>
      </c>
      <c r="Q5771" s="53" t="s">
        <v>112</v>
      </c>
      <c r="R5771" s="54">
        <v>1219</v>
      </c>
      <c r="S5771" s="52" t="s">
        <v>11771</v>
      </c>
      <c r="T5771" s="53"/>
      <c r="U5771" s="53"/>
      <c r="V5771" s="27" t="s">
        <v>22040</v>
      </c>
    </row>
    <row r="5772" spans="13:22">
      <c r="M5772" s="60" t="s">
        <v>11772</v>
      </c>
      <c r="N5772" s="51" t="s">
        <v>11619</v>
      </c>
      <c r="O5772" s="51" t="s">
        <v>11620</v>
      </c>
      <c r="P5772" s="52" t="s">
        <v>22044</v>
      </c>
      <c r="Q5772" s="53" t="s">
        <v>112</v>
      </c>
      <c r="R5772" s="54">
        <v>640</v>
      </c>
      <c r="S5772" s="52" t="s">
        <v>11773</v>
      </c>
      <c r="T5772" s="53"/>
      <c r="U5772" s="53"/>
      <c r="V5772" s="27" t="s">
        <v>22041</v>
      </c>
    </row>
    <row r="5773" spans="13:22">
      <c r="M5773" s="60" t="s">
        <v>11774</v>
      </c>
      <c r="N5773" s="51" t="s">
        <v>11619</v>
      </c>
      <c r="O5773" s="51" t="s">
        <v>11620</v>
      </c>
      <c r="P5773" s="52" t="s">
        <v>22045</v>
      </c>
      <c r="Q5773" s="53" t="s">
        <v>112</v>
      </c>
      <c r="R5773" s="54">
        <v>33410</v>
      </c>
      <c r="S5773" s="52" t="s">
        <v>11775</v>
      </c>
      <c r="T5773" s="53"/>
      <c r="U5773" s="53"/>
      <c r="V5773" s="27" t="s">
        <v>22042</v>
      </c>
    </row>
    <row r="5774" spans="13:22">
      <c r="M5774" s="60" t="s">
        <v>11776</v>
      </c>
      <c r="N5774" s="51" t="s">
        <v>11619</v>
      </c>
      <c r="O5774" s="51" t="s">
        <v>11620</v>
      </c>
      <c r="P5774" s="52" t="s">
        <v>22046</v>
      </c>
      <c r="Q5774" s="53" t="s">
        <v>112</v>
      </c>
      <c r="R5774" s="54">
        <v>727</v>
      </c>
      <c r="S5774" s="52" t="s">
        <v>11777</v>
      </c>
      <c r="T5774" s="53"/>
      <c r="U5774" s="53"/>
      <c r="V5774" s="27" t="s">
        <v>22043</v>
      </c>
    </row>
    <row r="5775" spans="13:22">
      <c r="M5775" s="60" t="s">
        <v>11778</v>
      </c>
      <c r="N5775" s="51" t="s">
        <v>11619</v>
      </c>
      <c r="O5775" s="51" t="s">
        <v>11620</v>
      </c>
      <c r="P5775" s="52" t="s">
        <v>22047</v>
      </c>
      <c r="Q5775" s="53" t="s">
        <v>112</v>
      </c>
      <c r="R5775" s="54">
        <v>1328</v>
      </c>
      <c r="S5775" s="52" t="s">
        <v>11779</v>
      </c>
      <c r="T5775" s="53"/>
      <c r="U5775" s="53"/>
      <c r="V5775" s="27" t="s">
        <v>22044</v>
      </c>
    </row>
    <row r="5776" spans="13:22">
      <c r="M5776" s="60" t="s">
        <v>11780</v>
      </c>
      <c r="N5776" s="51" t="s">
        <v>11619</v>
      </c>
      <c r="O5776" s="51" t="s">
        <v>11620</v>
      </c>
      <c r="P5776" s="52" t="s">
        <v>22048</v>
      </c>
      <c r="Q5776" s="53" t="s">
        <v>112</v>
      </c>
      <c r="R5776" s="54">
        <v>4570</v>
      </c>
      <c r="S5776" s="52" t="s">
        <v>11781</v>
      </c>
      <c r="T5776" s="53"/>
      <c r="U5776" s="53"/>
      <c r="V5776" s="27" t="s">
        <v>22045</v>
      </c>
    </row>
    <row r="5777" spans="13:22">
      <c r="M5777" s="60" t="s">
        <v>11782</v>
      </c>
      <c r="N5777" s="51" t="s">
        <v>11619</v>
      </c>
      <c r="O5777" s="51" t="s">
        <v>11620</v>
      </c>
      <c r="P5777" s="52" t="s">
        <v>22049</v>
      </c>
      <c r="Q5777" s="53" t="s">
        <v>112</v>
      </c>
      <c r="R5777" s="54">
        <v>832</v>
      </c>
      <c r="S5777" s="52" t="s">
        <v>11783</v>
      </c>
      <c r="T5777" s="53"/>
      <c r="U5777" s="53"/>
      <c r="V5777" s="27" t="s">
        <v>22046</v>
      </c>
    </row>
    <row r="5778" spans="13:22">
      <c r="M5778" s="60" t="s">
        <v>11784</v>
      </c>
      <c r="N5778" s="51" t="s">
        <v>11619</v>
      </c>
      <c r="O5778" s="51" t="s">
        <v>11620</v>
      </c>
      <c r="P5778" s="52" t="s">
        <v>22050</v>
      </c>
      <c r="Q5778" s="53" t="s">
        <v>112</v>
      </c>
      <c r="R5778" s="54">
        <v>2578</v>
      </c>
      <c r="S5778" s="52" t="s">
        <v>11785</v>
      </c>
      <c r="T5778" s="53"/>
      <c r="U5778" s="53"/>
      <c r="V5778" s="27" t="s">
        <v>22047</v>
      </c>
    </row>
    <row r="5779" spans="13:22">
      <c r="M5779" s="60" t="s">
        <v>11786</v>
      </c>
      <c r="N5779" s="51" t="s">
        <v>11619</v>
      </c>
      <c r="O5779" s="51" t="s">
        <v>11620</v>
      </c>
      <c r="P5779" s="52" t="s">
        <v>22051</v>
      </c>
      <c r="Q5779" s="53" t="s">
        <v>112</v>
      </c>
      <c r="R5779" s="54">
        <v>3319</v>
      </c>
      <c r="S5779" s="52" t="s">
        <v>11787</v>
      </c>
      <c r="T5779" s="53"/>
      <c r="U5779" s="53"/>
      <c r="V5779" s="27" t="s">
        <v>22048</v>
      </c>
    </row>
    <row r="5780" spans="13:22">
      <c r="M5780" s="60" t="s">
        <v>11788</v>
      </c>
      <c r="N5780" s="51" t="s">
        <v>11619</v>
      </c>
      <c r="O5780" s="51" t="s">
        <v>11789</v>
      </c>
      <c r="P5780" s="52" t="s">
        <v>22052</v>
      </c>
      <c r="Q5780" s="53" t="s">
        <v>112</v>
      </c>
      <c r="R5780" s="54">
        <v>400</v>
      </c>
      <c r="S5780" s="52" t="s">
        <v>11790</v>
      </c>
      <c r="T5780" s="53"/>
      <c r="U5780" s="53"/>
      <c r="V5780" s="27" t="s">
        <v>22049</v>
      </c>
    </row>
    <row r="5781" spans="13:22">
      <c r="M5781" s="60" t="s">
        <v>11791</v>
      </c>
      <c r="N5781" s="51" t="s">
        <v>11619</v>
      </c>
      <c r="O5781" s="51" t="s">
        <v>11789</v>
      </c>
      <c r="P5781" s="52" t="s">
        <v>22053</v>
      </c>
      <c r="Q5781" s="53" t="s">
        <v>112</v>
      </c>
      <c r="R5781" s="54">
        <v>4901</v>
      </c>
      <c r="S5781" s="52" t="s">
        <v>11792</v>
      </c>
      <c r="T5781" s="53"/>
      <c r="U5781" s="53"/>
      <c r="V5781" s="27" t="s">
        <v>22050</v>
      </c>
    </row>
    <row r="5782" spans="13:22">
      <c r="M5782" s="60" t="s">
        <v>11793</v>
      </c>
      <c r="N5782" s="51" t="s">
        <v>11619</v>
      </c>
      <c r="O5782" s="51" t="s">
        <v>11789</v>
      </c>
      <c r="P5782" s="52" t="s">
        <v>22054</v>
      </c>
      <c r="Q5782" s="53" t="s">
        <v>112</v>
      </c>
      <c r="R5782" s="54">
        <v>675</v>
      </c>
      <c r="S5782" s="52" t="s">
        <v>11794</v>
      </c>
      <c r="T5782" s="53"/>
      <c r="U5782" s="53"/>
      <c r="V5782" s="27" t="s">
        <v>22051</v>
      </c>
    </row>
    <row r="5783" spans="13:22">
      <c r="M5783" s="60" t="s">
        <v>11795</v>
      </c>
      <c r="N5783" s="51" t="s">
        <v>11619</v>
      </c>
      <c r="O5783" s="51" t="s">
        <v>11789</v>
      </c>
      <c r="P5783" s="52" t="s">
        <v>22055</v>
      </c>
      <c r="Q5783" s="53" t="s">
        <v>112</v>
      </c>
      <c r="R5783" s="54">
        <v>695</v>
      </c>
      <c r="S5783" s="52" t="s">
        <v>11796</v>
      </c>
      <c r="T5783" s="53"/>
      <c r="U5783" s="53"/>
      <c r="V5783" s="27" t="s">
        <v>22052</v>
      </c>
    </row>
    <row r="5784" spans="13:22">
      <c r="M5784" s="60" t="s">
        <v>11797</v>
      </c>
      <c r="N5784" s="51" t="s">
        <v>11619</v>
      </c>
      <c r="O5784" s="51" t="s">
        <v>11789</v>
      </c>
      <c r="P5784" s="52" t="s">
        <v>22056</v>
      </c>
      <c r="Q5784" s="53" t="s">
        <v>112</v>
      </c>
      <c r="R5784" s="54">
        <v>752</v>
      </c>
      <c r="S5784" s="52" t="s">
        <v>11798</v>
      </c>
      <c r="T5784" s="53"/>
      <c r="U5784" s="53"/>
      <c r="V5784" s="27" t="s">
        <v>22053</v>
      </c>
    </row>
    <row r="5785" spans="13:22">
      <c r="M5785" s="60" t="s">
        <v>11799</v>
      </c>
      <c r="N5785" s="51" t="s">
        <v>11619</v>
      </c>
      <c r="O5785" s="51" t="s">
        <v>11789</v>
      </c>
      <c r="P5785" s="52" t="s">
        <v>22057</v>
      </c>
      <c r="Q5785" s="53" t="s">
        <v>112</v>
      </c>
      <c r="R5785" s="54">
        <v>837</v>
      </c>
      <c r="S5785" s="52" t="s">
        <v>11800</v>
      </c>
      <c r="T5785" s="53"/>
      <c r="U5785" s="53"/>
      <c r="V5785" s="27" t="s">
        <v>22054</v>
      </c>
    </row>
    <row r="5786" spans="13:22">
      <c r="M5786" s="60" t="s">
        <v>11801</v>
      </c>
      <c r="N5786" s="51" t="s">
        <v>11619</v>
      </c>
      <c r="O5786" s="51" t="s">
        <v>11789</v>
      </c>
      <c r="P5786" s="52" t="s">
        <v>22058</v>
      </c>
      <c r="Q5786" s="53" t="s">
        <v>112</v>
      </c>
      <c r="R5786" s="54">
        <v>1286</v>
      </c>
      <c r="S5786" s="52" t="s">
        <v>11802</v>
      </c>
      <c r="T5786" s="53"/>
      <c r="U5786" s="53"/>
      <c r="V5786" s="27" t="s">
        <v>22055</v>
      </c>
    </row>
    <row r="5787" spans="13:22">
      <c r="M5787" s="60" t="s">
        <v>11803</v>
      </c>
      <c r="N5787" s="51" t="s">
        <v>11619</v>
      </c>
      <c r="O5787" s="51" t="s">
        <v>11789</v>
      </c>
      <c r="P5787" s="52" t="s">
        <v>22059</v>
      </c>
      <c r="Q5787" s="53" t="s">
        <v>112</v>
      </c>
      <c r="R5787" s="54">
        <v>1087</v>
      </c>
      <c r="S5787" s="52" t="s">
        <v>11804</v>
      </c>
      <c r="T5787" s="53"/>
      <c r="U5787" s="53"/>
      <c r="V5787" s="27" t="s">
        <v>22056</v>
      </c>
    </row>
    <row r="5788" spans="13:22">
      <c r="M5788" s="60" t="s">
        <v>11805</v>
      </c>
      <c r="N5788" s="51" t="s">
        <v>11619</v>
      </c>
      <c r="O5788" s="51" t="s">
        <v>11789</v>
      </c>
      <c r="P5788" s="52" t="s">
        <v>22060</v>
      </c>
      <c r="Q5788" s="53" t="s">
        <v>112</v>
      </c>
      <c r="R5788" s="54">
        <v>311</v>
      </c>
      <c r="S5788" s="52" t="s">
        <v>11806</v>
      </c>
      <c r="T5788" s="53"/>
      <c r="U5788" s="53"/>
      <c r="V5788" s="27" t="s">
        <v>22057</v>
      </c>
    </row>
    <row r="5789" spans="13:22">
      <c r="M5789" s="60" t="s">
        <v>11807</v>
      </c>
      <c r="N5789" s="51" t="s">
        <v>11619</v>
      </c>
      <c r="O5789" s="51" t="s">
        <v>11789</v>
      </c>
      <c r="P5789" s="52" t="s">
        <v>22061</v>
      </c>
      <c r="Q5789" s="53" t="s">
        <v>112</v>
      </c>
      <c r="R5789" s="54">
        <v>481</v>
      </c>
      <c r="S5789" s="52" t="s">
        <v>11808</v>
      </c>
      <c r="T5789" s="53"/>
      <c r="U5789" s="53"/>
      <c r="V5789" s="27" t="s">
        <v>22058</v>
      </c>
    </row>
    <row r="5790" spans="13:22">
      <c r="M5790" s="60" t="s">
        <v>11809</v>
      </c>
      <c r="N5790" s="51" t="s">
        <v>11619</v>
      </c>
      <c r="O5790" s="51" t="s">
        <v>11789</v>
      </c>
      <c r="P5790" s="52" t="s">
        <v>22062</v>
      </c>
      <c r="Q5790" s="53" t="s">
        <v>112</v>
      </c>
      <c r="R5790" s="54">
        <v>1620</v>
      </c>
      <c r="S5790" s="52" t="s">
        <v>11810</v>
      </c>
      <c r="T5790" s="53"/>
      <c r="U5790" s="53"/>
      <c r="V5790" s="27" t="s">
        <v>22059</v>
      </c>
    </row>
    <row r="5791" spans="13:22">
      <c r="M5791" s="60" t="s">
        <v>11811</v>
      </c>
      <c r="N5791" s="51" t="s">
        <v>11619</v>
      </c>
      <c r="O5791" s="51" t="s">
        <v>11789</v>
      </c>
      <c r="P5791" s="52" t="s">
        <v>22063</v>
      </c>
      <c r="Q5791" s="53" t="s">
        <v>112</v>
      </c>
      <c r="R5791" s="54">
        <v>157</v>
      </c>
      <c r="S5791" s="52" t="s">
        <v>11812</v>
      </c>
      <c r="T5791" s="53"/>
      <c r="U5791" s="53"/>
      <c r="V5791" s="27" t="s">
        <v>22060</v>
      </c>
    </row>
    <row r="5792" spans="13:22">
      <c r="M5792" s="60" t="s">
        <v>11813</v>
      </c>
      <c r="N5792" s="51" t="s">
        <v>11619</v>
      </c>
      <c r="O5792" s="51" t="s">
        <v>11789</v>
      </c>
      <c r="P5792" s="52" t="s">
        <v>22064</v>
      </c>
      <c r="Q5792" s="53" t="s">
        <v>112</v>
      </c>
      <c r="R5792" s="54">
        <v>105</v>
      </c>
      <c r="S5792" s="52" t="s">
        <v>11814</v>
      </c>
      <c r="T5792" s="53"/>
      <c r="U5792" s="53"/>
      <c r="V5792" s="27" t="s">
        <v>22061</v>
      </c>
    </row>
    <row r="5793" spans="13:22">
      <c r="M5793" s="60" t="s">
        <v>11815</v>
      </c>
      <c r="N5793" s="51" t="s">
        <v>11619</v>
      </c>
      <c r="O5793" s="51" t="s">
        <v>11789</v>
      </c>
      <c r="P5793" s="52" t="s">
        <v>22065</v>
      </c>
      <c r="Q5793" s="53" t="s">
        <v>112</v>
      </c>
      <c r="R5793" s="54">
        <v>1200</v>
      </c>
      <c r="S5793" s="52" t="s">
        <v>11816</v>
      </c>
      <c r="T5793" s="53"/>
      <c r="U5793" s="53"/>
      <c r="V5793" s="27" t="s">
        <v>22062</v>
      </c>
    </row>
    <row r="5794" spans="13:22">
      <c r="M5794" s="60" t="s">
        <v>11817</v>
      </c>
      <c r="N5794" s="51" t="s">
        <v>11619</v>
      </c>
      <c r="O5794" s="51" t="s">
        <v>11789</v>
      </c>
      <c r="P5794" s="52" t="s">
        <v>22066</v>
      </c>
      <c r="Q5794" s="53" t="s">
        <v>112</v>
      </c>
      <c r="R5794" s="54">
        <v>204</v>
      </c>
      <c r="S5794" s="52" t="s">
        <v>11818</v>
      </c>
      <c r="T5794" s="53"/>
      <c r="U5794" s="53"/>
      <c r="V5794" s="27" t="s">
        <v>22063</v>
      </c>
    </row>
    <row r="5795" spans="13:22">
      <c r="M5795" s="60" t="s">
        <v>11819</v>
      </c>
      <c r="N5795" s="51" t="s">
        <v>11619</v>
      </c>
      <c r="O5795" s="51" t="s">
        <v>11789</v>
      </c>
      <c r="P5795" s="52" t="s">
        <v>22067</v>
      </c>
      <c r="Q5795" s="53" t="s">
        <v>112</v>
      </c>
      <c r="R5795" s="54">
        <v>926</v>
      </c>
      <c r="S5795" s="52" t="s">
        <v>11820</v>
      </c>
      <c r="T5795" s="53"/>
      <c r="U5795" s="53"/>
      <c r="V5795" s="27" t="s">
        <v>22064</v>
      </c>
    </row>
    <row r="5796" spans="13:22">
      <c r="M5796" s="60" t="s">
        <v>11821</v>
      </c>
      <c r="N5796" s="51" t="s">
        <v>11619</v>
      </c>
      <c r="O5796" s="51" t="s">
        <v>11789</v>
      </c>
      <c r="P5796" s="52" t="s">
        <v>22068</v>
      </c>
      <c r="Q5796" s="53" t="s">
        <v>112</v>
      </c>
      <c r="R5796" s="54">
        <v>1343</v>
      </c>
      <c r="S5796" s="52" t="s">
        <v>11822</v>
      </c>
      <c r="T5796" s="53"/>
      <c r="U5796" s="53"/>
      <c r="V5796" s="27" t="s">
        <v>22065</v>
      </c>
    </row>
    <row r="5797" spans="13:22">
      <c r="M5797" s="60" t="s">
        <v>11823</v>
      </c>
      <c r="N5797" s="51" t="s">
        <v>11619</v>
      </c>
      <c r="O5797" s="51" t="s">
        <v>11789</v>
      </c>
      <c r="P5797" s="52" t="s">
        <v>22069</v>
      </c>
      <c r="Q5797" s="53" t="s">
        <v>112</v>
      </c>
      <c r="R5797" s="54">
        <v>173</v>
      </c>
      <c r="S5797" s="52" t="s">
        <v>11824</v>
      </c>
      <c r="T5797" s="53"/>
      <c r="U5797" s="53"/>
      <c r="V5797" s="27" t="s">
        <v>22066</v>
      </c>
    </row>
    <row r="5798" spans="13:22">
      <c r="M5798" s="60" t="s">
        <v>11825</v>
      </c>
      <c r="N5798" s="51" t="s">
        <v>11619</v>
      </c>
      <c r="O5798" s="51" t="s">
        <v>11789</v>
      </c>
      <c r="P5798" s="52" t="s">
        <v>22070</v>
      </c>
      <c r="Q5798" s="53" t="s">
        <v>112</v>
      </c>
      <c r="R5798" s="54">
        <v>610</v>
      </c>
      <c r="S5798" s="52" t="s">
        <v>11826</v>
      </c>
      <c r="T5798" s="53"/>
      <c r="U5798" s="53"/>
      <c r="V5798" s="27" t="s">
        <v>22067</v>
      </c>
    </row>
    <row r="5799" spans="13:22">
      <c r="M5799" s="60" t="s">
        <v>11827</v>
      </c>
      <c r="N5799" s="51" t="s">
        <v>11619</v>
      </c>
      <c r="O5799" s="51" t="s">
        <v>11789</v>
      </c>
      <c r="P5799" s="79" t="s">
        <v>22071</v>
      </c>
      <c r="Q5799" s="53" t="s">
        <v>112</v>
      </c>
      <c r="R5799" s="54">
        <v>643</v>
      </c>
      <c r="S5799" s="52" t="s">
        <v>11828</v>
      </c>
      <c r="T5799" s="53" t="s">
        <v>242</v>
      </c>
      <c r="U5799" s="53"/>
      <c r="V5799" s="27" t="s">
        <v>22068</v>
      </c>
    </row>
    <row r="5800" spans="13:22">
      <c r="M5800" s="60" t="s">
        <v>11829</v>
      </c>
      <c r="N5800" s="51" t="s">
        <v>11619</v>
      </c>
      <c r="O5800" s="51" t="s">
        <v>11789</v>
      </c>
      <c r="P5800" s="52" t="s">
        <v>22072</v>
      </c>
      <c r="Q5800" s="53" t="s">
        <v>112</v>
      </c>
      <c r="R5800" s="54">
        <v>1906</v>
      </c>
      <c r="S5800" s="52" t="s">
        <v>11830</v>
      </c>
      <c r="T5800" s="53"/>
      <c r="U5800" s="53"/>
      <c r="V5800" s="27" t="s">
        <v>22069</v>
      </c>
    </row>
    <row r="5801" spans="13:22">
      <c r="M5801" s="60" t="s">
        <v>11831</v>
      </c>
      <c r="N5801" s="51" t="s">
        <v>11619</v>
      </c>
      <c r="O5801" s="51" t="s">
        <v>11789</v>
      </c>
      <c r="P5801" s="52" t="s">
        <v>22073</v>
      </c>
      <c r="Q5801" s="53" t="s">
        <v>112</v>
      </c>
      <c r="R5801" s="54">
        <v>2985</v>
      </c>
      <c r="S5801" s="52" t="s">
        <v>11832</v>
      </c>
      <c r="T5801" s="53"/>
      <c r="U5801" s="53"/>
      <c r="V5801" s="27" t="s">
        <v>22070</v>
      </c>
    </row>
    <row r="5802" spans="13:22">
      <c r="M5802" s="60" t="s">
        <v>11833</v>
      </c>
      <c r="N5802" s="51" t="s">
        <v>11619</v>
      </c>
      <c r="O5802" s="51" t="s">
        <v>11789</v>
      </c>
      <c r="P5802" s="52" t="s">
        <v>22074</v>
      </c>
      <c r="Q5802" s="53" t="s">
        <v>112</v>
      </c>
      <c r="R5802" s="54">
        <v>21585</v>
      </c>
      <c r="S5802" s="52" t="s">
        <v>11834</v>
      </c>
      <c r="T5802" s="53"/>
      <c r="U5802" s="53"/>
      <c r="V5802" s="27" t="s">
        <v>22071</v>
      </c>
    </row>
    <row r="5803" spans="13:22">
      <c r="M5803" s="60" t="s">
        <v>11835</v>
      </c>
      <c r="N5803" s="51" t="s">
        <v>11619</v>
      </c>
      <c r="O5803" s="51" t="s">
        <v>11789</v>
      </c>
      <c r="P5803" s="52" t="s">
        <v>22075</v>
      </c>
      <c r="Q5803" s="53" t="s">
        <v>112</v>
      </c>
      <c r="R5803" s="54">
        <v>663</v>
      </c>
      <c r="S5803" s="52" t="s">
        <v>11836</v>
      </c>
      <c r="T5803" s="53"/>
      <c r="U5803" s="53"/>
      <c r="V5803" s="27" t="s">
        <v>22072</v>
      </c>
    </row>
    <row r="5804" spans="13:22">
      <c r="M5804" s="60" t="s">
        <v>11837</v>
      </c>
      <c r="N5804" s="51" t="s">
        <v>11619</v>
      </c>
      <c r="O5804" s="51" t="s">
        <v>11789</v>
      </c>
      <c r="P5804" s="52" t="s">
        <v>22076</v>
      </c>
      <c r="Q5804" s="53" t="s">
        <v>112</v>
      </c>
      <c r="R5804" s="54">
        <v>1065</v>
      </c>
      <c r="S5804" s="52" t="s">
        <v>11838</v>
      </c>
      <c r="T5804" s="53"/>
      <c r="U5804" s="53"/>
      <c r="V5804" s="27" t="s">
        <v>22073</v>
      </c>
    </row>
    <row r="5805" spans="13:22">
      <c r="M5805" s="60" t="s">
        <v>11839</v>
      </c>
      <c r="N5805" s="51" t="s">
        <v>11619</v>
      </c>
      <c r="O5805" s="51" t="s">
        <v>11789</v>
      </c>
      <c r="P5805" s="52" t="s">
        <v>22077</v>
      </c>
      <c r="Q5805" s="53" t="s">
        <v>112</v>
      </c>
      <c r="R5805" s="54">
        <v>1756</v>
      </c>
      <c r="S5805" s="52" t="s">
        <v>11840</v>
      </c>
      <c r="T5805" s="53"/>
      <c r="U5805" s="53"/>
      <c r="V5805" s="27" t="s">
        <v>22074</v>
      </c>
    </row>
    <row r="5806" spans="13:22">
      <c r="M5806" s="60" t="s">
        <v>11841</v>
      </c>
      <c r="N5806" s="51" t="s">
        <v>11619</v>
      </c>
      <c r="O5806" s="51" t="s">
        <v>11789</v>
      </c>
      <c r="P5806" s="52" t="s">
        <v>22078</v>
      </c>
      <c r="Q5806" s="53" t="s">
        <v>112</v>
      </c>
      <c r="R5806" s="54">
        <v>970</v>
      </c>
      <c r="S5806" s="52" t="s">
        <v>11842</v>
      </c>
      <c r="T5806" s="53"/>
      <c r="U5806" s="53"/>
      <c r="V5806" s="27" t="s">
        <v>22075</v>
      </c>
    </row>
    <row r="5807" spans="13:22">
      <c r="M5807" s="60" t="s">
        <v>11843</v>
      </c>
      <c r="N5807" s="51" t="s">
        <v>11619</v>
      </c>
      <c r="O5807" s="51" t="s">
        <v>11789</v>
      </c>
      <c r="P5807" s="52" t="s">
        <v>22079</v>
      </c>
      <c r="Q5807" s="53" t="s">
        <v>112</v>
      </c>
      <c r="R5807" s="54">
        <v>2385</v>
      </c>
      <c r="S5807" s="52" t="s">
        <v>11844</v>
      </c>
      <c r="T5807" s="53"/>
      <c r="U5807" s="53"/>
      <c r="V5807" s="27" t="s">
        <v>22076</v>
      </c>
    </row>
    <row r="5808" spans="13:22">
      <c r="M5808" s="60" t="s">
        <v>11845</v>
      </c>
      <c r="N5808" s="51" t="s">
        <v>11619</v>
      </c>
      <c r="O5808" s="51" t="s">
        <v>11789</v>
      </c>
      <c r="P5808" s="52" t="s">
        <v>22080</v>
      </c>
      <c r="Q5808" s="53" t="s">
        <v>112</v>
      </c>
      <c r="R5808" s="54">
        <v>517</v>
      </c>
      <c r="S5808" s="52" t="s">
        <v>11846</v>
      </c>
      <c r="T5808" s="53"/>
      <c r="U5808" s="53"/>
      <c r="V5808" s="27" t="s">
        <v>22077</v>
      </c>
    </row>
    <row r="5809" spans="13:22">
      <c r="M5809" s="60" t="s">
        <v>11847</v>
      </c>
      <c r="N5809" s="51" t="s">
        <v>11619</v>
      </c>
      <c r="O5809" s="51" t="s">
        <v>11789</v>
      </c>
      <c r="P5809" s="52" t="s">
        <v>22081</v>
      </c>
      <c r="Q5809" s="53" t="s">
        <v>112</v>
      </c>
      <c r="R5809" s="54">
        <v>2090</v>
      </c>
      <c r="S5809" s="52" t="s">
        <v>11848</v>
      </c>
      <c r="T5809" s="53"/>
      <c r="U5809" s="53"/>
      <c r="V5809" s="27" t="s">
        <v>22078</v>
      </c>
    </row>
    <row r="5810" spans="13:22">
      <c r="M5810" s="60" t="s">
        <v>11849</v>
      </c>
      <c r="N5810" s="51" t="s">
        <v>11619</v>
      </c>
      <c r="O5810" s="51" t="s">
        <v>11789</v>
      </c>
      <c r="P5810" s="52" t="s">
        <v>22082</v>
      </c>
      <c r="Q5810" s="53" t="s">
        <v>112</v>
      </c>
      <c r="R5810" s="54">
        <v>1668</v>
      </c>
      <c r="S5810" s="52" t="s">
        <v>11850</v>
      </c>
      <c r="T5810" s="53"/>
      <c r="U5810" s="53"/>
      <c r="V5810" s="27" t="s">
        <v>22079</v>
      </c>
    </row>
    <row r="5811" spans="13:22">
      <c r="M5811" s="60" t="s">
        <v>11851</v>
      </c>
      <c r="N5811" s="51" t="s">
        <v>11619</v>
      </c>
      <c r="O5811" s="51" t="s">
        <v>11789</v>
      </c>
      <c r="P5811" s="52" t="s">
        <v>22083</v>
      </c>
      <c r="Q5811" s="53" t="s">
        <v>112</v>
      </c>
      <c r="R5811" s="54">
        <v>829</v>
      </c>
      <c r="S5811" s="52" t="s">
        <v>11852</v>
      </c>
      <c r="T5811" s="53"/>
      <c r="U5811" s="53"/>
      <c r="V5811" s="27" t="s">
        <v>22080</v>
      </c>
    </row>
    <row r="5812" spans="13:22">
      <c r="M5812" s="60" t="s">
        <v>11853</v>
      </c>
      <c r="N5812" s="51" t="s">
        <v>11619</v>
      </c>
      <c r="O5812" s="51" t="s">
        <v>11789</v>
      </c>
      <c r="P5812" s="52" t="s">
        <v>22084</v>
      </c>
      <c r="Q5812" s="53" t="s">
        <v>112</v>
      </c>
      <c r="R5812" s="54">
        <v>257</v>
      </c>
      <c r="S5812" s="52" t="s">
        <v>11854</v>
      </c>
      <c r="T5812" s="53"/>
      <c r="U5812" s="53"/>
      <c r="V5812" s="27" t="s">
        <v>22081</v>
      </c>
    </row>
    <row r="5813" spans="13:22">
      <c r="M5813" s="60" t="s">
        <v>11855</v>
      </c>
      <c r="N5813" s="51" t="s">
        <v>11619</v>
      </c>
      <c r="O5813" s="51" t="s">
        <v>11789</v>
      </c>
      <c r="P5813" s="52" t="s">
        <v>22085</v>
      </c>
      <c r="Q5813" s="53" t="s">
        <v>112</v>
      </c>
      <c r="R5813" s="54">
        <v>437</v>
      </c>
      <c r="S5813" s="52" t="s">
        <v>11856</v>
      </c>
      <c r="T5813" s="53"/>
      <c r="U5813" s="53"/>
      <c r="V5813" s="27" t="s">
        <v>22082</v>
      </c>
    </row>
    <row r="5814" spans="13:22">
      <c r="M5814" s="60" t="s">
        <v>11857</v>
      </c>
      <c r="N5814" s="51" t="s">
        <v>11619</v>
      </c>
      <c r="O5814" s="51" t="s">
        <v>11789</v>
      </c>
      <c r="P5814" s="52" t="s">
        <v>22086</v>
      </c>
      <c r="Q5814" s="53" t="s">
        <v>112</v>
      </c>
      <c r="R5814" s="54">
        <v>664</v>
      </c>
      <c r="S5814" s="52" t="s">
        <v>11858</v>
      </c>
      <c r="T5814" s="53"/>
      <c r="U5814" s="53"/>
      <c r="V5814" s="27" t="s">
        <v>22083</v>
      </c>
    </row>
    <row r="5815" spans="13:22">
      <c r="M5815" s="60" t="s">
        <v>11859</v>
      </c>
      <c r="N5815" s="51" t="s">
        <v>11619</v>
      </c>
      <c r="O5815" s="51" t="s">
        <v>11789</v>
      </c>
      <c r="P5815" s="52" t="s">
        <v>22087</v>
      </c>
      <c r="Q5815" s="53" t="s">
        <v>112</v>
      </c>
      <c r="R5815" s="54">
        <v>311</v>
      </c>
      <c r="S5815" s="52" t="s">
        <v>11860</v>
      </c>
      <c r="T5815" s="53"/>
      <c r="U5815" s="53"/>
      <c r="V5815" s="27" t="s">
        <v>22084</v>
      </c>
    </row>
    <row r="5816" spans="13:22">
      <c r="M5816" s="60" t="s">
        <v>11861</v>
      </c>
      <c r="N5816" s="51" t="s">
        <v>11619</v>
      </c>
      <c r="O5816" s="51" t="s">
        <v>11789</v>
      </c>
      <c r="P5816" s="52" t="s">
        <v>22088</v>
      </c>
      <c r="Q5816" s="53" t="s">
        <v>112</v>
      </c>
      <c r="R5816" s="54">
        <v>618</v>
      </c>
      <c r="S5816" s="52" t="s">
        <v>11862</v>
      </c>
      <c r="T5816" s="53"/>
      <c r="U5816" s="53"/>
      <c r="V5816" s="27" t="s">
        <v>22085</v>
      </c>
    </row>
    <row r="5817" spans="13:22">
      <c r="M5817" s="60" t="s">
        <v>11863</v>
      </c>
      <c r="N5817" s="51" t="s">
        <v>11619</v>
      </c>
      <c r="O5817" s="51" t="s">
        <v>11789</v>
      </c>
      <c r="P5817" s="52" t="s">
        <v>22089</v>
      </c>
      <c r="Q5817" s="53" t="s">
        <v>112</v>
      </c>
      <c r="R5817" s="54">
        <v>2266</v>
      </c>
      <c r="S5817" s="52" t="s">
        <v>11864</v>
      </c>
      <c r="T5817" s="53"/>
      <c r="U5817" s="53"/>
      <c r="V5817" s="27" t="s">
        <v>22086</v>
      </c>
    </row>
    <row r="5818" spans="13:22">
      <c r="M5818" s="60" t="s">
        <v>11865</v>
      </c>
      <c r="N5818" s="51" t="s">
        <v>11619</v>
      </c>
      <c r="O5818" s="51" t="s">
        <v>11789</v>
      </c>
      <c r="P5818" s="52" t="s">
        <v>22090</v>
      </c>
      <c r="Q5818" s="53" t="s">
        <v>112</v>
      </c>
      <c r="R5818" s="54">
        <v>1069</v>
      </c>
      <c r="S5818" s="52" t="s">
        <v>11866</v>
      </c>
      <c r="T5818" s="53"/>
      <c r="U5818" s="53"/>
      <c r="V5818" s="27" t="s">
        <v>22087</v>
      </c>
    </row>
    <row r="5819" spans="13:22">
      <c r="M5819" s="60" t="s">
        <v>11867</v>
      </c>
      <c r="N5819" s="51" t="s">
        <v>11619</v>
      </c>
      <c r="O5819" s="51" t="s">
        <v>11789</v>
      </c>
      <c r="P5819" s="52" t="s">
        <v>22091</v>
      </c>
      <c r="Q5819" s="53" t="s">
        <v>112</v>
      </c>
      <c r="R5819" s="54">
        <v>896</v>
      </c>
      <c r="S5819" s="52" t="s">
        <v>11868</v>
      </c>
      <c r="T5819" s="53"/>
      <c r="U5819" s="53"/>
      <c r="V5819" s="27" t="s">
        <v>22088</v>
      </c>
    </row>
    <row r="5820" spans="13:22">
      <c r="M5820" s="60" t="s">
        <v>11869</v>
      </c>
      <c r="N5820" s="51" t="s">
        <v>11619</v>
      </c>
      <c r="O5820" s="51" t="s">
        <v>11789</v>
      </c>
      <c r="P5820" s="52" t="s">
        <v>22092</v>
      </c>
      <c r="Q5820" s="53" t="s">
        <v>112</v>
      </c>
      <c r="R5820" s="54">
        <v>516</v>
      </c>
      <c r="S5820" s="52" t="s">
        <v>11870</v>
      </c>
      <c r="T5820" s="53"/>
      <c r="U5820" s="53"/>
      <c r="V5820" s="27" t="s">
        <v>22089</v>
      </c>
    </row>
    <row r="5821" spans="13:22">
      <c r="M5821" s="60" t="s">
        <v>11871</v>
      </c>
      <c r="N5821" s="51" t="s">
        <v>11619</v>
      </c>
      <c r="O5821" s="51" t="s">
        <v>11789</v>
      </c>
      <c r="P5821" s="52" t="s">
        <v>22093</v>
      </c>
      <c r="Q5821" s="53" t="s">
        <v>112</v>
      </c>
      <c r="R5821" s="54">
        <v>1098</v>
      </c>
      <c r="S5821" s="52" t="s">
        <v>11872</v>
      </c>
      <c r="T5821" s="53"/>
      <c r="U5821" s="53"/>
      <c r="V5821" s="27" t="s">
        <v>22090</v>
      </c>
    </row>
    <row r="5822" spans="13:22">
      <c r="M5822" s="60" t="s">
        <v>11873</v>
      </c>
      <c r="N5822" s="51" t="s">
        <v>11619</v>
      </c>
      <c r="O5822" s="51" t="s">
        <v>11789</v>
      </c>
      <c r="P5822" s="52" t="s">
        <v>22094</v>
      </c>
      <c r="Q5822" s="53" t="s">
        <v>112</v>
      </c>
      <c r="R5822" s="54">
        <v>451</v>
      </c>
      <c r="S5822" s="52" t="s">
        <v>11874</v>
      </c>
      <c r="T5822" s="53"/>
      <c r="U5822" s="53"/>
      <c r="V5822" s="27" t="s">
        <v>22091</v>
      </c>
    </row>
    <row r="5823" spans="13:22">
      <c r="M5823" s="60" t="s">
        <v>11875</v>
      </c>
      <c r="N5823" s="51" t="s">
        <v>11619</v>
      </c>
      <c r="O5823" s="51" t="s">
        <v>11789</v>
      </c>
      <c r="P5823" s="52" t="s">
        <v>22095</v>
      </c>
      <c r="Q5823" s="53" t="s">
        <v>112</v>
      </c>
      <c r="R5823" s="54">
        <v>687</v>
      </c>
      <c r="S5823" s="52" t="s">
        <v>11876</v>
      </c>
      <c r="T5823" s="53"/>
      <c r="U5823" s="53"/>
      <c r="V5823" s="27" t="s">
        <v>22092</v>
      </c>
    </row>
    <row r="5824" spans="13:22">
      <c r="M5824" s="60" t="s">
        <v>11877</v>
      </c>
      <c r="N5824" s="51" t="s">
        <v>11619</v>
      </c>
      <c r="O5824" s="51" t="s">
        <v>11789</v>
      </c>
      <c r="P5824" s="52" t="s">
        <v>22096</v>
      </c>
      <c r="Q5824" s="53" t="s">
        <v>112</v>
      </c>
      <c r="R5824" s="54">
        <v>1381</v>
      </c>
      <c r="S5824" s="52" t="s">
        <v>11878</v>
      </c>
      <c r="T5824" s="53"/>
      <c r="U5824" s="53"/>
      <c r="V5824" s="27" t="s">
        <v>22093</v>
      </c>
    </row>
    <row r="5825" spans="13:22">
      <c r="M5825" s="60" t="s">
        <v>11879</v>
      </c>
      <c r="N5825" s="51" t="s">
        <v>11619</v>
      </c>
      <c r="O5825" s="51" t="s">
        <v>11789</v>
      </c>
      <c r="P5825" s="52" t="s">
        <v>22097</v>
      </c>
      <c r="Q5825" s="53" t="s">
        <v>112</v>
      </c>
      <c r="R5825" s="54">
        <v>359</v>
      </c>
      <c r="S5825" s="52" t="s">
        <v>11880</v>
      </c>
      <c r="T5825" s="53"/>
      <c r="U5825" s="53"/>
      <c r="V5825" s="27" t="s">
        <v>22094</v>
      </c>
    </row>
    <row r="5826" spans="13:22">
      <c r="M5826" s="60" t="s">
        <v>11881</v>
      </c>
      <c r="N5826" s="51" t="s">
        <v>11619</v>
      </c>
      <c r="O5826" s="51" t="s">
        <v>11789</v>
      </c>
      <c r="P5826" s="52" t="s">
        <v>22098</v>
      </c>
      <c r="Q5826" s="53" t="s">
        <v>112</v>
      </c>
      <c r="R5826" s="54">
        <v>292</v>
      </c>
      <c r="S5826" s="52" t="s">
        <v>11882</v>
      </c>
      <c r="T5826" s="53"/>
      <c r="U5826" s="53"/>
      <c r="V5826" s="27" t="s">
        <v>22095</v>
      </c>
    </row>
    <row r="5827" spans="13:22">
      <c r="M5827" s="60" t="s">
        <v>11883</v>
      </c>
      <c r="N5827" s="51" t="s">
        <v>11619</v>
      </c>
      <c r="O5827" s="51" t="s">
        <v>11789</v>
      </c>
      <c r="P5827" s="52" t="s">
        <v>22099</v>
      </c>
      <c r="Q5827" s="53" t="s">
        <v>112</v>
      </c>
      <c r="R5827" s="54">
        <v>642</v>
      </c>
      <c r="S5827" s="52" t="s">
        <v>11884</v>
      </c>
      <c r="T5827" s="53"/>
      <c r="U5827" s="53"/>
      <c r="V5827" s="27" t="s">
        <v>22096</v>
      </c>
    </row>
    <row r="5828" spans="13:22">
      <c r="M5828" s="60" t="s">
        <v>11885</v>
      </c>
      <c r="N5828" s="51" t="s">
        <v>11619</v>
      </c>
      <c r="O5828" s="51" t="s">
        <v>11789</v>
      </c>
      <c r="P5828" s="52" t="s">
        <v>22100</v>
      </c>
      <c r="Q5828" s="53" t="s">
        <v>112</v>
      </c>
      <c r="R5828" s="54">
        <v>707</v>
      </c>
      <c r="S5828" s="52" t="s">
        <v>11886</v>
      </c>
      <c r="T5828" s="53"/>
      <c r="U5828" s="53"/>
      <c r="V5828" s="27" t="s">
        <v>22097</v>
      </c>
    </row>
    <row r="5829" spans="13:22">
      <c r="M5829" s="60" t="s">
        <v>11887</v>
      </c>
      <c r="N5829" s="51" t="s">
        <v>11619</v>
      </c>
      <c r="O5829" s="51" t="s">
        <v>11789</v>
      </c>
      <c r="P5829" s="52" t="s">
        <v>22101</v>
      </c>
      <c r="Q5829" s="53" t="s">
        <v>112</v>
      </c>
      <c r="R5829" s="54">
        <v>2239</v>
      </c>
      <c r="S5829" s="52" t="s">
        <v>11888</v>
      </c>
      <c r="T5829" s="53"/>
      <c r="U5829" s="53"/>
      <c r="V5829" s="27" t="s">
        <v>22098</v>
      </c>
    </row>
    <row r="5830" spans="13:22">
      <c r="M5830" s="60" t="s">
        <v>11889</v>
      </c>
      <c r="N5830" s="51" t="s">
        <v>11619</v>
      </c>
      <c r="O5830" s="51" t="s">
        <v>11789</v>
      </c>
      <c r="P5830" s="52" t="s">
        <v>22102</v>
      </c>
      <c r="Q5830" s="53" t="s">
        <v>112</v>
      </c>
      <c r="R5830" s="54">
        <v>662</v>
      </c>
      <c r="S5830" s="52" t="s">
        <v>11890</v>
      </c>
      <c r="T5830" s="53"/>
      <c r="U5830" s="53"/>
      <c r="V5830" s="27" t="s">
        <v>22099</v>
      </c>
    </row>
    <row r="5831" spans="13:22">
      <c r="M5831" s="60" t="s">
        <v>11891</v>
      </c>
      <c r="N5831" s="51" t="s">
        <v>11619</v>
      </c>
      <c r="O5831" s="51" t="s">
        <v>11789</v>
      </c>
      <c r="P5831" s="52" t="s">
        <v>22103</v>
      </c>
      <c r="Q5831" s="53" t="s">
        <v>112</v>
      </c>
      <c r="R5831" s="54">
        <v>11209</v>
      </c>
      <c r="S5831" s="52" t="s">
        <v>11892</v>
      </c>
      <c r="T5831" s="53"/>
      <c r="U5831" s="53"/>
      <c r="V5831" s="27" t="s">
        <v>22100</v>
      </c>
    </row>
    <row r="5832" spans="13:22">
      <c r="M5832" s="60" t="s">
        <v>11893</v>
      </c>
      <c r="N5832" s="51" t="s">
        <v>91</v>
      </c>
      <c r="O5832" s="51" t="s">
        <v>11894</v>
      </c>
      <c r="P5832" s="52" t="s">
        <v>22104</v>
      </c>
      <c r="Q5832" s="53" t="s">
        <v>112</v>
      </c>
      <c r="R5832" s="54">
        <v>4034</v>
      </c>
      <c r="S5832" s="52" t="s">
        <v>11895</v>
      </c>
      <c r="T5832" s="53"/>
      <c r="U5832" s="53"/>
      <c r="V5832" s="27" t="s">
        <v>22101</v>
      </c>
    </row>
    <row r="5833" spans="13:22">
      <c r="M5833" s="60" t="s">
        <v>11896</v>
      </c>
      <c r="N5833" s="51" t="s">
        <v>91</v>
      </c>
      <c r="O5833" s="51" t="s">
        <v>11894</v>
      </c>
      <c r="P5833" s="52" t="s">
        <v>22105</v>
      </c>
      <c r="Q5833" s="53" t="s">
        <v>112</v>
      </c>
      <c r="R5833" s="54">
        <v>4123</v>
      </c>
      <c r="S5833" s="52" t="s">
        <v>11897</v>
      </c>
      <c r="T5833" s="53"/>
      <c r="U5833" s="53"/>
      <c r="V5833" s="27" t="s">
        <v>22102</v>
      </c>
    </row>
    <row r="5834" spans="13:22">
      <c r="M5834" s="60" t="s">
        <v>11898</v>
      </c>
      <c r="N5834" s="51" t="s">
        <v>91</v>
      </c>
      <c r="O5834" s="51" t="s">
        <v>11894</v>
      </c>
      <c r="P5834" s="52" t="s">
        <v>22106</v>
      </c>
      <c r="Q5834" s="53" t="s">
        <v>112</v>
      </c>
      <c r="R5834" s="54">
        <v>1765</v>
      </c>
      <c r="S5834" s="52" t="s">
        <v>11899</v>
      </c>
      <c r="T5834" s="53"/>
      <c r="U5834" s="53"/>
      <c r="V5834" s="27" t="s">
        <v>22103</v>
      </c>
    </row>
    <row r="5835" spans="13:22">
      <c r="M5835" s="60" t="s">
        <v>11900</v>
      </c>
      <c r="N5835" s="51" t="s">
        <v>91</v>
      </c>
      <c r="O5835" s="51" t="s">
        <v>11894</v>
      </c>
      <c r="P5835" s="52" t="s">
        <v>22107</v>
      </c>
      <c r="Q5835" s="53" t="s">
        <v>112</v>
      </c>
      <c r="R5835" s="54">
        <v>1580</v>
      </c>
      <c r="S5835" s="52" t="s">
        <v>11901</v>
      </c>
      <c r="T5835" s="53"/>
      <c r="U5835" s="53"/>
      <c r="V5835" s="27" t="s">
        <v>22104</v>
      </c>
    </row>
    <row r="5836" spans="13:22">
      <c r="M5836" s="60" t="s">
        <v>11902</v>
      </c>
      <c r="N5836" s="51" t="s">
        <v>91</v>
      </c>
      <c r="O5836" s="51" t="s">
        <v>11894</v>
      </c>
      <c r="P5836" s="52" t="s">
        <v>22108</v>
      </c>
      <c r="Q5836" s="53" t="s">
        <v>112</v>
      </c>
      <c r="R5836" s="54">
        <v>21995</v>
      </c>
      <c r="S5836" s="52" t="s">
        <v>11903</v>
      </c>
      <c r="T5836" s="53"/>
      <c r="U5836" s="53"/>
      <c r="V5836" s="27" t="s">
        <v>22105</v>
      </c>
    </row>
    <row r="5837" spans="13:22">
      <c r="M5837" s="60" t="s">
        <v>11904</v>
      </c>
      <c r="N5837" s="51" t="s">
        <v>91</v>
      </c>
      <c r="O5837" s="51" t="s">
        <v>11894</v>
      </c>
      <c r="P5837" s="52" t="s">
        <v>22109</v>
      </c>
      <c r="Q5837" s="53" t="s">
        <v>112</v>
      </c>
      <c r="R5837" s="54">
        <v>10789</v>
      </c>
      <c r="S5837" s="52" t="s">
        <v>11905</v>
      </c>
      <c r="T5837" s="53"/>
      <c r="U5837" s="53"/>
      <c r="V5837" s="27" t="s">
        <v>22106</v>
      </c>
    </row>
    <row r="5838" spans="13:22">
      <c r="M5838" s="60" t="s">
        <v>11906</v>
      </c>
      <c r="N5838" s="51" t="s">
        <v>91</v>
      </c>
      <c r="O5838" s="51" t="s">
        <v>11894</v>
      </c>
      <c r="P5838" s="52" t="s">
        <v>22110</v>
      </c>
      <c r="Q5838" s="53" t="s">
        <v>112</v>
      </c>
      <c r="R5838" s="54">
        <v>7688</v>
      </c>
      <c r="S5838" s="52" t="s">
        <v>11907</v>
      </c>
      <c r="T5838" s="53"/>
      <c r="U5838" s="53"/>
      <c r="V5838" s="27" t="s">
        <v>22107</v>
      </c>
    </row>
    <row r="5839" spans="13:22">
      <c r="M5839" s="60" t="s">
        <v>11908</v>
      </c>
      <c r="N5839" s="51" t="s">
        <v>91</v>
      </c>
      <c r="O5839" s="51" t="s">
        <v>11894</v>
      </c>
      <c r="P5839" s="52" t="s">
        <v>22111</v>
      </c>
      <c r="Q5839" s="53" t="s">
        <v>112</v>
      </c>
      <c r="R5839" s="54">
        <v>53640</v>
      </c>
      <c r="S5839" s="52" t="s">
        <v>11909</v>
      </c>
      <c r="T5839" s="53"/>
      <c r="U5839" s="53"/>
      <c r="V5839" s="27" t="s">
        <v>22108</v>
      </c>
    </row>
    <row r="5840" spans="13:22">
      <c r="M5840" s="60" t="s">
        <v>11910</v>
      </c>
      <c r="N5840" s="51" t="s">
        <v>91</v>
      </c>
      <c r="O5840" s="51" t="s">
        <v>11894</v>
      </c>
      <c r="P5840" s="52" t="s">
        <v>22112</v>
      </c>
      <c r="Q5840" s="53" t="s">
        <v>112</v>
      </c>
      <c r="R5840" s="54">
        <v>3111</v>
      </c>
      <c r="S5840" s="52" t="s">
        <v>11911</v>
      </c>
      <c r="T5840" s="53"/>
      <c r="U5840" s="53"/>
      <c r="V5840" s="27" t="s">
        <v>22109</v>
      </c>
    </row>
    <row r="5841" spans="13:22">
      <c r="M5841" s="60" t="s">
        <v>11912</v>
      </c>
      <c r="N5841" s="51" t="s">
        <v>91</v>
      </c>
      <c r="O5841" s="51" t="s">
        <v>11894</v>
      </c>
      <c r="P5841" s="52" t="s">
        <v>22113</v>
      </c>
      <c r="Q5841" s="53" t="s">
        <v>112</v>
      </c>
      <c r="R5841" s="54">
        <v>4616</v>
      </c>
      <c r="S5841" s="52" t="s">
        <v>11913</v>
      </c>
      <c r="T5841" s="53"/>
      <c r="U5841" s="53"/>
      <c r="V5841" s="27" t="s">
        <v>22110</v>
      </c>
    </row>
    <row r="5842" spans="13:22">
      <c r="M5842" s="60" t="s">
        <v>11914</v>
      </c>
      <c r="N5842" s="51" t="s">
        <v>91</v>
      </c>
      <c r="O5842" s="51" t="s">
        <v>11894</v>
      </c>
      <c r="P5842" s="52" t="s">
        <v>22114</v>
      </c>
      <c r="Q5842" s="53" t="s">
        <v>112</v>
      </c>
      <c r="R5842" s="54">
        <v>3719</v>
      </c>
      <c r="S5842" s="52" t="s">
        <v>11915</v>
      </c>
      <c r="T5842" s="53"/>
      <c r="U5842" s="53"/>
      <c r="V5842" s="27" t="s">
        <v>22111</v>
      </c>
    </row>
    <row r="5843" spans="13:22">
      <c r="M5843" s="60" t="s">
        <v>11916</v>
      </c>
      <c r="N5843" s="51" t="s">
        <v>91</v>
      </c>
      <c r="O5843" s="51" t="s">
        <v>11894</v>
      </c>
      <c r="P5843" s="52" t="s">
        <v>22115</v>
      </c>
      <c r="Q5843" s="53" t="s">
        <v>112</v>
      </c>
      <c r="R5843" s="54">
        <v>2320</v>
      </c>
      <c r="S5843" s="52" t="s">
        <v>11917</v>
      </c>
      <c r="T5843" s="53"/>
      <c r="U5843" s="53"/>
      <c r="V5843" s="27" t="s">
        <v>22112</v>
      </c>
    </row>
    <row r="5844" spans="13:22">
      <c r="M5844" s="60" t="s">
        <v>11918</v>
      </c>
      <c r="N5844" s="51" t="s">
        <v>91</v>
      </c>
      <c r="O5844" s="51" t="s">
        <v>11894</v>
      </c>
      <c r="P5844" s="52" t="s">
        <v>22116</v>
      </c>
      <c r="Q5844" s="53" t="s">
        <v>112</v>
      </c>
      <c r="R5844" s="54">
        <v>297</v>
      </c>
      <c r="S5844" s="52" t="s">
        <v>11919</v>
      </c>
      <c r="T5844" s="53"/>
      <c r="U5844" s="53"/>
      <c r="V5844" s="27" t="s">
        <v>22113</v>
      </c>
    </row>
    <row r="5845" spans="13:22">
      <c r="M5845" s="60" t="s">
        <v>11920</v>
      </c>
      <c r="N5845" s="51" t="s">
        <v>91</v>
      </c>
      <c r="O5845" s="51" t="s">
        <v>11894</v>
      </c>
      <c r="P5845" s="52" t="s">
        <v>22117</v>
      </c>
      <c r="Q5845" s="53" t="s">
        <v>112</v>
      </c>
      <c r="R5845" s="54">
        <v>2314</v>
      </c>
      <c r="S5845" s="52" t="s">
        <v>11921</v>
      </c>
      <c r="T5845" s="53"/>
      <c r="U5845" s="53"/>
      <c r="V5845" s="27" t="s">
        <v>22114</v>
      </c>
    </row>
    <row r="5846" spans="13:22">
      <c r="M5846" s="60" t="s">
        <v>11922</v>
      </c>
      <c r="N5846" s="51" t="s">
        <v>91</v>
      </c>
      <c r="O5846" s="51" t="s">
        <v>11894</v>
      </c>
      <c r="P5846" s="52" t="s">
        <v>22118</v>
      </c>
      <c r="Q5846" s="53" t="s">
        <v>112</v>
      </c>
      <c r="R5846" s="54">
        <v>4453</v>
      </c>
      <c r="S5846" s="52" t="s">
        <v>11923</v>
      </c>
      <c r="T5846" s="53"/>
      <c r="U5846" s="53"/>
      <c r="V5846" s="27" t="s">
        <v>22115</v>
      </c>
    </row>
    <row r="5847" spans="13:22">
      <c r="M5847" s="60" t="s">
        <v>11924</v>
      </c>
      <c r="N5847" s="51" t="s">
        <v>91</v>
      </c>
      <c r="O5847" s="51" t="s">
        <v>11894</v>
      </c>
      <c r="P5847" s="52" t="s">
        <v>22119</v>
      </c>
      <c r="Q5847" s="53" t="s">
        <v>112</v>
      </c>
      <c r="R5847" s="54">
        <v>1105</v>
      </c>
      <c r="S5847" s="52" t="s">
        <v>11925</v>
      </c>
      <c r="T5847" s="53"/>
      <c r="U5847" s="53"/>
      <c r="V5847" s="27" t="s">
        <v>22116</v>
      </c>
    </row>
    <row r="5848" spans="13:22">
      <c r="M5848" s="60" t="s">
        <v>11926</v>
      </c>
      <c r="N5848" s="51" t="s">
        <v>91</v>
      </c>
      <c r="O5848" s="51" t="s">
        <v>11894</v>
      </c>
      <c r="P5848" s="52" t="s">
        <v>22120</v>
      </c>
      <c r="Q5848" s="53" t="s">
        <v>112</v>
      </c>
      <c r="R5848" s="54">
        <v>3370</v>
      </c>
      <c r="S5848" s="52" t="s">
        <v>11927</v>
      </c>
      <c r="T5848" s="53"/>
      <c r="U5848" s="53"/>
      <c r="V5848" s="27" t="s">
        <v>22117</v>
      </c>
    </row>
    <row r="5849" spans="13:22">
      <c r="M5849" s="60" t="s">
        <v>11928</v>
      </c>
      <c r="N5849" s="51" t="s">
        <v>91</v>
      </c>
      <c r="O5849" s="51" t="s">
        <v>11894</v>
      </c>
      <c r="P5849" s="52" t="s">
        <v>22121</v>
      </c>
      <c r="Q5849" s="53" t="s">
        <v>112</v>
      </c>
      <c r="R5849" s="54">
        <v>2340</v>
      </c>
      <c r="S5849" s="52" t="s">
        <v>11929</v>
      </c>
      <c r="T5849" s="53"/>
      <c r="U5849" s="53"/>
      <c r="V5849" s="27" t="s">
        <v>22118</v>
      </c>
    </row>
    <row r="5850" spans="13:22">
      <c r="M5850" s="60" t="s">
        <v>11930</v>
      </c>
      <c r="N5850" s="51" t="s">
        <v>91</v>
      </c>
      <c r="O5850" s="51" t="s">
        <v>11894</v>
      </c>
      <c r="P5850" s="52" t="s">
        <v>22122</v>
      </c>
      <c r="Q5850" s="53" t="s">
        <v>112</v>
      </c>
      <c r="R5850" s="54">
        <v>1357</v>
      </c>
      <c r="S5850" s="52" t="s">
        <v>11931</v>
      </c>
      <c r="T5850" s="53"/>
      <c r="U5850" s="53"/>
      <c r="V5850" s="27" t="s">
        <v>22119</v>
      </c>
    </row>
    <row r="5851" spans="13:22">
      <c r="M5851" s="60" t="s">
        <v>11932</v>
      </c>
      <c r="N5851" s="51" t="s">
        <v>91</v>
      </c>
      <c r="O5851" s="51" t="s">
        <v>11894</v>
      </c>
      <c r="P5851" s="52" t="s">
        <v>22123</v>
      </c>
      <c r="Q5851" s="53" t="s">
        <v>112</v>
      </c>
      <c r="R5851" s="54">
        <v>1693</v>
      </c>
      <c r="S5851" s="52" t="s">
        <v>11933</v>
      </c>
      <c r="T5851" s="53"/>
      <c r="U5851" s="53"/>
      <c r="V5851" s="27" t="s">
        <v>22120</v>
      </c>
    </row>
    <row r="5852" spans="13:22">
      <c r="M5852" s="60" t="s">
        <v>11934</v>
      </c>
      <c r="N5852" s="51" t="s">
        <v>91</v>
      </c>
      <c r="O5852" s="51" t="s">
        <v>11894</v>
      </c>
      <c r="P5852" s="52" t="s">
        <v>22124</v>
      </c>
      <c r="Q5852" s="53" t="s">
        <v>112</v>
      </c>
      <c r="R5852" s="54">
        <v>918</v>
      </c>
      <c r="S5852" s="52" t="s">
        <v>11935</v>
      </c>
      <c r="T5852" s="53"/>
      <c r="U5852" s="53"/>
      <c r="V5852" s="27" t="s">
        <v>22121</v>
      </c>
    </row>
    <row r="5853" spans="13:22">
      <c r="M5853" s="60" t="s">
        <v>11936</v>
      </c>
      <c r="N5853" s="51" t="s">
        <v>91</v>
      </c>
      <c r="O5853" s="51" t="s">
        <v>11894</v>
      </c>
      <c r="P5853" s="52" t="s">
        <v>22125</v>
      </c>
      <c r="Q5853" s="53" t="s">
        <v>112</v>
      </c>
      <c r="R5853" s="54">
        <v>1096</v>
      </c>
      <c r="S5853" s="52" t="s">
        <v>11937</v>
      </c>
      <c r="T5853" s="53"/>
      <c r="U5853" s="53"/>
      <c r="V5853" s="27" t="s">
        <v>22122</v>
      </c>
    </row>
    <row r="5854" spans="13:22">
      <c r="M5854" s="60" t="s">
        <v>11938</v>
      </c>
      <c r="N5854" s="51" t="s">
        <v>91</v>
      </c>
      <c r="O5854" s="51" t="s">
        <v>11894</v>
      </c>
      <c r="P5854" s="52" t="s">
        <v>22126</v>
      </c>
      <c r="Q5854" s="53" t="s">
        <v>112</v>
      </c>
      <c r="R5854" s="54">
        <v>1924</v>
      </c>
      <c r="S5854" s="52" t="s">
        <v>11939</v>
      </c>
      <c r="T5854" s="53"/>
      <c r="U5854" s="53"/>
      <c r="V5854" s="27" t="s">
        <v>22123</v>
      </c>
    </row>
    <row r="5855" spans="13:22">
      <c r="M5855" s="60" t="s">
        <v>11940</v>
      </c>
      <c r="N5855" s="51" t="s">
        <v>91</v>
      </c>
      <c r="O5855" s="51" t="s">
        <v>11894</v>
      </c>
      <c r="P5855" s="52" t="s">
        <v>22127</v>
      </c>
      <c r="Q5855" s="53" t="s">
        <v>112</v>
      </c>
      <c r="R5855" s="54">
        <v>1564</v>
      </c>
      <c r="S5855" s="52" t="s">
        <v>11941</v>
      </c>
      <c r="T5855" s="53"/>
      <c r="U5855" s="53"/>
      <c r="V5855" s="27" t="s">
        <v>22124</v>
      </c>
    </row>
    <row r="5856" spans="13:22">
      <c r="M5856" s="60" t="s">
        <v>11942</v>
      </c>
      <c r="N5856" s="51" t="s">
        <v>91</v>
      </c>
      <c r="O5856" s="51" t="s">
        <v>11894</v>
      </c>
      <c r="P5856" s="52" t="s">
        <v>22128</v>
      </c>
      <c r="Q5856" s="53" t="s">
        <v>112</v>
      </c>
      <c r="R5856" s="54">
        <v>9300</v>
      </c>
      <c r="S5856" s="52" t="s">
        <v>11943</v>
      </c>
      <c r="T5856" s="53"/>
      <c r="U5856" s="53"/>
      <c r="V5856" s="27" t="s">
        <v>22125</v>
      </c>
    </row>
    <row r="5857" spans="13:22">
      <c r="M5857" s="60" t="s">
        <v>11944</v>
      </c>
      <c r="N5857" s="51" t="s">
        <v>91</v>
      </c>
      <c r="O5857" s="51" t="s">
        <v>11894</v>
      </c>
      <c r="P5857" s="52" t="s">
        <v>22129</v>
      </c>
      <c r="Q5857" s="53" t="s">
        <v>112</v>
      </c>
      <c r="R5857" s="54">
        <v>2631</v>
      </c>
      <c r="S5857" s="52" t="s">
        <v>11945</v>
      </c>
      <c r="T5857" s="53"/>
      <c r="U5857" s="53"/>
      <c r="V5857" s="27" t="s">
        <v>22126</v>
      </c>
    </row>
    <row r="5858" spans="13:22">
      <c r="M5858" s="60" t="s">
        <v>11946</v>
      </c>
      <c r="N5858" s="51" t="s">
        <v>91</v>
      </c>
      <c r="O5858" s="51" t="s">
        <v>11894</v>
      </c>
      <c r="P5858" s="52" t="s">
        <v>22130</v>
      </c>
      <c r="Q5858" s="53" t="s">
        <v>112</v>
      </c>
      <c r="R5858" s="54">
        <v>459</v>
      </c>
      <c r="S5858" s="52" t="s">
        <v>11947</v>
      </c>
      <c r="T5858" s="53"/>
      <c r="U5858" s="53"/>
      <c r="V5858" s="27" t="s">
        <v>22127</v>
      </c>
    </row>
    <row r="5859" spans="13:22">
      <c r="M5859" s="60" t="s">
        <v>11948</v>
      </c>
      <c r="N5859" s="51" t="s">
        <v>91</v>
      </c>
      <c r="O5859" s="51" t="s">
        <v>11894</v>
      </c>
      <c r="P5859" s="52" t="s">
        <v>22131</v>
      </c>
      <c r="Q5859" s="53" t="s">
        <v>112</v>
      </c>
      <c r="R5859" s="54">
        <v>2178</v>
      </c>
      <c r="S5859" s="52" t="s">
        <v>11949</v>
      </c>
      <c r="T5859" s="53"/>
      <c r="U5859" s="53"/>
      <c r="V5859" s="27" t="s">
        <v>22128</v>
      </c>
    </row>
    <row r="5860" spans="13:22">
      <c r="M5860" s="60" t="s">
        <v>11950</v>
      </c>
      <c r="N5860" s="51" t="s">
        <v>91</v>
      </c>
      <c r="O5860" s="51" t="s">
        <v>11894</v>
      </c>
      <c r="P5860" s="52" t="s">
        <v>22132</v>
      </c>
      <c r="Q5860" s="53" t="s">
        <v>112</v>
      </c>
      <c r="R5860" s="54">
        <v>3013</v>
      </c>
      <c r="S5860" s="52" t="s">
        <v>11951</v>
      </c>
      <c r="T5860" s="53"/>
      <c r="U5860" s="53"/>
      <c r="V5860" s="27" t="s">
        <v>22129</v>
      </c>
    </row>
    <row r="5861" spans="13:22">
      <c r="M5861" s="60" t="s">
        <v>11952</v>
      </c>
      <c r="N5861" s="51" t="s">
        <v>91</v>
      </c>
      <c r="O5861" s="51" t="s">
        <v>11894</v>
      </c>
      <c r="P5861" s="52" t="s">
        <v>22133</v>
      </c>
      <c r="Q5861" s="53" t="s">
        <v>112</v>
      </c>
      <c r="R5861" s="54">
        <v>1301</v>
      </c>
      <c r="S5861" s="52" t="s">
        <v>11953</v>
      </c>
      <c r="T5861" s="53"/>
      <c r="U5861" s="53"/>
      <c r="V5861" s="27" t="s">
        <v>22130</v>
      </c>
    </row>
    <row r="5862" spans="13:22">
      <c r="M5862" s="60" t="s">
        <v>11954</v>
      </c>
      <c r="N5862" s="51" t="s">
        <v>91</v>
      </c>
      <c r="O5862" s="51" t="s">
        <v>11894</v>
      </c>
      <c r="P5862" s="52" t="s">
        <v>22134</v>
      </c>
      <c r="Q5862" s="53" t="s">
        <v>112</v>
      </c>
      <c r="R5862" s="54">
        <v>1862</v>
      </c>
      <c r="S5862" s="52" t="s">
        <v>11955</v>
      </c>
      <c r="T5862" s="53"/>
      <c r="U5862" s="53"/>
      <c r="V5862" s="27" t="s">
        <v>22131</v>
      </c>
    </row>
    <row r="5863" spans="13:22">
      <c r="M5863" s="60" t="s">
        <v>11956</v>
      </c>
      <c r="N5863" s="51" t="s">
        <v>91</v>
      </c>
      <c r="O5863" s="51" t="s">
        <v>11894</v>
      </c>
      <c r="P5863" s="52" t="s">
        <v>22135</v>
      </c>
      <c r="Q5863" s="53" t="s">
        <v>112</v>
      </c>
      <c r="R5863" s="54">
        <v>2856</v>
      </c>
      <c r="S5863" s="52" t="s">
        <v>11957</v>
      </c>
      <c r="T5863" s="53"/>
      <c r="U5863" s="53"/>
      <c r="V5863" s="27" t="s">
        <v>22132</v>
      </c>
    </row>
    <row r="5864" spans="13:22">
      <c r="M5864" s="60" t="s">
        <v>11958</v>
      </c>
      <c r="N5864" s="51" t="s">
        <v>91</v>
      </c>
      <c r="O5864" s="51" t="s">
        <v>11894</v>
      </c>
      <c r="P5864" s="52" t="s">
        <v>22136</v>
      </c>
      <c r="Q5864" s="53" t="s">
        <v>112</v>
      </c>
      <c r="R5864" s="54">
        <v>2968</v>
      </c>
      <c r="S5864" s="52" t="s">
        <v>11959</v>
      </c>
      <c r="T5864" s="53"/>
      <c r="U5864" s="53"/>
      <c r="V5864" s="27" t="s">
        <v>22133</v>
      </c>
    </row>
    <row r="5865" spans="13:22">
      <c r="M5865" s="60" t="s">
        <v>11960</v>
      </c>
      <c r="N5865" s="51" t="s">
        <v>91</v>
      </c>
      <c r="O5865" s="51" t="s">
        <v>11894</v>
      </c>
      <c r="P5865" s="52" t="s">
        <v>22137</v>
      </c>
      <c r="Q5865" s="53" t="s">
        <v>112</v>
      </c>
      <c r="R5865" s="54">
        <v>5268</v>
      </c>
      <c r="S5865" s="52" t="s">
        <v>11961</v>
      </c>
      <c r="T5865" s="53"/>
      <c r="U5865" s="53"/>
      <c r="V5865" s="27" t="s">
        <v>22134</v>
      </c>
    </row>
    <row r="5866" spans="13:22">
      <c r="M5866" s="60" t="s">
        <v>11962</v>
      </c>
      <c r="N5866" s="51" t="s">
        <v>91</v>
      </c>
      <c r="O5866" s="51" t="s">
        <v>11894</v>
      </c>
      <c r="P5866" s="52" t="s">
        <v>22138</v>
      </c>
      <c r="Q5866" s="53" t="s">
        <v>112</v>
      </c>
      <c r="R5866" s="54">
        <v>3541</v>
      </c>
      <c r="S5866" s="52" t="s">
        <v>11963</v>
      </c>
      <c r="T5866" s="53"/>
      <c r="U5866" s="53"/>
      <c r="V5866" s="27" t="s">
        <v>22135</v>
      </c>
    </row>
    <row r="5867" spans="13:22">
      <c r="M5867" s="60" t="s">
        <v>11964</v>
      </c>
      <c r="N5867" s="51" t="s">
        <v>91</v>
      </c>
      <c r="O5867" s="51" t="s">
        <v>11894</v>
      </c>
      <c r="P5867" s="52" t="s">
        <v>22139</v>
      </c>
      <c r="Q5867" s="53" t="s">
        <v>112</v>
      </c>
      <c r="R5867" s="54">
        <v>3418</v>
      </c>
      <c r="S5867" s="52" t="s">
        <v>11965</v>
      </c>
      <c r="T5867" s="53"/>
      <c r="U5867" s="53"/>
      <c r="V5867" s="27" t="s">
        <v>22136</v>
      </c>
    </row>
    <row r="5868" spans="13:22">
      <c r="M5868" s="60" t="s">
        <v>11966</v>
      </c>
      <c r="N5868" s="51" t="s">
        <v>91</v>
      </c>
      <c r="O5868" s="51" t="s">
        <v>11894</v>
      </c>
      <c r="P5868" s="52" t="s">
        <v>22140</v>
      </c>
      <c r="Q5868" s="53" t="s">
        <v>112</v>
      </c>
      <c r="R5868" s="54">
        <v>627</v>
      </c>
      <c r="S5868" s="52" t="s">
        <v>11967</v>
      </c>
      <c r="T5868" s="53"/>
      <c r="U5868" s="53"/>
      <c r="V5868" s="27" t="s">
        <v>22137</v>
      </c>
    </row>
    <row r="5869" spans="13:22">
      <c r="M5869" s="60" t="s">
        <v>11968</v>
      </c>
      <c r="N5869" s="51" t="s">
        <v>91</v>
      </c>
      <c r="O5869" s="51" t="s">
        <v>11894</v>
      </c>
      <c r="P5869" s="52" t="s">
        <v>22141</v>
      </c>
      <c r="Q5869" s="53" t="s">
        <v>112</v>
      </c>
      <c r="R5869" s="54">
        <v>7921</v>
      </c>
      <c r="S5869" s="52" t="s">
        <v>11969</v>
      </c>
      <c r="T5869" s="53"/>
      <c r="U5869" s="53"/>
      <c r="V5869" s="27" t="s">
        <v>22138</v>
      </c>
    </row>
    <row r="5870" spans="13:22">
      <c r="M5870" s="60" t="s">
        <v>11970</v>
      </c>
      <c r="N5870" s="51" t="s">
        <v>91</v>
      </c>
      <c r="O5870" s="51" t="s">
        <v>11894</v>
      </c>
      <c r="P5870" s="52" t="s">
        <v>22142</v>
      </c>
      <c r="Q5870" s="53" t="s">
        <v>112</v>
      </c>
      <c r="R5870" s="54">
        <v>1893</v>
      </c>
      <c r="S5870" s="52" t="s">
        <v>11971</v>
      </c>
      <c r="T5870" s="53"/>
      <c r="U5870" s="53"/>
      <c r="V5870" s="27" t="s">
        <v>22139</v>
      </c>
    </row>
    <row r="5871" spans="13:22">
      <c r="M5871" s="60" t="s">
        <v>11972</v>
      </c>
      <c r="N5871" s="51" t="s">
        <v>91</v>
      </c>
      <c r="O5871" s="51" t="s">
        <v>11894</v>
      </c>
      <c r="P5871" s="52" t="s">
        <v>22143</v>
      </c>
      <c r="Q5871" s="53" t="s">
        <v>112</v>
      </c>
      <c r="R5871" s="54">
        <v>1599</v>
      </c>
      <c r="S5871" s="52" t="s">
        <v>11973</v>
      </c>
      <c r="T5871" s="53"/>
      <c r="U5871" s="53"/>
      <c r="V5871" s="27" t="s">
        <v>22140</v>
      </c>
    </row>
    <row r="5872" spans="13:22">
      <c r="M5872" s="60" t="s">
        <v>11974</v>
      </c>
      <c r="N5872" s="51" t="s">
        <v>91</v>
      </c>
      <c r="O5872" s="51" t="s">
        <v>11894</v>
      </c>
      <c r="P5872" s="52" t="s">
        <v>22144</v>
      </c>
      <c r="Q5872" s="53" t="s">
        <v>112</v>
      </c>
      <c r="R5872" s="54">
        <v>2170</v>
      </c>
      <c r="S5872" s="52" t="s">
        <v>11975</v>
      </c>
      <c r="T5872" s="53"/>
      <c r="U5872" s="53"/>
      <c r="V5872" s="27" t="s">
        <v>22141</v>
      </c>
    </row>
    <row r="5873" spans="13:22">
      <c r="M5873" s="60" t="s">
        <v>11976</v>
      </c>
      <c r="N5873" s="51" t="s">
        <v>91</v>
      </c>
      <c r="O5873" s="51" t="s">
        <v>11894</v>
      </c>
      <c r="P5873" s="52" t="s">
        <v>22145</v>
      </c>
      <c r="Q5873" s="53" t="s">
        <v>112</v>
      </c>
      <c r="R5873" s="54">
        <v>1491</v>
      </c>
      <c r="S5873" s="52" t="s">
        <v>11977</v>
      </c>
      <c r="T5873" s="53"/>
      <c r="U5873" s="53"/>
      <c r="V5873" s="27" t="s">
        <v>22142</v>
      </c>
    </row>
    <row r="5874" spans="13:22">
      <c r="M5874" s="60" t="s">
        <v>11978</v>
      </c>
      <c r="N5874" s="51" t="s">
        <v>91</v>
      </c>
      <c r="O5874" s="51" t="s">
        <v>11894</v>
      </c>
      <c r="P5874" s="52" t="s">
        <v>22146</v>
      </c>
      <c r="Q5874" s="53" t="s">
        <v>112</v>
      </c>
      <c r="R5874" s="54">
        <v>3429</v>
      </c>
      <c r="S5874" s="52" t="s">
        <v>11979</v>
      </c>
      <c r="T5874" s="53"/>
      <c r="U5874" s="53"/>
      <c r="V5874" s="27" t="s">
        <v>22143</v>
      </c>
    </row>
    <row r="5875" spans="13:22">
      <c r="M5875" s="60" t="s">
        <v>11980</v>
      </c>
      <c r="N5875" s="51" t="s">
        <v>91</v>
      </c>
      <c r="O5875" s="51" t="s">
        <v>11894</v>
      </c>
      <c r="P5875" s="52" t="s">
        <v>22147</v>
      </c>
      <c r="Q5875" s="53" t="s">
        <v>112</v>
      </c>
      <c r="R5875" s="54">
        <v>6130</v>
      </c>
      <c r="S5875" s="52" t="s">
        <v>11981</v>
      </c>
      <c r="T5875" s="53"/>
      <c r="U5875" s="53"/>
      <c r="V5875" s="27" t="s">
        <v>22144</v>
      </c>
    </row>
    <row r="5876" spans="13:22">
      <c r="M5876" s="60" t="s">
        <v>11982</v>
      </c>
      <c r="N5876" s="51" t="s">
        <v>91</v>
      </c>
      <c r="O5876" s="51" t="s">
        <v>11894</v>
      </c>
      <c r="P5876" s="52" t="s">
        <v>22148</v>
      </c>
      <c r="Q5876" s="53" t="s">
        <v>112</v>
      </c>
      <c r="R5876" s="54">
        <v>1127</v>
      </c>
      <c r="S5876" s="52" t="s">
        <v>11983</v>
      </c>
      <c r="T5876" s="53"/>
      <c r="U5876" s="53"/>
      <c r="V5876" s="27" t="s">
        <v>22145</v>
      </c>
    </row>
    <row r="5877" spans="13:22">
      <c r="M5877" s="60" t="s">
        <v>11984</v>
      </c>
      <c r="N5877" s="51" t="s">
        <v>91</v>
      </c>
      <c r="O5877" s="51" t="s">
        <v>11894</v>
      </c>
      <c r="P5877" s="52" t="s">
        <v>22149</v>
      </c>
      <c r="Q5877" s="53" t="s">
        <v>112</v>
      </c>
      <c r="R5877" s="54">
        <v>3147</v>
      </c>
      <c r="S5877" s="52" t="s">
        <v>11985</v>
      </c>
      <c r="T5877" s="53"/>
      <c r="U5877" s="53"/>
      <c r="V5877" s="27" t="s">
        <v>22146</v>
      </c>
    </row>
    <row r="5878" spans="13:22">
      <c r="M5878" s="60" t="s">
        <v>11986</v>
      </c>
      <c r="N5878" s="51" t="s">
        <v>91</v>
      </c>
      <c r="O5878" s="51" t="s">
        <v>11894</v>
      </c>
      <c r="P5878" s="52" t="s">
        <v>22150</v>
      </c>
      <c r="Q5878" s="53" t="s">
        <v>112</v>
      </c>
      <c r="R5878" s="54">
        <v>1671</v>
      </c>
      <c r="S5878" s="52" t="s">
        <v>11987</v>
      </c>
      <c r="T5878" s="53"/>
      <c r="U5878" s="53"/>
      <c r="V5878" s="27" t="s">
        <v>22147</v>
      </c>
    </row>
    <row r="5879" spans="13:22">
      <c r="M5879" s="60" t="s">
        <v>11988</v>
      </c>
      <c r="N5879" s="51" t="s">
        <v>91</v>
      </c>
      <c r="O5879" s="51" t="s">
        <v>11894</v>
      </c>
      <c r="P5879" s="52" t="s">
        <v>22151</v>
      </c>
      <c r="Q5879" s="53" t="s">
        <v>112</v>
      </c>
      <c r="R5879" s="54">
        <v>1874</v>
      </c>
      <c r="S5879" s="52" t="s">
        <v>11989</v>
      </c>
      <c r="T5879" s="53"/>
      <c r="U5879" s="53"/>
      <c r="V5879" s="27" t="s">
        <v>22148</v>
      </c>
    </row>
    <row r="5880" spans="13:22">
      <c r="M5880" s="60" t="s">
        <v>11990</v>
      </c>
      <c r="N5880" s="51" t="s">
        <v>91</v>
      </c>
      <c r="O5880" s="51" t="s">
        <v>11894</v>
      </c>
      <c r="P5880" s="52" t="s">
        <v>22152</v>
      </c>
      <c r="Q5880" s="53" t="s">
        <v>112</v>
      </c>
      <c r="R5880" s="54">
        <v>12118</v>
      </c>
      <c r="S5880" s="52" t="s">
        <v>11991</v>
      </c>
      <c r="T5880" s="53"/>
      <c r="U5880" s="53"/>
      <c r="V5880" s="27" t="s">
        <v>22149</v>
      </c>
    </row>
    <row r="5881" spans="13:22">
      <c r="M5881" s="60" t="s">
        <v>11992</v>
      </c>
      <c r="N5881" s="51" t="s">
        <v>91</v>
      </c>
      <c r="O5881" s="51" t="s">
        <v>11894</v>
      </c>
      <c r="P5881" s="52" t="s">
        <v>22153</v>
      </c>
      <c r="Q5881" s="53" t="s">
        <v>112</v>
      </c>
      <c r="R5881" s="54">
        <v>7397</v>
      </c>
      <c r="S5881" s="52" t="s">
        <v>11993</v>
      </c>
      <c r="T5881" s="53"/>
      <c r="U5881" s="53"/>
      <c r="V5881" s="27" t="s">
        <v>22150</v>
      </c>
    </row>
    <row r="5882" spans="13:22">
      <c r="M5882" s="60" t="s">
        <v>11994</v>
      </c>
      <c r="N5882" s="51" t="s">
        <v>91</v>
      </c>
      <c r="O5882" s="51" t="s">
        <v>11894</v>
      </c>
      <c r="P5882" s="52" t="s">
        <v>22154</v>
      </c>
      <c r="Q5882" s="53" t="s">
        <v>112</v>
      </c>
      <c r="R5882" s="54">
        <v>373</v>
      </c>
      <c r="S5882" s="52" t="s">
        <v>11995</v>
      </c>
      <c r="T5882" s="53"/>
      <c r="U5882" s="53"/>
      <c r="V5882" s="27" t="s">
        <v>22151</v>
      </c>
    </row>
    <row r="5883" spans="13:22">
      <c r="M5883" s="60" t="s">
        <v>11996</v>
      </c>
      <c r="N5883" s="51" t="s">
        <v>91</v>
      </c>
      <c r="O5883" s="51" t="s">
        <v>11894</v>
      </c>
      <c r="P5883" s="52" t="s">
        <v>22155</v>
      </c>
      <c r="Q5883" s="53" t="s">
        <v>112</v>
      </c>
      <c r="R5883" s="54">
        <v>3502</v>
      </c>
      <c r="S5883" s="52" t="s">
        <v>11997</v>
      </c>
      <c r="T5883" s="53"/>
      <c r="U5883" s="53"/>
      <c r="V5883" s="27" t="s">
        <v>22152</v>
      </c>
    </row>
    <row r="5884" spans="13:22">
      <c r="M5884" s="60" t="s">
        <v>11998</v>
      </c>
      <c r="N5884" s="51" t="s">
        <v>91</v>
      </c>
      <c r="O5884" s="51" t="s">
        <v>11894</v>
      </c>
      <c r="P5884" s="52" t="s">
        <v>22156</v>
      </c>
      <c r="Q5884" s="53" t="s">
        <v>112</v>
      </c>
      <c r="R5884" s="54">
        <v>3235</v>
      </c>
      <c r="S5884" s="52" t="s">
        <v>11999</v>
      </c>
      <c r="T5884" s="53"/>
      <c r="U5884" s="53"/>
      <c r="V5884" s="27" t="s">
        <v>22153</v>
      </c>
    </row>
    <row r="5885" spans="13:22">
      <c r="M5885" s="60" t="s">
        <v>12000</v>
      </c>
      <c r="N5885" s="51" t="s">
        <v>91</v>
      </c>
      <c r="O5885" s="51" t="s">
        <v>11894</v>
      </c>
      <c r="P5885" s="52" t="s">
        <v>22157</v>
      </c>
      <c r="Q5885" s="53" t="s">
        <v>112</v>
      </c>
      <c r="R5885" s="54">
        <v>11684</v>
      </c>
      <c r="S5885" s="52" t="s">
        <v>12001</v>
      </c>
      <c r="T5885" s="53"/>
      <c r="U5885" s="53"/>
      <c r="V5885" s="27" t="s">
        <v>22154</v>
      </c>
    </row>
    <row r="5886" spans="13:22">
      <c r="M5886" s="60" t="s">
        <v>12002</v>
      </c>
      <c r="N5886" s="51" t="s">
        <v>91</v>
      </c>
      <c r="O5886" s="51" t="s">
        <v>11894</v>
      </c>
      <c r="P5886" s="52" t="s">
        <v>22158</v>
      </c>
      <c r="Q5886" s="53" t="s">
        <v>112</v>
      </c>
      <c r="R5886" s="54">
        <v>2166</v>
      </c>
      <c r="S5886" s="52" t="s">
        <v>12003</v>
      </c>
      <c r="T5886" s="53"/>
      <c r="U5886" s="53"/>
      <c r="V5886" s="27" t="s">
        <v>22155</v>
      </c>
    </row>
    <row r="5887" spans="13:22">
      <c r="M5887" s="60" t="s">
        <v>12004</v>
      </c>
      <c r="N5887" s="51" t="s">
        <v>91</v>
      </c>
      <c r="O5887" s="51" t="s">
        <v>11894</v>
      </c>
      <c r="P5887" s="52" t="s">
        <v>22159</v>
      </c>
      <c r="Q5887" s="53" t="s">
        <v>112</v>
      </c>
      <c r="R5887" s="54">
        <v>1260</v>
      </c>
      <c r="S5887" s="52" t="s">
        <v>12005</v>
      </c>
      <c r="T5887" s="53"/>
      <c r="U5887" s="53"/>
      <c r="V5887" s="27" t="s">
        <v>22156</v>
      </c>
    </row>
    <row r="5888" spans="13:22">
      <c r="M5888" s="60" t="s">
        <v>12006</v>
      </c>
      <c r="N5888" s="51" t="s">
        <v>91</v>
      </c>
      <c r="O5888" s="51" t="s">
        <v>11894</v>
      </c>
      <c r="P5888" s="52" t="s">
        <v>22160</v>
      </c>
      <c r="Q5888" s="53" t="s">
        <v>112</v>
      </c>
      <c r="R5888" s="54">
        <v>7563</v>
      </c>
      <c r="S5888" s="52" t="s">
        <v>12007</v>
      </c>
      <c r="T5888" s="53"/>
      <c r="U5888" s="53"/>
      <c r="V5888" s="27" t="s">
        <v>22157</v>
      </c>
    </row>
    <row r="5889" spans="13:22">
      <c r="M5889" s="60" t="s">
        <v>12008</v>
      </c>
      <c r="N5889" s="51" t="s">
        <v>91</v>
      </c>
      <c r="O5889" s="51" t="s">
        <v>11894</v>
      </c>
      <c r="P5889" s="52" t="s">
        <v>22161</v>
      </c>
      <c r="Q5889" s="53" t="s">
        <v>112</v>
      </c>
      <c r="R5889" s="54">
        <v>2741</v>
      </c>
      <c r="S5889" s="52" t="s">
        <v>12009</v>
      </c>
      <c r="T5889" s="53"/>
      <c r="U5889" s="53"/>
      <c r="V5889" s="27" t="s">
        <v>22158</v>
      </c>
    </row>
    <row r="5890" spans="13:22">
      <c r="M5890" s="60" t="s">
        <v>12010</v>
      </c>
      <c r="N5890" s="51" t="s">
        <v>91</v>
      </c>
      <c r="O5890" s="51" t="s">
        <v>11894</v>
      </c>
      <c r="P5890" s="52" t="s">
        <v>22162</v>
      </c>
      <c r="Q5890" s="53" t="s">
        <v>112</v>
      </c>
      <c r="R5890" s="54">
        <v>5175</v>
      </c>
      <c r="S5890" s="52" t="s">
        <v>12011</v>
      </c>
      <c r="T5890" s="53"/>
      <c r="U5890" s="53"/>
      <c r="V5890" s="27" t="s">
        <v>22159</v>
      </c>
    </row>
    <row r="5891" spans="13:22">
      <c r="M5891" s="60" t="s">
        <v>12012</v>
      </c>
      <c r="N5891" s="51" t="s">
        <v>91</v>
      </c>
      <c r="O5891" s="51" t="s">
        <v>11894</v>
      </c>
      <c r="P5891" s="52" t="s">
        <v>22163</v>
      </c>
      <c r="Q5891" s="53" t="s">
        <v>112</v>
      </c>
      <c r="R5891" s="54">
        <v>740</v>
      </c>
      <c r="S5891" s="52" t="s">
        <v>12013</v>
      </c>
      <c r="T5891" s="53"/>
      <c r="U5891" s="53"/>
      <c r="V5891" s="27" t="s">
        <v>22160</v>
      </c>
    </row>
    <row r="5892" spans="13:22">
      <c r="M5892" s="60" t="s">
        <v>12014</v>
      </c>
      <c r="N5892" s="51" t="s">
        <v>91</v>
      </c>
      <c r="O5892" s="51" t="s">
        <v>11894</v>
      </c>
      <c r="P5892" s="52" t="s">
        <v>22164</v>
      </c>
      <c r="Q5892" s="53" t="s">
        <v>112</v>
      </c>
      <c r="R5892" s="54">
        <v>19620</v>
      </c>
      <c r="S5892" s="52" t="s">
        <v>12015</v>
      </c>
      <c r="T5892" s="53"/>
      <c r="U5892" s="53"/>
      <c r="V5892" s="27" t="s">
        <v>22161</v>
      </c>
    </row>
    <row r="5893" spans="13:22">
      <c r="M5893" s="60" t="s">
        <v>12016</v>
      </c>
      <c r="N5893" s="51" t="s">
        <v>91</v>
      </c>
      <c r="O5893" s="51" t="s">
        <v>11894</v>
      </c>
      <c r="P5893" s="52" t="s">
        <v>22165</v>
      </c>
      <c r="Q5893" s="53" t="s">
        <v>112</v>
      </c>
      <c r="R5893" s="54">
        <v>1188</v>
      </c>
      <c r="S5893" s="52" t="s">
        <v>12017</v>
      </c>
      <c r="T5893" s="53"/>
      <c r="U5893" s="53"/>
      <c r="V5893" s="27" t="s">
        <v>22162</v>
      </c>
    </row>
    <row r="5894" spans="13:22">
      <c r="M5894" s="60" t="s">
        <v>12018</v>
      </c>
      <c r="N5894" s="51" t="s">
        <v>91</v>
      </c>
      <c r="O5894" s="51" t="s">
        <v>11894</v>
      </c>
      <c r="P5894" s="52" t="s">
        <v>22166</v>
      </c>
      <c r="Q5894" s="53" t="s">
        <v>112</v>
      </c>
      <c r="R5894" s="54">
        <v>1634</v>
      </c>
      <c r="S5894" s="52" t="s">
        <v>12019</v>
      </c>
      <c r="T5894" s="53"/>
      <c r="U5894" s="53"/>
      <c r="V5894" s="27" t="s">
        <v>22163</v>
      </c>
    </row>
    <row r="5895" spans="13:22">
      <c r="M5895" s="60" t="s">
        <v>12020</v>
      </c>
      <c r="N5895" s="51" t="s">
        <v>91</v>
      </c>
      <c r="O5895" s="51" t="s">
        <v>11894</v>
      </c>
      <c r="P5895" s="52" t="s">
        <v>22167</v>
      </c>
      <c r="Q5895" s="53" t="s">
        <v>112</v>
      </c>
      <c r="R5895" s="54">
        <v>5169</v>
      </c>
      <c r="S5895" s="52" t="s">
        <v>12021</v>
      </c>
      <c r="T5895" s="53"/>
      <c r="U5895" s="53"/>
      <c r="V5895" s="27" t="s">
        <v>22164</v>
      </c>
    </row>
    <row r="5896" spans="13:22">
      <c r="M5896" s="60" t="s">
        <v>12022</v>
      </c>
      <c r="N5896" s="51" t="s">
        <v>91</v>
      </c>
      <c r="O5896" s="51" t="s">
        <v>11894</v>
      </c>
      <c r="P5896" s="52" t="s">
        <v>22168</v>
      </c>
      <c r="Q5896" s="53" t="s">
        <v>112</v>
      </c>
      <c r="R5896" s="54">
        <v>4068</v>
      </c>
      <c r="S5896" s="52" t="s">
        <v>12023</v>
      </c>
      <c r="T5896" s="53"/>
      <c r="U5896" s="53"/>
      <c r="V5896" s="27" t="s">
        <v>22165</v>
      </c>
    </row>
    <row r="5897" spans="13:22">
      <c r="M5897" s="60" t="s">
        <v>12024</v>
      </c>
      <c r="N5897" s="51" t="s">
        <v>91</v>
      </c>
      <c r="O5897" s="51" t="s">
        <v>11894</v>
      </c>
      <c r="P5897" s="52" t="s">
        <v>22169</v>
      </c>
      <c r="Q5897" s="53" t="s">
        <v>112</v>
      </c>
      <c r="R5897" s="54">
        <v>2150</v>
      </c>
      <c r="S5897" s="52" t="s">
        <v>12025</v>
      </c>
      <c r="T5897" s="53"/>
      <c r="U5897" s="53"/>
      <c r="V5897" s="27" t="s">
        <v>22166</v>
      </c>
    </row>
    <row r="5898" spans="13:22">
      <c r="M5898" s="60" t="s">
        <v>12026</v>
      </c>
      <c r="N5898" s="51" t="s">
        <v>91</v>
      </c>
      <c r="O5898" s="51" t="s">
        <v>11894</v>
      </c>
      <c r="P5898" s="52" t="s">
        <v>22170</v>
      </c>
      <c r="Q5898" s="53" t="s">
        <v>112</v>
      </c>
      <c r="R5898" s="54">
        <v>1761</v>
      </c>
      <c r="S5898" s="52" t="s">
        <v>12027</v>
      </c>
      <c r="T5898" s="53"/>
      <c r="U5898" s="53"/>
      <c r="V5898" s="27" t="s">
        <v>22167</v>
      </c>
    </row>
    <row r="5899" spans="13:22">
      <c r="M5899" s="60" t="s">
        <v>12028</v>
      </c>
      <c r="N5899" s="51" t="s">
        <v>91</v>
      </c>
      <c r="O5899" s="51" t="s">
        <v>11894</v>
      </c>
      <c r="P5899" s="52" t="s">
        <v>22171</v>
      </c>
      <c r="Q5899" s="53" t="s">
        <v>112</v>
      </c>
      <c r="R5899" s="54">
        <v>646</v>
      </c>
      <c r="S5899" s="52" t="s">
        <v>12029</v>
      </c>
      <c r="T5899" s="53"/>
      <c r="U5899" s="53"/>
      <c r="V5899" s="27" t="s">
        <v>22168</v>
      </c>
    </row>
    <row r="5900" spans="13:22">
      <c r="M5900" s="60" t="s">
        <v>12030</v>
      </c>
      <c r="N5900" s="51" t="s">
        <v>91</v>
      </c>
      <c r="O5900" s="51" t="s">
        <v>11894</v>
      </c>
      <c r="P5900" s="52" t="s">
        <v>22172</v>
      </c>
      <c r="Q5900" s="53" t="s">
        <v>112</v>
      </c>
      <c r="R5900" s="54">
        <v>2272</v>
      </c>
      <c r="S5900" s="52" t="s">
        <v>12031</v>
      </c>
      <c r="T5900" s="53"/>
      <c r="U5900" s="53"/>
      <c r="V5900" s="27" t="s">
        <v>22169</v>
      </c>
    </row>
    <row r="5901" spans="13:22">
      <c r="M5901" s="60" t="s">
        <v>12032</v>
      </c>
      <c r="N5901" s="51" t="s">
        <v>91</v>
      </c>
      <c r="O5901" s="51" t="s">
        <v>11894</v>
      </c>
      <c r="P5901" s="52" t="s">
        <v>22173</v>
      </c>
      <c r="Q5901" s="53" t="s">
        <v>112</v>
      </c>
      <c r="R5901" s="54">
        <v>289</v>
      </c>
      <c r="S5901" s="52" t="s">
        <v>12033</v>
      </c>
      <c r="T5901" s="53"/>
      <c r="U5901" s="53"/>
      <c r="V5901" s="27" t="s">
        <v>22170</v>
      </c>
    </row>
    <row r="5902" spans="13:22">
      <c r="M5902" s="60" t="s">
        <v>12034</v>
      </c>
      <c r="N5902" s="51" t="s">
        <v>91</v>
      </c>
      <c r="O5902" s="51" t="s">
        <v>11894</v>
      </c>
      <c r="P5902" s="52" t="s">
        <v>22174</v>
      </c>
      <c r="Q5902" s="53" t="s">
        <v>112</v>
      </c>
      <c r="R5902" s="54">
        <v>2167</v>
      </c>
      <c r="S5902" s="52" t="s">
        <v>12035</v>
      </c>
      <c r="T5902" s="53"/>
      <c r="U5902" s="53"/>
      <c r="V5902" s="27" t="s">
        <v>22171</v>
      </c>
    </row>
    <row r="5903" spans="13:22">
      <c r="M5903" s="60" t="s">
        <v>12036</v>
      </c>
      <c r="N5903" s="51" t="s">
        <v>91</v>
      </c>
      <c r="O5903" s="51" t="s">
        <v>11894</v>
      </c>
      <c r="P5903" s="52" t="s">
        <v>22175</v>
      </c>
      <c r="Q5903" s="53" t="s">
        <v>112</v>
      </c>
      <c r="R5903" s="54">
        <v>1473</v>
      </c>
      <c r="S5903" s="52" t="s">
        <v>12037</v>
      </c>
      <c r="T5903" s="53"/>
      <c r="U5903" s="53"/>
      <c r="V5903" s="27" t="s">
        <v>22172</v>
      </c>
    </row>
    <row r="5904" spans="13:22">
      <c r="M5904" s="60" t="s">
        <v>12038</v>
      </c>
      <c r="N5904" s="51" t="s">
        <v>91</v>
      </c>
      <c r="O5904" s="51" t="s">
        <v>11894</v>
      </c>
      <c r="P5904" s="52" t="s">
        <v>22176</v>
      </c>
      <c r="Q5904" s="53" t="s">
        <v>112</v>
      </c>
      <c r="R5904" s="54">
        <v>2911</v>
      </c>
      <c r="S5904" s="52" t="s">
        <v>12039</v>
      </c>
      <c r="T5904" s="53"/>
      <c r="U5904" s="53"/>
      <c r="V5904" s="27" t="s">
        <v>22173</v>
      </c>
    </row>
    <row r="5905" spans="13:22">
      <c r="M5905" s="60" t="s">
        <v>12040</v>
      </c>
      <c r="N5905" s="51" t="s">
        <v>91</v>
      </c>
      <c r="O5905" s="51" t="s">
        <v>11894</v>
      </c>
      <c r="P5905" s="52" t="s">
        <v>22177</v>
      </c>
      <c r="Q5905" s="53" t="s">
        <v>112</v>
      </c>
      <c r="R5905" s="54">
        <v>3735</v>
      </c>
      <c r="S5905" s="52" t="s">
        <v>12041</v>
      </c>
      <c r="T5905" s="53"/>
      <c r="U5905" s="53"/>
      <c r="V5905" s="27" t="s">
        <v>22174</v>
      </c>
    </row>
    <row r="5906" spans="13:22">
      <c r="M5906" s="60" t="s">
        <v>12042</v>
      </c>
      <c r="N5906" s="51" t="s">
        <v>91</v>
      </c>
      <c r="O5906" s="51" t="s">
        <v>11894</v>
      </c>
      <c r="P5906" s="52" t="s">
        <v>22178</v>
      </c>
      <c r="Q5906" s="53" t="s">
        <v>112</v>
      </c>
      <c r="R5906" s="54">
        <v>1881</v>
      </c>
      <c r="S5906" s="52" t="s">
        <v>12043</v>
      </c>
      <c r="T5906" s="53"/>
      <c r="U5906" s="53"/>
      <c r="V5906" s="27" t="s">
        <v>22175</v>
      </c>
    </row>
    <row r="5907" spans="13:22">
      <c r="M5907" s="60" t="s">
        <v>12044</v>
      </c>
      <c r="N5907" s="51" t="s">
        <v>91</v>
      </c>
      <c r="O5907" s="51" t="s">
        <v>11894</v>
      </c>
      <c r="P5907" s="52" t="s">
        <v>22179</v>
      </c>
      <c r="Q5907" s="53" t="s">
        <v>112</v>
      </c>
      <c r="R5907" s="54">
        <v>1906</v>
      </c>
      <c r="S5907" s="52" t="s">
        <v>12045</v>
      </c>
      <c r="T5907" s="53"/>
      <c r="U5907" s="53"/>
      <c r="V5907" s="27" t="s">
        <v>22176</v>
      </c>
    </row>
    <row r="5908" spans="13:22">
      <c r="M5908" s="60" t="s">
        <v>12046</v>
      </c>
      <c r="N5908" s="51" t="s">
        <v>91</v>
      </c>
      <c r="O5908" s="51" t="s">
        <v>11894</v>
      </c>
      <c r="P5908" s="52" t="s">
        <v>22180</v>
      </c>
      <c r="Q5908" s="53" t="s">
        <v>112</v>
      </c>
      <c r="R5908" s="54">
        <v>818</v>
      </c>
      <c r="S5908" s="52" t="s">
        <v>12047</v>
      </c>
      <c r="T5908" s="53"/>
      <c r="U5908" s="53"/>
      <c r="V5908" s="27" t="s">
        <v>22177</v>
      </c>
    </row>
    <row r="5909" spans="13:22">
      <c r="M5909" s="60" t="s">
        <v>12048</v>
      </c>
      <c r="N5909" s="51" t="s">
        <v>91</v>
      </c>
      <c r="O5909" s="51" t="s">
        <v>11894</v>
      </c>
      <c r="P5909" s="52" t="s">
        <v>22181</v>
      </c>
      <c r="Q5909" s="53" t="s">
        <v>112</v>
      </c>
      <c r="R5909" s="54">
        <v>2341</v>
      </c>
      <c r="S5909" s="52" t="s">
        <v>12049</v>
      </c>
      <c r="T5909" s="53"/>
      <c r="U5909" s="53"/>
      <c r="V5909" s="27" t="s">
        <v>22178</v>
      </c>
    </row>
    <row r="5910" spans="13:22">
      <c r="M5910" s="60" t="s">
        <v>12050</v>
      </c>
      <c r="N5910" s="51" t="s">
        <v>91</v>
      </c>
      <c r="O5910" s="51" t="s">
        <v>11894</v>
      </c>
      <c r="P5910" s="52" t="s">
        <v>22182</v>
      </c>
      <c r="Q5910" s="53" t="s">
        <v>112</v>
      </c>
      <c r="R5910" s="54">
        <v>3585</v>
      </c>
      <c r="S5910" s="52" t="s">
        <v>12051</v>
      </c>
      <c r="T5910" s="53"/>
      <c r="U5910" s="53"/>
      <c r="V5910" s="27" t="s">
        <v>22179</v>
      </c>
    </row>
    <row r="5911" spans="13:22">
      <c r="M5911" s="60" t="s">
        <v>12052</v>
      </c>
      <c r="N5911" s="51" t="s">
        <v>91</v>
      </c>
      <c r="O5911" s="51" t="s">
        <v>11894</v>
      </c>
      <c r="P5911" s="52" t="s">
        <v>22183</v>
      </c>
      <c r="Q5911" s="53" t="s">
        <v>112</v>
      </c>
      <c r="R5911" s="54">
        <v>741</v>
      </c>
      <c r="S5911" s="52" t="s">
        <v>12053</v>
      </c>
      <c r="T5911" s="53"/>
      <c r="U5911" s="53"/>
      <c r="V5911" s="27" t="s">
        <v>22180</v>
      </c>
    </row>
    <row r="5912" spans="13:22">
      <c r="M5912" s="60" t="s">
        <v>12054</v>
      </c>
      <c r="N5912" s="51" t="s">
        <v>91</v>
      </c>
      <c r="O5912" s="51" t="s">
        <v>11894</v>
      </c>
      <c r="P5912" s="52" t="s">
        <v>22184</v>
      </c>
      <c r="Q5912" s="53" t="s">
        <v>112</v>
      </c>
      <c r="R5912" s="54">
        <v>1137</v>
      </c>
      <c r="S5912" s="52" t="s">
        <v>12055</v>
      </c>
      <c r="T5912" s="53"/>
      <c r="U5912" s="53"/>
      <c r="V5912" s="27" t="s">
        <v>22181</v>
      </c>
    </row>
    <row r="5913" spans="13:22">
      <c r="M5913" s="60" t="s">
        <v>12056</v>
      </c>
      <c r="N5913" s="51" t="s">
        <v>91</v>
      </c>
      <c r="O5913" s="51" t="s">
        <v>11894</v>
      </c>
      <c r="P5913" s="52" t="s">
        <v>22185</v>
      </c>
      <c r="Q5913" s="53" t="s">
        <v>112</v>
      </c>
      <c r="R5913" s="54">
        <v>4884</v>
      </c>
      <c r="S5913" s="52" t="s">
        <v>12057</v>
      </c>
      <c r="T5913" s="53"/>
      <c r="U5913" s="53"/>
      <c r="V5913" s="27" t="s">
        <v>22182</v>
      </c>
    </row>
    <row r="5914" spans="13:22">
      <c r="M5914" s="60" t="s">
        <v>12058</v>
      </c>
      <c r="N5914" s="51" t="s">
        <v>91</v>
      </c>
      <c r="O5914" s="51" t="s">
        <v>11894</v>
      </c>
      <c r="P5914" s="52" t="s">
        <v>22186</v>
      </c>
      <c r="Q5914" s="53" t="s">
        <v>112</v>
      </c>
      <c r="R5914" s="54">
        <v>2488</v>
      </c>
      <c r="S5914" s="52" t="s">
        <v>12059</v>
      </c>
      <c r="T5914" s="53"/>
      <c r="U5914" s="53"/>
      <c r="V5914" s="27" t="s">
        <v>22183</v>
      </c>
    </row>
    <row r="5915" spans="13:22">
      <c r="M5915" s="60" t="s">
        <v>12060</v>
      </c>
      <c r="N5915" s="51" t="s">
        <v>91</v>
      </c>
      <c r="O5915" s="51" t="s">
        <v>11894</v>
      </c>
      <c r="P5915" s="52" t="s">
        <v>22187</v>
      </c>
      <c r="Q5915" s="53" t="s">
        <v>112</v>
      </c>
      <c r="R5915" s="54">
        <v>760</v>
      </c>
      <c r="S5915" s="52" t="s">
        <v>12061</v>
      </c>
      <c r="T5915" s="53"/>
      <c r="U5915" s="53"/>
      <c r="V5915" s="27" t="s">
        <v>22184</v>
      </c>
    </row>
    <row r="5916" spans="13:22">
      <c r="M5916" s="60" t="s">
        <v>12062</v>
      </c>
      <c r="N5916" s="51" t="s">
        <v>91</v>
      </c>
      <c r="O5916" s="51" t="s">
        <v>11894</v>
      </c>
      <c r="P5916" s="52" t="s">
        <v>22188</v>
      </c>
      <c r="Q5916" s="53" t="s">
        <v>112</v>
      </c>
      <c r="R5916" s="54">
        <v>1558</v>
      </c>
      <c r="S5916" s="52" t="s">
        <v>12063</v>
      </c>
      <c r="T5916" s="53"/>
      <c r="U5916" s="53"/>
      <c r="V5916" s="27" t="s">
        <v>22185</v>
      </c>
    </row>
    <row r="5917" spans="13:22">
      <c r="M5917" s="60" t="s">
        <v>12064</v>
      </c>
      <c r="N5917" s="51" t="s">
        <v>91</v>
      </c>
      <c r="O5917" s="51" t="s">
        <v>11894</v>
      </c>
      <c r="P5917" s="52" t="s">
        <v>22189</v>
      </c>
      <c r="Q5917" s="53" t="s">
        <v>112</v>
      </c>
      <c r="R5917" s="54">
        <v>1567</v>
      </c>
      <c r="S5917" s="52" t="s">
        <v>12065</v>
      </c>
      <c r="T5917" s="53"/>
      <c r="U5917" s="53"/>
      <c r="V5917" s="27" t="s">
        <v>22186</v>
      </c>
    </row>
    <row r="5918" spans="13:22">
      <c r="M5918" s="60" t="s">
        <v>12066</v>
      </c>
      <c r="N5918" s="51" t="s">
        <v>91</v>
      </c>
      <c r="O5918" s="51" t="s">
        <v>11894</v>
      </c>
      <c r="P5918" s="52" t="s">
        <v>22190</v>
      </c>
      <c r="Q5918" s="53" t="s">
        <v>112</v>
      </c>
      <c r="R5918" s="54">
        <v>1386</v>
      </c>
      <c r="S5918" s="52" t="s">
        <v>12067</v>
      </c>
      <c r="T5918" s="53"/>
      <c r="U5918" s="53"/>
      <c r="V5918" s="27" t="s">
        <v>22187</v>
      </c>
    </row>
    <row r="5919" spans="13:22">
      <c r="M5919" s="60" t="s">
        <v>12068</v>
      </c>
      <c r="N5919" s="51" t="s">
        <v>91</v>
      </c>
      <c r="O5919" s="51" t="s">
        <v>11894</v>
      </c>
      <c r="P5919" s="52" t="s">
        <v>22191</v>
      </c>
      <c r="Q5919" s="53" t="s">
        <v>112</v>
      </c>
      <c r="R5919" s="54">
        <v>1257</v>
      </c>
      <c r="S5919" s="52" t="s">
        <v>12069</v>
      </c>
      <c r="T5919" s="53"/>
      <c r="U5919" s="53"/>
      <c r="V5919" s="27" t="s">
        <v>22188</v>
      </c>
    </row>
    <row r="5920" spans="13:22">
      <c r="M5920" s="60" t="s">
        <v>12070</v>
      </c>
      <c r="N5920" s="51" t="s">
        <v>91</v>
      </c>
      <c r="O5920" s="51" t="s">
        <v>11894</v>
      </c>
      <c r="P5920" s="52" t="s">
        <v>22192</v>
      </c>
      <c r="Q5920" s="53" t="s">
        <v>112</v>
      </c>
      <c r="R5920" s="54">
        <v>1381</v>
      </c>
      <c r="S5920" s="52" t="s">
        <v>12071</v>
      </c>
      <c r="T5920" s="53"/>
      <c r="U5920" s="53"/>
      <c r="V5920" s="27" t="s">
        <v>22189</v>
      </c>
    </row>
    <row r="5921" spans="13:22">
      <c r="M5921" s="60" t="s">
        <v>12072</v>
      </c>
      <c r="N5921" s="51" t="s">
        <v>91</v>
      </c>
      <c r="O5921" s="51" t="s">
        <v>11894</v>
      </c>
      <c r="P5921" s="52" t="s">
        <v>22193</v>
      </c>
      <c r="Q5921" s="53" t="s">
        <v>112</v>
      </c>
      <c r="R5921" s="54">
        <v>740</v>
      </c>
      <c r="S5921" s="52" t="s">
        <v>12073</v>
      </c>
      <c r="T5921" s="53"/>
      <c r="U5921" s="53"/>
      <c r="V5921" s="27" t="s">
        <v>22190</v>
      </c>
    </row>
    <row r="5922" spans="13:22">
      <c r="M5922" s="60" t="s">
        <v>12074</v>
      </c>
      <c r="N5922" s="51" t="s">
        <v>91</v>
      </c>
      <c r="O5922" s="51" t="s">
        <v>11894</v>
      </c>
      <c r="P5922" s="52" t="s">
        <v>22194</v>
      </c>
      <c r="Q5922" s="53" t="s">
        <v>112</v>
      </c>
      <c r="R5922" s="54">
        <v>748</v>
      </c>
      <c r="S5922" s="52" t="s">
        <v>12075</v>
      </c>
      <c r="T5922" s="53"/>
      <c r="U5922" s="53"/>
      <c r="V5922" s="27" t="s">
        <v>22191</v>
      </c>
    </row>
    <row r="5923" spans="13:22">
      <c r="M5923" s="60" t="s">
        <v>12076</v>
      </c>
      <c r="N5923" s="51" t="s">
        <v>91</v>
      </c>
      <c r="O5923" s="51" t="s">
        <v>11894</v>
      </c>
      <c r="P5923" s="52" t="s">
        <v>22195</v>
      </c>
      <c r="Q5923" s="53" t="s">
        <v>112</v>
      </c>
      <c r="R5923" s="54">
        <v>4080</v>
      </c>
      <c r="S5923" s="52" t="s">
        <v>12077</v>
      </c>
      <c r="T5923" s="53"/>
      <c r="U5923" s="53"/>
      <c r="V5923" s="27" t="s">
        <v>22192</v>
      </c>
    </row>
    <row r="5924" spans="13:22">
      <c r="M5924" s="60" t="s">
        <v>12078</v>
      </c>
      <c r="N5924" s="51" t="s">
        <v>91</v>
      </c>
      <c r="O5924" s="51" t="s">
        <v>11894</v>
      </c>
      <c r="P5924" s="52" t="s">
        <v>22196</v>
      </c>
      <c r="Q5924" s="53" t="s">
        <v>112</v>
      </c>
      <c r="R5924" s="54">
        <v>2108</v>
      </c>
      <c r="S5924" s="52" t="s">
        <v>12079</v>
      </c>
      <c r="T5924" s="53"/>
      <c r="U5924" s="53"/>
      <c r="V5924" s="27" t="s">
        <v>22193</v>
      </c>
    </row>
    <row r="5925" spans="13:22">
      <c r="M5925" s="60" t="s">
        <v>12080</v>
      </c>
      <c r="N5925" s="51" t="s">
        <v>91</v>
      </c>
      <c r="O5925" s="51" t="s">
        <v>11894</v>
      </c>
      <c r="P5925" s="52" t="s">
        <v>22197</v>
      </c>
      <c r="Q5925" s="53" t="s">
        <v>112</v>
      </c>
      <c r="R5925" s="54">
        <v>1087</v>
      </c>
      <c r="S5925" s="52" t="s">
        <v>12081</v>
      </c>
      <c r="T5925" s="53"/>
      <c r="U5925" s="53"/>
      <c r="V5925" s="27" t="s">
        <v>22194</v>
      </c>
    </row>
    <row r="5926" spans="13:22">
      <c r="M5926" s="60" t="s">
        <v>12082</v>
      </c>
      <c r="N5926" s="51" t="s">
        <v>91</v>
      </c>
      <c r="O5926" s="51" t="s">
        <v>11894</v>
      </c>
      <c r="P5926" s="52" t="s">
        <v>22198</v>
      </c>
      <c r="Q5926" s="53" t="s">
        <v>112</v>
      </c>
      <c r="R5926" s="54">
        <v>1126</v>
      </c>
      <c r="S5926" s="52" t="s">
        <v>12083</v>
      </c>
      <c r="T5926" s="53"/>
      <c r="U5926" s="53"/>
      <c r="V5926" s="27" t="s">
        <v>22195</v>
      </c>
    </row>
    <row r="5927" spans="13:22">
      <c r="M5927" s="60" t="s">
        <v>12084</v>
      </c>
      <c r="N5927" s="51" t="s">
        <v>91</v>
      </c>
      <c r="O5927" s="51" t="s">
        <v>11894</v>
      </c>
      <c r="P5927" s="52" t="s">
        <v>22199</v>
      </c>
      <c r="Q5927" s="53" t="s">
        <v>112</v>
      </c>
      <c r="R5927" s="54">
        <v>770</v>
      </c>
      <c r="S5927" s="52" t="s">
        <v>12085</v>
      </c>
      <c r="T5927" s="53"/>
      <c r="U5927" s="53"/>
      <c r="V5927" s="27" t="s">
        <v>22196</v>
      </c>
    </row>
    <row r="5928" spans="13:22">
      <c r="M5928" s="60" t="s">
        <v>12086</v>
      </c>
      <c r="N5928" s="51" t="s">
        <v>91</v>
      </c>
      <c r="O5928" s="51" t="s">
        <v>11894</v>
      </c>
      <c r="P5928" s="52" t="s">
        <v>22200</v>
      </c>
      <c r="Q5928" s="53" t="s">
        <v>112</v>
      </c>
      <c r="R5928" s="54">
        <v>7010</v>
      </c>
      <c r="S5928" s="52" t="s">
        <v>12087</v>
      </c>
      <c r="T5928" s="53"/>
      <c r="U5928" s="53"/>
      <c r="V5928" s="27" t="s">
        <v>22197</v>
      </c>
    </row>
    <row r="5929" spans="13:22">
      <c r="M5929" s="60" t="s">
        <v>12088</v>
      </c>
      <c r="N5929" s="51" t="s">
        <v>91</v>
      </c>
      <c r="O5929" s="51" t="s">
        <v>11894</v>
      </c>
      <c r="P5929" s="52" t="s">
        <v>22201</v>
      </c>
      <c r="Q5929" s="53" t="s">
        <v>112</v>
      </c>
      <c r="R5929" s="54">
        <v>2841</v>
      </c>
      <c r="S5929" s="52" t="s">
        <v>12089</v>
      </c>
      <c r="T5929" s="53"/>
      <c r="U5929" s="53"/>
      <c r="V5929" s="27" t="s">
        <v>22198</v>
      </c>
    </row>
    <row r="5930" spans="13:22">
      <c r="M5930" s="60" t="s">
        <v>12090</v>
      </c>
      <c r="N5930" s="51" t="s">
        <v>91</v>
      </c>
      <c r="O5930" s="51" t="s">
        <v>11894</v>
      </c>
      <c r="P5930" s="52" t="s">
        <v>22202</v>
      </c>
      <c r="Q5930" s="53" t="s">
        <v>112</v>
      </c>
      <c r="R5930" s="54">
        <v>12388</v>
      </c>
      <c r="S5930" s="52" t="s">
        <v>12091</v>
      </c>
      <c r="T5930" s="53"/>
      <c r="U5930" s="53"/>
      <c r="V5930" s="27" t="s">
        <v>22199</v>
      </c>
    </row>
    <row r="5931" spans="13:22">
      <c r="M5931" s="60" t="s">
        <v>12092</v>
      </c>
      <c r="N5931" s="51" t="s">
        <v>91</v>
      </c>
      <c r="O5931" s="51" t="s">
        <v>11894</v>
      </c>
      <c r="P5931" s="52" t="s">
        <v>22203</v>
      </c>
      <c r="Q5931" s="53" t="s">
        <v>112</v>
      </c>
      <c r="R5931" s="54">
        <v>571</v>
      </c>
      <c r="S5931" s="52" t="s">
        <v>12093</v>
      </c>
      <c r="T5931" s="53"/>
      <c r="U5931" s="53"/>
      <c r="V5931" s="27" t="s">
        <v>22200</v>
      </c>
    </row>
    <row r="5932" spans="13:22">
      <c r="M5932" s="60" t="s">
        <v>12094</v>
      </c>
      <c r="N5932" s="51" t="s">
        <v>91</v>
      </c>
      <c r="O5932" s="51" t="s">
        <v>11894</v>
      </c>
      <c r="P5932" s="52" t="s">
        <v>22204</v>
      </c>
      <c r="Q5932" s="53" t="s">
        <v>112</v>
      </c>
      <c r="R5932" s="54">
        <v>3763</v>
      </c>
      <c r="S5932" s="52" t="s">
        <v>12095</v>
      </c>
      <c r="T5932" s="53"/>
      <c r="U5932" s="53"/>
      <c r="V5932" s="27" t="s">
        <v>22201</v>
      </c>
    </row>
    <row r="5933" spans="13:22">
      <c r="M5933" s="60" t="s">
        <v>12096</v>
      </c>
      <c r="N5933" s="51" t="s">
        <v>91</v>
      </c>
      <c r="O5933" s="51" t="s">
        <v>11894</v>
      </c>
      <c r="P5933" s="52" t="s">
        <v>22205</v>
      </c>
      <c r="Q5933" s="53" t="s">
        <v>112</v>
      </c>
      <c r="R5933" s="54">
        <v>3011</v>
      </c>
      <c r="S5933" s="52" t="s">
        <v>12097</v>
      </c>
      <c r="T5933" s="53"/>
      <c r="U5933" s="53"/>
      <c r="V5933" s="27" t="s">
        <v>22202</v>
      </c>
    </row>
    <row r="5934" spans="13:22">
      <c r="M5934" s="60" t="s">
        <v>12098</v>
      </c>
      <c r="N5934" s="51" t="s">
        <v>91</v>
      </c>
      <c r="O5934" s="51" t="s">
        <v>11894</v>
      </c>
      <c r="P5934" s="52" t="s">
        <v>22206</v>
      </c>
      <c r="Q5934" s="53" t="s">
        <v>112</v>
      </c>
      <c r="R5934" s="54">
        <v>1525</v>
      </c>
      <c r="S5934" s="52" t="s">
        <v>12099</v>
      </c>
      <c r="T5934" s="53"/>
      <c r="U5934" s="53"/>
      <c r="V5934" s="27" t="s">
        <v>22203</v>
      </c>
    </row>
    <row r="5935" spans="13:22">
      <c r="M5935" s="60" t="s">
        <v>12100</v>
      </c>
      <c r="N5935" s="51" t="s">
        <v>91</v>
      </c>
      <c r="O5935" s="51" t="s">
        <v>11894</v>
      </c>
      <c r="P5935" s="52" t="s">
        <v>22207</v>
      </c>
      <c r="Q5935" s="53" t="s">
        <v>112</v>
      </c>
      <c r="R5935" s="54">
        <v>1513</v>
      </c>
      <c r="S5935" s="52" t="s">
        <v>12101</v>
      </c>
      <c r="T5935" s="53"/>
      <c r="U5935" s="53"/>
      <c r="V5935" s="27" t="s">
        <v>22204</v>
      </c>
    </row>
    <row r="5936" spans="13:22">
      <c r="M5936" s="60" t="s">
        <v>12102</v>
      </c>
      <c r="N5936" s="51" t="s">
        <v>91</v>
      </c>
      <c r="O5936" s="51" t="s">
        <v>11894</v>
      </c>
      <c r="P5936" s="52" t="s">
        <v>22208</v>
      </c>
      <c r="Q5936" s="53" t="s">
        <v>112</v>
      </c>
      <c r="R5936" s="54">
        <v>2277</v>
      </c>
      <c r="S5936" s="52" t="s">
        <v>12103</v>
      </c>
      <c r="T5936" s="53"/>
      <c r="U5936" s="53"/>
      <c r="V5936" s="27" t="s">
        <v>22205</v>
      </c>
    </row>
    <row r="5937" spans="13:22">
      <c r="M5937" s="60" t="s">
        <v>12104</v>
      </c>
      <c r="N5937" s="51" t="s">
        <v>91</v>
      </c>
      <c r="O5937" s="51" t="s">
        <v>11894</v>
      </c>
      <c r="P5937" s="52" t="s">
        <v>22209</v>
      </c>
      <c r="Q5937" s="53" t="s">
        <v>112</v>
      </c>
      <c r="R5937" s="54">
        <v>1459</v>
      </c>
      <c r="S5937" s="52" t="s">
        <v>12105</v>
      </c>
      <c r="T5937" s="53"/>
      <c r="U5937" s="53"/>
      <c r="V5937" s="27" t="s">
        <v>22206</v>
      </c>
    </row>
    <row r="5938" spans="13:22">
      <c r="M5938" s="60" t="s">
        <v>12106</v>
      </c>
      <c r="N5938" s="51" t="s">
        <v>91</v>
      </c>
      <c r="O5938" s="51" t="s">
        <v>11894</v>
      </c>
      <c r="P5938" s="52" t="s">
        <v>22210</v>
      </c>
      <c r="Q5938" s="53" t="s">
        <v>112</v>
      </c>
      <c r="R5938" s="54">
        <v>2022</v>
      </c>
      <c r="S5938" s="52" t="s">
        <v>12107</v>
      </c>
      <c r="T5938" s="53"/>
      <c r="U5938" s="53"/>
      <c r="V5938" s="27" t="s">
        <v>22207</v>
      </c>
    </row>
    <row r="5939" spans="13:22">
      <c r="M5939" s="60" t="s">
        <v>12108</v>
      </c>
      <c r="N5939" s="51" t="s">
        <v>91</v>
      </c>
      <c r="O5939" s="51" t="s">
        <v>11894</v>
      </c>
      <c r="P5939" s="52" t="s">
        <v>22211</v>
      </c>
      <c r="Q5939" s="53" t="s">
        <v>112</v>
      </c>
      <c r="R5939" s="54">
        <v>1251</v>
      </c>
      <c r="S5939" s="52" t="s">
        <v>12109</v>
      </c>
      <c r="T5939" s="53"/>
      <c r="U5939" s="53"/>
      <c r="V5939" s="27" t="s">
        <v>22208</v>
      </c>
    </row>
    <row r="5940" spans="13:22">
      <c r="M5940" s="60" t="s">
        <v>12110</v>
      </c>
      <c r="N5940" s="51" t="s">
        <v>91</v>
      </c>
      <c r="O5940" s="51" t="s">
        <v>11894</v>
      </c>
      <c r="P5940" s="52" t="s">
        <v>22212</v>
      </c>
      <c r="Q5940" s="53" t="s">
        <v>112</v>
      </c>
      <c r="R5940" s="54">
        <v>483</v>
      </c>
      <c r="S5940" s="52" t="s">
        <v>12111</v>
      </c>
      <c r="T5940" s="53"/>
      <c r="U5940" s="53"/>
      <c r="V5940" s="27" t="s">
        <v>22209</v>
      </c>
    </row>
    <row r="5941" spans="13:22">
      <c r="M5941" s="60" t="s">
        <v>12112</v>
      </c>
      <c r="N5941" s="51" t="s">
        <v>91</v>
      </c>
      <c r="O5941" s="51" t="s">
        <v>11894</v>
      </c>
      <c r="P5941" s="52" t="s">
        <v>22213</v>
      </c>
      <c r="Q5941" s="53" t="s">
        <v>112</v>
      </c>
      <c r="R5941" s="54">
        <v>908</v>
      </c>
      <c r="S5941" s="52" t="s">
        <v>12113</v>
      </c>
      <c r="T5941" s="53"/>
      <c r="U5941" s="53"/>
      <c r="V5941" s="27" t="s">
        <v>22210</v>
      </c>
    </row>
    <row r="5942" spans="13:22">
      <c r="M5942" s="60" t="s">
        <v>12114</v>
      </c>
      <c r="N5942" s="51" t="s">
        <v>91</v>
      </c>
      <c r="O5942" s="51" t="s">
        <v>11894</v>
      </c>
      <c r="P5942" s="52" t="s">
        <v>22214</v>
      </c>
      <c r="Q5942" s="53" t="s">
        <v>112</v>
      </c>
      <c r="R5942" s="54">
        <v>831</v>
      </c>
      <c r="S5942" s="52" t="s">
        <v>12115</v>
      </c>
      <c r="T5942" s="53"/>
      <c r="U5942" s="53"/>
      <c r="V5942" s="27" t="s">
        <v>22211</v>
      </c>
    </row>
    <row r="5943" spans="13:22">
      <c r="M5943" s="60" t="s">
        <v>12116</v>
      </c>
      <c r="N5943" s="51" t="s">
        <v>91</v>
      </c>
      <c r="O5943" s="51" t="s">
        <v>11894</v>
      </c>
      <c r="P5943" s="52" t="s">
        <v>22215</v>
      </c>
      <c r="Q5943" s="53" t="s">
        <v>112</v>
      </c>
      <c r="R5943" s="54">
        <v>2620</v>
      </c>
      <c r="S5943" s="52" t="s">
        <v>12117</v>
      </c>
      <c r="T5943" s="53"/>
      <c r="U5943" s="53"/>
      <c r="V5943" s="27" t="s">
        <v>22212</v>
      </c>
    </row>
    <row r="5944" spans="13:22">
      <c r="M5944" s="60" t="s">
        <v>12118</v>
      </c>
      <c r="N5944" s="51" t="s">
        <v>91</v>
      </c>
      <c r="O5944" s="51" t="s">
        <v>11894</v>
      </c>
      <c r="P5944" s="52" t="s">
        <v>22216</v>
      </c>
      <c r="Q5944" s="53" t="s">
        <v>112</v>
      </c>
      <c r="R5944" s="54">
        <v>1279</v>
      </c>
      <c r="S5944" s="52" t="s">
        <v>12119</v>
      </c>
      <c r="T5944" s="53"/>
      <c r="U5944" s="53"/>
      <c r="V5944" s="27" t="s">
        <v>22213</v>
      </c>
    </row>
    <row r="5945" spans="13:22">
      <c r="M5945" s="60" t="s">
        <v>12120</v>
      </c>
      <c r="N5945" s="51" t="s">
        <v>91</v>
      </c>
      <c r="O5945" s="51" t="s">
        <v>11894</v>
      </c>
      <c r="P5945" s="52" t="s">
        <v>22217</v>
      </c>
      <c r="Q5945" s="53" t="s">
        <v>112</v>
      </c>
      <c r="R5945" s="54">
        <v>2458</v>
      </c>
      <c r="S5945" s="52" t="s">
        <v>12121</v>
      </c>
      <c r="T5945" s="53"/>
      <c r="U5945" s="53"/>
      <c r="V5945" s="27" t="s">
        <v>22214</v>
      </c>
    </row>
    <row r="5946" spans="13:22">
      <c r="M5946" s="60" t="s">
        <v>12122</v>
      </c>
      <c r="N5946" s="51" t="s">
        <v>91</v>
      </c>
      <c r="O5946" s="51" t="s">
        <v>11894</v>
      </c>
      <c r="P5946" s="52" t="s">
        <v>22218</v>
      </c>
      <c r="Q5946" s="53" t="s">
        <v>112</v>
      </c>
      <c r="R5946" s="54">
        <v>930</v>
      </c>
      <c r="S5946" s="52" t="s">
        <v>12123</v>
      </c>
      <c r="T5946" s="53"/>
      <c r="U5946" s="53"/>
      <c r="V5946" s="27" t="s">
        <v>22215</v>
      </c>
    </row>
    <row r="5947" spans="13:22">
      <c r="M5947" s="60" t="s">
        <v>12124</v>
      </c>
      <c r="N5947" s="51" t="s">
        <v>91</v>
      </c>
      <c r="O5947" s="51" t="s">
        <v>11894</v>
      </c>
      <c r="P5947" s="52" t="s">
        <v>22219</v>
      </c>
      <c r="Q5947" s="53" t="s">
        <v>112</v>
      </c>
      <c r="R5947" s="54">
        <v>1553</v>
      </c>
      <c r="S5947" s="52" t="s">
        <v>12125</v>
      </c>
      <c r="T5947" s="53"/>
      <c r="U5947" s="53"/>
      <c r="V5947" s="27" t="s">
        <v>22216</v>
      </c>
    </row>
    <row r="5948" spans="13:22">
      <c r="M5948" s="60" t="s">
        <v>12126</v>
      </c>
      <c r="N5948" s="51" t="s">
        <v>91</v>
      </c>
      <c r="O5948" s="51" t="s">
        <v>11894</v>
      </c>
      <c r="P5948" s="52" t="s">
        <v>22220</v>
      </c>
      <c r="Q5948" s="53" t="s">
        <v>112</v>
      </c>
      <c r="R5948" s="54">
        <v>3125</v>
      </c>
      <c r="S5948" s="52" t="s">
        <v>12127</v>
      </c>
      <c r="T5948" s="53"/>
      <c r="U5948" s="53"/>
      <c r="V5948" s="27" t="s">
        <v>22217</v>
      </c>
    </row>
    <row r="5949" spans="13:22">
      <c r="M5949" s="60" t="s">
        <v>12128</v>
      </c>
      <c r="N5949" s="51" t="s">
        <v>91</v>
      </c>
      <c r="O5949" s="51" t="s">
        <v>11894</v>
      </c>
      <c r="P5949" s="52" t="s">
        <v>22221</v>
      </c>
      <c r="Q5949" s="53" t="s">
        <v>112</v>
      </c>
      <c r="R5949" s="54">
        <v>1037</v>
      </c>
      <c r="S5949" s="52" t="s">
        <v>12129</v>
      </c>
      <c r="T5949" s="53"/>
      <c r="U5949" s="53"/>
      <c r="V5949" s="27" t="s">
        <v>22218</v>
      </c>
    </row>
    <row r="5950" spans="13:22">
      <c r="M5950" s="60" t="s">
        <v>12130</v>
      </c>
      <c r="N5950" s="51" t="s">
        <v>91</v>
      </c>
      <c r="O5950" s="51" t="s">
        <v>12131</v>
      </c>
      <c r="P5950" s="52" t="s">
        <v>22222</v>
      </c>
      <c r="Q5950" s="53" t="s">
        <v>112</v>
      </c>
      <c r="R5950" s="54">
        <v>8204</v>
      </c>
      <c r="S5950" s="52" t="s">
        <v>12132</v>
      </c>
      <c r="T5950" s="53"/>
      <c r="U5950" s="53"/>
      <c r="V5950" s="27" t="s">
        <v>22219</v>
      </c>
    </row>
    <row r="5951" spans="13:22">
      <c r="M5951" s="60" t="s">
        <v>12133</v>
      </c>
      <c r="N5951" s="51" t="s">
        <v>91</v>
      </c>
      <c r="O5951" s="51" t="s">
        <v>12131</v>
      </c>
      <c r="P5951" s="52" t="s">
        <v>22223</v>
      </c>
      <c r="Q5951" s="53" t="s">
        <v>112</v>
      </c>
      <c r="R5951" s="54">
        <v>2702</v>
      </c>
      <c r="S5951" s="52" t="s">
        <v>12134</v>
      </c>
      <c r="T5951" s="53"/>
      <c r="U5951" s="53"/>
      <c r="V5951" s="27" t="s">
        <v>22220</v>
      </c>
    </row>
    <row r="5952" spans="13:22">
      <c r="M5952" s="60" t="s">
        <v>12135</v>
      </c>
      <c r="N5952" s="51" t="s">
        <v>91</v>
      </c>
      <c r="O5952" s="51" t="s">
        <v>12131</v>
      </c>
      <c r="P5952" s="52" t="s">
        <v>22224</v>
      </c>
      <c r="Q5952" s="53" t="s">
        <v>112</v>
      </c>
      <c r="R5952" s="54">
        <v>5537</v>
      </c>
      <c r="S5952" s="52" t="s">
        <v>12136</v>
      </c>
      <c r="T5952" s="53"/>
      <c r="U5952" s="53"/>
      <c r="V5952" s="27" t="s">
        <v>22221</v>
      </c>
    </row>
    <row r="5953" spans="13:22">
      <c r="M5953" s="60" t="s">
        <v>12137</v>
      </c>
      <c r="N5953" s="51" t="s">
        <v>91</v>
      </c>
      <c r="O5953" s="51" t="s">
        <v>12131</v>
      </c>
      <c r="P5953" s="52" t="s">
        <v>22225</v>
      </c>
      <c r="Q5953" s="53" t="s">
        <v>112</v>
      </c>
      <c r="R5953" s="54">
        <v>2588</v>
      </c>
      <c r="S5953" s="52" t="s">
        <v>12138</v>
      </c>
      <c r="T5953" s="53"/>
      <c r="U5953" s="53"/>
      <c r="V5953" s="27" t="s">
        <v>22222</v>
      </c>
    </row>
    <row r="5954" spans="13:22">
      <c r="M5954" s="60" t="s">
        <v>12139</v>
      </c>
      <c r="N5954" s="51" t="s">
        <v>91</v>
      </c>
      <c r="O5954" s="51" t="s">
        <v>12131</v>
      </c>
      <c r="P5954" s="52" t="s">
        <v>22226</v>
      </c>
      <c r="Q5954" s="53" t="s">
        <v>112</v>
      </c>
      <c r="R5954" s="54">
        <v>2000</v>
      </c>
      <c r="S5954" s="52" t="s">
        <v>12140</v>
      </c>
      <c r="T5954" s="53"/>
      <c r="U5954" s="53"/>
      <c r="V5954" s="27" t="s">
        <v>22223</v>
      </c>
    </row>
    <row r="5955" spans="13:22">
      <c r="M5955" s="60" t="s">
        <v>12141</v>
      </c>
      <c r="N5955" s="51" t="s">
        <v>91</v>
      </c>
      <c r="O5955" s="51" t="s">
        <v>12131</v>
      </c>
      <c r="P5955" s="52" t="s">
        <v>22227</v>
      </c>
      <c r="Q5955" s="53" t="s">
        <v>112</v>
      </c>
      <c r="R5955" s="54">
        <v>738</v>
      </c>
      <c r="S5955" s="52" t="s">
        <v>12142</v>
      </c>
      <c r="T5955" s="53"/>
      <c r="U5955" s="53"/>
      <c r="V5955" s="27" t="s">
        <v>22224</v>
      </c>
    </row>
    <row r="5956" spans="13:22">
      <c r="M5956" s="60" t="s">
        <v>12143</v>
      </c>
      <c r="N5956" s="51" t="s">
        <v>91</v>
      </c>
      <c r="O5956" s="51" t="s">
        <v>12131</v>
      </c>
      <c r="P5956" s="52" t="s">
        <v>22228</v>
      </c>
      <c r="Q5956" s="53" t="s">
        <v>112</v>
      </c>
      <c r="R5956" s="54">
        <v>2223</v>
      </c>
      <c r="S5956" s="52" t="s">
        <v>12144</v>
      </c>
      <c r="T5956" s="53"/>
      <c r="U5956" s="53"/>
      <c r="V5956" s="27" t="s">
        <v>22225</v>
      </c>
    </row>
    <row r="5957" spans="13:22">
      <c r="M5957" s="60" t="s">
        <v>12145</v>
      </c>
      <c r="N5957" s="51" t="s">
        <v>91</v>
      </c>
      <c r="O5957" s="51" t="s">
        <v>12131</v>
      </c>
      <c r="P5957" s="52" t="s">
        <v>22229</v>
      </c>
      <c r="Q5957" s="53" t="s">
        <v>112</v>
      </c>
      <c r="R5957" s="54">
        <v>58794</v>
      </c>
      <c r="S5957" s="52" t="s">
        <v>12146</v>
      </c>
      <c r="T5957" s="53"/>
      <c r="U5957" s="53"/>
      <c r="V5957" s="27" t="s">
        <v>22226</v>
      </c>
    </row>
    <row r="5958" spans="13:22">
      <c r="M5958" s="60" t="s">
        <v>12147</v>
      </c>
      <c r="N5958" s="51" t="s">
        <v>91</v>
      </c>
      <c r="O5958" s="51" t="s">
        <v>12131</v>
      </c>
      <c r="P5958" s="52" t="s">
        <v>22230</v>
      </c>
      <c r="Q5958" s="53" t="s">
        <v>112</v>
      </c>
      <c r="R5958" s="54">
        <v>1381</v>
      </c>
      <c r="S5958" s="52" t="s">
        <v>12148</v>
      </c>
      <c r="T5958" s="53"/>
      <c r="U5958" s="53"/>
      <c r="V5958" s="27" t="s">
        <v>22227</v>
      </c>
    </row>
    <row r="5959" spans="13:22">
      <c r="M5959" s="60" t="s">
        <v>12149</v>
      </c>
      <c r="N5959" s="51" t="s">
        <v>91</v>
      </c>
      <c r="O5959" s="51" t="s">
        <v>12131</v>
      </c>
      <c r="P5959" s="52" t="s">
        <v>22231</v>
      </c>
      <c r="Q5959" s="53" t="s">
        <v>112</v>
      </c>
      <c r="R5959" s="54">
        <v>2088</v>
      </c>
      <c r="S5959" s="52" t="s">
        <v>12150</v>
      </c>
      <c r="T5959" s="53"/>
      <c r="U5959" s="53"/>
      <c r="V5959" s="27" t="s">
        <v>22228</v>
      </c>
    </row>
    <row r="5960" spans="13:22">
      <c r="M5960" s="60" t="s">
        <v>12151</v>
      </c>
      <c r="N5960" s="51" t="s">
        <v>91</v>
      </c>
      <c r="O5960" s="51" t="s">
        <v>12131</v>
      </c>
      <c r="P5960" s="52" t="s">
        <v>22232</v>
      </c>
      <c r="Q5960" s="53" t="s">
        <v>112</v>
      </c>
      <c r="R5960" s="54">
        <v>1633</v>
      </c>
      <c r="S5960" s="52" t="s">
        <v>12152</v>
      </c>
      <c r="T5960" s="53"/>
      <c r="U5960" s="53"/>
      <c r="V5960" s="27" t="s">
        <v>22229</v>
      </c>
    </row>
    <row r="5961" spans="13:22">
      <c r="M5961" s="60" t="s">
        <v>12153</v>
      </c>
      <c r="N5961" s="51" t="s">
        <v>91</v>
      </c>
      <c r="O5961" s="51" t="s">
        <v>12131</v>
      </c>
      <c r="P5961" s="52" t="s">
        <v>22233</v>
      </c>
      <c r="Q5961" s="53" t="s">
        <v>112</v>
      </c>
      <c r="R5961" s="54">
        <v>2596</v>
      </c>
      <c r="S5961" s="52" t="s">
        <v>12154</v>
      </c>
      <c r="T5961" s="53"/>
      <c r="U5961" s="53"/>
      <c r="V5961" s="27" t="s">
        <v>22230</v>
      </c>
    </row>
    <row r="5962" spans="13:22">
      <c r="M5962" s="60" t="s">
        <v>12155</v>
      </c>
      <c r="N5962" s="51" t="s">
        <v>91</v>
      </c>
      <c r="O5962" s="51" t="s">
        <v>12131</v>
      </c>
      <c r="P5962" s="52" t="s">
        <v>22234</v>
      </c>
      <c r="Q5962" s="53" t="s">
        <v>112</v>
      </c>
      <c r="R5962" s="54">
        <v>999</v>
      </c>
      <c r="S5962" s="52" t="s">
        <v>12156</v>
      </c>
      <c r="T5962" s="53"/>
      <c r="U5962" s="53"/>
      <c r="V5962" s="27" t="s">
        <v>22231</v>
      </c>
    </row>
    <row r="5963" spans="13:22">
      <c r="M5963" s="60" t="s">
        <v>12157</v>
      </c>
      <c r="N5963" s="51" t="s">
        <v>91</v>
      </c>
      <c r="O5963" s="51" t="s">
        <v>12131</v>
      </c>
      <c r="P5963" s="52" t="s">
        <v>22235</v>
      </c>
      <c r="Q5963" s="53" t="s">
        <v>112</v>
      </c>
      <c r="R5963" s="54">
        <v>1603</v>
      </c>
      <c r="S5963" s="52" t="s">
        <v>12158</v>
      </c>
      <c r="T5963" s="53"/>
      <c r="U5963" s="53"/>
      <c r="V5963" s="27" t="s">
        <v>22232</v>
      </c>
    </row>
    <row r="5964" spans="13:22">
      <c r="M5964" s="60" t="s">
        <v>12159</v>
      </c>
      <c r="N5964" s="51" t="s">
        <v>91</v>
      </c>
      <c r="O5964" s="51" t="s">
        <v>12131</v>
      </c>
      <c r="P5964" s="52" t="s">
        <v>22236</v>
      </c>
      <c r="Q5964" s="53" t="s">
        <v>112</v>
      </c>
      <c r="R5964" s="54">
        <v>1289</v>
      </c>
      <c r="S5964" s="52" t="s">
        <v>12160</v>
      </c>
      <c r="T5964" s="53"/>
      <c r="U5964" s="53"/>
      <c r="V5964" s="27" t="s">
        <v>22233</v>
      </c>
    </row>
    <row r="5965" spans="13:22">
      <c r="M5965" s="60" t="s">
        <v>12161</v>
      </c>
      <c r="N5965" s="51" t="s">
        <v>91</v>
      </c>
      <c r="O5965" s="51" t="s">
        <v>12131</v>
      </c>
      <c r="P5965" s="52" t="s">
        <v>22237</v>
      </c>
      <c r="Q5965" s="53" t="s">
        <v>112</v>
      </c>
      <c r="R5965" s="54">
        <v>863</v>
      </c>
      <c r="S5965" s="52" t="s">
        <v>12162</v>
      </c>
      <c r="T5965" s="53"/>
      <c r="U5965" s="53"/>
      <c r="V5965" s="27" t="s">
        <v>22234</v>
      </c>
    </row>
    <row r="5966" spans="13:22">
      <c r="M5966" s="60" t="s">
        <v>12163</v>
      </c>
      <c r="N5966" s="51" t="s">
        <v>91</v>
      </c>
      <c r="O5966" s="51" t="s">
        <v>12131</v>
      </c>
      <c r="P5966" s="52" t="s">
        <v>22238</v>
      </c>
      <c r="Q5966" s="53" t="s">
        <v>112</v>
      </c>
      <c r="R5966" s="54">
        <v>1407</v>
      </c>
      <c r="S5966" s="52" t="s">
        <v>12164</v>
      </c>
      <c r="T5966" s="53"/>
      <c r="U5966" s="53"/>
      <c r="V5966" s="27" t="s">
        <v>22235</v>
      </c>
    </row>
    <row r="5967" spans="13:22">
      <c r="M5967" s="60" t="s">
        <v>12165</v>
      </c>
      <c r="N5967" s="51" t="s">
        <v>91</v>
      </c>
      <c r="O5967" s="51" t="s">
        <v>12131</v>
      </c>
      <c r="P5967" s="52" t="s">
        <v>22239</v>
      </c>
      <c r="Q5967" s="53" t="s">
        <v>112</v>
      </c>
      <c r="R5967" s="54">
        <v>1172</v>
      </c>
      <c r="S5967" s="52" t="s">
        <v>12166</v>
      </c>
      <c r="T5967" s="53"/>
      <c r="U5967" s="53"/>
      <c r="V5967" s="27" t="s">
        <v>22236</v>
      </c>
    </row>
    <row r="5968" spans="13:22">
      <c r="M5968" s="60" t="s">
        <v>12167</v>
      </c>
      <c r="N5968" s="51" t="s">
        <v>91</v>
      </c>
      <c r="O5968" s="51" t="s">
        <v>12131</v>
      </c>
      <c r="P5968" s="52" t="s">
        <v>22240</v>
      </c>
      <c r="Q5968" s="53" t="s">
        <v>112</v>
      </c>
      <c r="R5968" s="54">
        <v>2644</v>
      </c>
      <c r="S5968" s="52" t="s">
        <v>12168</v>
      </c>
      <c r="T5968" s="53"/>
      <c r="U5968" s="53"/>
      <c r="V5968" s="27" t="s">
        <v>22237</v>
      </c>
    </row>
    <row r="5969" spans="13:22">
      <c r="M5969" s="60" t="s">
        <v>12169</v>
      </c>
      <c r="N5969" s="51" t="s">
        <v>91</v>
      </c>
      <c r="O5969" s="51" t="s">
        <v>12131</v>
      </c>
      <c r="P5969" s="52" t="s">
        <v>22241</v>
      </c>
      <c r="Q5969" s="53" t="s">
        <v>112</v>
      </c>
      <c r="R5969" s="54">
        <v>1094</v>
      </c>
      <c r="S5969" s="52" t="s">
        <v>12170</v>
      </c>
      <c r="T5969" s="53"/>
      <c r="U5969" s="53"/>
      <c r="V5969" s="27" t="s">
        <v>22238</v>
      </c>
    </row>
    <row r="5970" spans="13:22">
      <c r="M5970" s="60" t="s">
        <v>12171</v>
      </c>
      <c r="N5970" s="51" t="s">
        <v>91</v>
      </c>
      <c r="O5970" s="51" t="s">
        <v>12131</v>
      </c>
      <c r="P5970" s="52" t="s">
        <v>22242</v>
      </c>
      <c r="Q5970" s="53" t="s">
        <v>112</v>
      </c>
      <c r="R5970" s="54">
        <v>1981</v>
      </c>
      <c r="S5970" s="52" t="s">
        <v>12172</v>
      </c>
      <c r="T5970" s="53"/>
      <c r="U5970" s="53"/>
      <c r="V5970" s="27" t="s">
        <v>22239</v>
      </c>
    </row>
    <row r="5971" spans="13:22">
      <c r="M5971" s="60" t="s">
        <v>12173</v>
      </c>
      <c r="N5971" s="51" t="s">
        <v>91</v>
      </c>
      <c r="O5971" s="51" t="s">
        <v>12131</v>
      </c>
      <c r="P5971" s="52" t="s">
        <v>22243</v>
      </c>
      <c r="Q5971" s="53" t="s">
        <v>112</v>
      </c>
      <c r="R5971" s="54">
        <v>3285</v>
      </c>
      <c r="S5971" s="52" t="s">
        <v>12174</v>
      </c>
      <c r="T5971" s="53"/>
      <c r="U5971" s="53"/>
      <c r="V5971" s="27" t="s">
        <v>22240</v>
      </c>
    </row>
    <row r="5972" spans="13:22">
      <c r="M5972" s="60" t="s">
        <v>12175</v>
      </c>
      <c r="N5972" s="51" t="s">
        <v>91</v>
      </c>
      <c r="O5972" s="51" t="s">
        <v>12131</v>
      </c>
      <c r="P5972" s="52" t="s">
        <v>22244</v>
      </c>
      <c r="Q5972" s="53" t="s">
        <v>112</v>
      </c>
      <c r="R5972" s="54">
        <v>3747</v>
      </c>
      <c r="S5972" s="52" t="s">
        <v>12176</v>
      </c>
      <c r="T5972" s="53"/>
      <c r="U5972" s="53"/>
      <c r="V5972" s="27" t="s">
        <v>22241</v>
      </c>
    </row>
    <row r="5973" spans="13:22">
      <c r="M5973" s="60" t="s">
        <v>12177</v>
      </c>
      <c r="N5973" s="51" t="s">
        <v>91</v>
      </c>
      <c r="O5973" s="51" t="s">
        <v>12131</v>
      </c>
      <c r="P5973" s="52" t="s">
        <v>22245</v>
      </c>
      <c r="Q5973" s="53" t="s">
        <v>112</v>
      </c>
      <c r="R5973" s="54">
        <v>2263</v>
      </c>
      <c r="S5973" s="52" t="s">
        <v>12178</v>
      </c>
      <c r="T5973" s="53"/>
      <c r="U5973" s="53"/>
      <c r="V5973" s="27" t="s">
        <v>22242</v>
      </c>
    </row>
    <row r="5974" spans="13:22">
      <c r="M5974" s="60" t="s">
        <v>12179</v>
      </c>
      <c r="N5974" s="51" t="s">
        <v>91</v>
      </c>
      <c r="O5974" s="51" t="s">
        <v>12131</v>
      </c>
      <c r="P5974" s="52" t="s">
        <v>22246</v>
      </c>
      <c r="Q5974" s="53" t="s">
        <v>112</v>
      </c>
      <c r="R5974" s="54">
        <v>2321</v>
      </c>
      <c r="S5974" s="52" t="s">
        <v>12180</v>
      </c>
      <c r="T5974" s="53"/>
      <c r="U5974" s="53"/>
      <c r="V5974" s="27" t="s">
        <v>22243</v>
      </c>
    </row>
    <row r="5975" spans="13:22">
      <c r="M5975" s="60" t="s">
        <v>12181</v>
      </c>
      <c r="N5975" s="51" t="s">
        <v>91</v>
      </c>
      <c r="O5975" s="51" t="s">
        <v>12131</v>
      </c>
      <c r="P5975" s="52" t="s">
        <v>22247</v>
      </c>
      <c r="Q5975" s="53" t="s">
        <v>112</v>
      </c>
      <c r="R5975" s="54">
        <v>3959</v>
      </c>
      <c r="S5975" s="52" t="s">
        <v>12182</v>
      </c>
      <c r="T5975" s="53"/>
      <c r="U5975" s="53"/>
      <c r="V5975" s="27" t="s">
        <v>22244</v>
      </c>
    </row>
    <row r="5976" spans="13:22">
      <c r="M5976" s="60" t="s">
        <v>12183</v>
      </c>
      <c r="N5976" s="51" t="s">
        <v>91</v>
      </c>
      <c r="O5976" s="51" t="s">
        <v>12131</v>
      </c>
      <c r="P5976" s="52" t="s">
        <v>22248</v>
      </c>
      <c r="Q5976" s="53" t="s">
        <v>112</v>
      </c>
      <c r="R5976" s="54">
        <v>2751</v>
      </c>
      <c r="S5976" s="52" t="s">
        <v>12184</v>
      </c>
      <c r="T5976" s="53"/>
      <c r="U5976" s="53"/>
      <c r="V5976" s="27" t="s">
        <v>22245</v>
      </c>
    </row>
    <row r="5977" spans="13:22">
      <c r="M5977" s="60" t="s">
        <v>12185</v>
      </c>
      <c r="N5977" s="51" t="s">
        <v>91</v>
      </c>
      <c r="O5977" s="51" t="s">
        <v>12131</v>
      </c>
      <c r="P5977" s="52" t="s">
        <v>22249</v>
      </c>
      <c r="Q5977" s="53" t="s">
        <v>112</v>
      </c>
      <c r="R5977" s="54">
        <v>2173</v>
      </c>
      <c r="S5977" s="52" t="s">
        <v>12186</v>
      </c>
      <c r="T5977" s="53"/>
      <c r="U5977" s="53"/>
      <c r="V5977" s="27" t="s">
        <v>22246</v>
      </c>
    </row>
    <row r="5978" spans="13:22">
      <c r="M5978" s="60" t="s">
        <v>12187</v>
      </c>
      <c r="N5978" s="51" t="s">
        <v>91</v>
      </c>
      <c r="O5978" s="51" t="s">
        <v>12131</v>
      </c>
      <c r="P5978" s="52" t="s">
        <v>22250</v>
      </c>
      <c r="Q5978" s="53" t="s">
        <v>112</v>
      </c>
      <c r="R5978" s="54">
        <v>3545</v>
      </c>
      <c r="S5978" s="52" t="s">
        <v>12188</v>
      </c>
      <c r="T5978" s="53"/>
      <c r="U5978" s="53"/>
      <c r="V5978" s="27" t="s">
        <v>22247</v>
      </c>
    </row>
    <row r="5979" spans="13:22">
      <c r="M5979" s="60" t="s">
        <v>12189</v>
      </c>
      <c r="N5979" s="51" t="s">
        <v>91</v>
      </c>
      <c r="O5979" s="51" t="s">
        <v>12131</v>
      </c>
      <c r="P5979" s="52" t="s">
        <v>22251</v>
      </c>
      <c r="Q5979" s="53" t="s">
        <v>112</v>
      </c>
      <c r="R5979" s="54">
        <v>3240</v>
      </c>
      <c r="S5979" s="52" t="s">
        <v>12190</v>
      </c>
      <c r="T5979" s="53"/>
      <c r="U5979" s="53"/>
      <c r="V5979" s="27" t="s">
        <v>22248</v>
      </c>
    </row>
    <row r="5980" spans="13:22">
      <c r="M5980" s="60" t="s">
        <v>12191</v>
      </c>
      <c r="N5980" s="51" t="s">
        <v>91</v>
      </c>
      <c r="O5980" s="51" t="s">
        <v>12131</v>
      </c>
      <c r="P5980" s="52" t="s">
        <v>22252</v>
      </c>
      <c r="Q5980" s="53" t="s">
        <v>112</v>
      </c>
      <c r="R5980" s="54">
        <v>1396</v>
      </c>
      <c r="S5980" s="52" t="s">
        <v>12192</v>
      </c>
      <c r="T5980" s="53"/>
      <c r="U5980" s="53"/>
      <c r="V5980" s="27" t="s">
        <v>22249</v>
      </c>
    </row>
    <row r="5981" spans="13:22">
      <c r="M5981" s="60" t="s">
        <v>12193</v>
      </c>
      <c r="N5981" s="51" t="s">
        <v>91</v>
      </c>
      <c r="O5981" s="51" t="s">
        <v>12131</v>
      </c>
      <c r="P5981" s="52" t="s">
        <v>22253</v>
      </c>
      <c r="Q5981" s="53" t="s">
        <v>112</v>
      </c>
      <c r="R5981" s="54">
        <v>1219</v>
      </c>
      <c r="S5981" s="52" t="s">
        <v>12194</v>
      </c>
      <c r="T5981" s="53"/>
      <c r="U5981" s="53"/>
      <c r="V5981" s="27" t="s">
        <v>22250</v>
      </c>
    </row>
    <row r="5982" spans="13:22">
      <c r="M5982" s="60" t="s">
        <v>12195</v>
      </c>
      <c r="N5982" s="51" t="s">
        <v>91</v>
      </c>
      <c r="O5982" s="51" t="s">
        <v>12131</v>
      </c>
      <c r="P5982" s="52" t="s">
        <v>22254</v>
      </c>
      <c r="Q5982" s="53" t="s">
        <v>112</v>
      </c>
      <c r="R5982" s="54">
        <v>999</v>
      </c>
      <c r="S5982" s="52" t="s">
        <v>12196</v>
      </c>
      <c r="T5982" s="53"/>
      <c r="U5982" s="53"/>
      <c r="V5982" s="27" t="s">
        <v>22251</v>
      </c>
    </row>
    <row r="5983" spans="13:22">
      <c r="M5983" s="60" t="s">
        <v>12197</v>
      </c>
      <c r="N5983" s="51" t="s">
        <v>91</v>
      </c>
      <c r="O5983" s="51" t="s">
        <v>12131</v>
      </c>
      <c r="P5983" s="52" t="s">
        <v>22255</v>
      </c>
      <c r="Q5983" s="53" t="s">
        <v>112</v>
      </c>
      <c r="R5983" s="54">
        <v>1772</v>
      </c>
      <c r="S5983" s="52" t="s">
        <v>12198</v>
      </c>
      <c r="T5983" s="53"/>
      <c r="U5983" s="53"/>
      <c r="V5983" s="27" t="s">
        <v>22252</v>
      </c>
    </row>
    <row r="5984" spans="13:22">
      <c r="M5984" s="60" t="s">
        <v>12199</v>
      </c>
      <c r="N5984" s="51" t="s">
        <v>91</v>
      </c>
      <c r="O5984" s="51" t="s">
        <v>12131</v>
      </c>
      <c r="P5984" s="52" t="s">
        <v>22256</v>
      </c>
      <c r="Q5984" s="53" t="s">
        <v>112</v>
      </c>
      <c r="R5984" s="54">
        <v>2206</v>
      </c>
      <c r="S5984" s="52" t="s">
        <v>12200</v>
      </c>
      <c r="T5984" s="53"/>
      <c r="U5984" s="53"/>
      <c r="V5984" s="27" t="s">
        <v>22253</v>
      </c>
    </row>
    <row r="5985" spans="13:22">
      <c r="M5985" s="60" t="s">
        <v>12201</v>
      </c>
      <c r="N5985" s="51" t="s">
        <v>91</v>
      </c>
      <c r="O5985" s="51" t="s">
        <v>12131</v>
      </c>
      <c r="P5985" s="52" t="s">
        <v>22257</v>
      </c>
      <c r="Q5985" s="53" t="s">
        <v>112</v>
      </c>
      <c r="R5985" s="54">
        <v>439</v>
      </c>
      <c r="S5985" s="52" t="s">
        <v>12202</v>
      </c>
      <c r="T5985" s="53"/>
      <c r="U5985" s="53"/>
      <c r="V5985" s="27" t="s">
        <v>22254</v>
      </c>
    </row>
    <row r="5986" spans="13:22">
      <c r="M5986" s="60" t="s">
        <v>12203</v>
      </c>
      <c r="N5986" s="51" t="s">
        <v>91</v>
      </c>
      <c r="O5986" s="51" t="s">
        <v>12131</v>
      </c>
      <c r="P5986" s="52" t="s">
        <v>22258</v>
      </c>
      <c r="Q5986" s="53" t="s">
        <v>112</v>
      </c>
      <c r="R5986" s="54">
        <v>4807</v>
      </c>
      <c r="S5986" s="52" t="s">
        <v>12204</v>
      </c>
      <c r="T5986" s="53"/>
      <c r="U5986" s="53"/>
      <c r="V5986" s="27" t="s">
        <v>22255</v>
      </c>
    </row>
    <row r="5987" spans="13:22">
      <c r="M5987" s="60" t="s">
        <v>12205</v>
      </c>
      <c r="N5987" s="51" t="s">
        <v>91</v>
      </c>
      <c r="O5987" s="51" t="s">
        <v>12131</v>
      </c>
      <c r="P5987" s="52" t="s">
        <v>22259</v>
      </c>
      <c r="Q5987" s="53" t="s">
        <v>112</v>
      </c>
      <c r="R5987" s="54">
        <v>4140</v>
      </c>
      <c r="S5987" s="52" t="s">
        <v>12206</v>
      </c>
      <c r="T5987" s="53"/>
      <c r="U5987" s="53"/>
      <c r="V5987" s="27" t="s">
        <v>22256</v>
      </c>
    </row>
    <row r="5988" spans="13:22">
      <c r="M5988" s="60" t="s">
        <v>12207</v>
      </c>
      <c r="N5988" s="51" t="s">
        <v>91</v>
      </c>
      <c r="O5988" s="51" t="s">
        <v>12131</v>
      </c>
      <c r="P5988" s="52" t="s">
        <v>22260</v>
      </c>
      <c r="Q5988" s="53" t="s">
        <v>112</v>
      </c>
      <c r="R5988" s="54">
        <v>1787</v>
      </c>
      <c r="S5988" s="52" t="s">
        <v>12208</v>
      </c>
      <c r="T5988" s="53"/>
      <c r="U5988" s="53"/>
      <c r="V5988" s="27" t="s">
        <v>22257</v>
      </c>
    </row>
    <row r="5989" spans="13:22">
      <c r="M5989" s="60" t="s">
        <v>12209</v>
      </c>
      <c r="N5989" s="51" t="s">
        <v>91</v>
      </c>
      <c r="O5989" s="51" t="s">
        <v>12131</v>
      </c>
      <c r="P5989" s="52" t="s">
        <v>22261</v>
      </c>
      <c r="Q5989" s="53" t="s">
        <v>112</v>
      </c>
      <c r="R5989" s="54">
        <v>4129</v>
      </c>
      <c r="S5989" s="52" t="s">
        <v>12210</v>
      </c>
      <c r="T5989" s="53"/>
      <c r="U5989" s="53"/>
      <c r="V5989" s="27" t="s">
        <v>22258</v>
      </c>
    </row>
    <row r="5990" spans="13:22">
      <c r="M5990" s="60" t="s">
        <v>12211</v>
      </c>
      <c r="N5990" s="51" t="s">
        <v>91</v>
      </c>
      <c r="O5990" s="51" t="s">
        <v>12131</v>
      </c>
      <c r="P5990" s="52" t="s">
        <v>22262</v>
      </c>
      <c r="Q5990" s="53" t="s">
        <v>112</v>
      </c>
      <c r="R5990" s="54">
        <v>1537</v>
      </c>
      <c r="S5990" s="52" t="s">
        <v>12212</v>
      </c>
      <c r="T5990" s="53"/>
      <c r="U5990" s="53"/>
      <c r="V5990" s="27" t="s">
        <v>22259</v>
      </c>
    </row>
    <row r="5991" spans="13:22">
      <c r="M5991" s="60" t="s">
        <v>12213</v>
      </c>
      <c r="N5991" s="51" t="s">
        <v>91</v>
      </c>
      <c r="O5991" s="51" t="s">
        <v>12131</v>
      </c>
      <c r="P5991" s="52" t="s">
        <v>22263</v>
      </c>
      <c r="Q5991" s="53" t="s">
        <v>112</v>
      </c>
      <c r="R5991" s="54">
        <v>1398</v>
      </c>
      <c r="S5991" s="52" t="s">
        <v>12214</v>
      </c>
      <c r="T5991" s="53"/>
      <c r="U5991" s="53"/>
      <c r="V5991" s="27" t="s">
        <v>22260</v>
      </c>
    </row>
    <row r="5992" spans="13:22">
      <c r="M5992" s="60" t="s">
        <v>12215</v>
      </c>
      <c r="N5992" s="51" t="s">
        <v>91</v>
      </c>
      <c r="O5992" s="51" t="s">
        <v>12131</v>
      </c>
      <c r="P5992" s="52" t="s">
        <v>22264</v>
      </c>
      <c r="Q5992" s="53" t="s">
        <v>112</v>
      </c>
      <c r="R5992" s="54">
        <v>13390</v>
      </c>
      <c r="S5992" s="52" t="s">
        <v>12216</v>
      </c>
      <c r="T5992" s="53"/>
      <c r="U5992" s="53"/>
      <c r="V5992" s="27" t="s">
        <v>22261</v>
      </c>
    </row>
    <row r="5993" spans="13:22">
      <c r="M5993" s="60" t="s">
        <v>12217</v>
      </c>
      <c r="N5993" s="51" t="s">
        <v>91</v>
      </c>
      <c r="O5993" s="51" t="s">
        <v>12131</v>
      </c>
      <c r="P5993" s="52" t="s">
        <v>22265</v>
      </c>
      <c r="Q5993" s="53" t="s">
        <v>112</v>
      </c>
      <c r="R5993" s="54">
        <v>4752</v>
      </c>
      <c r="S5993" s="52" t="s">
        <v>12218</v>
      </c>
      <c r="T5993" s="53"/>
      <c r="U5993" s="53"/>
      <c r="V5993" s="27" t="s">
        <v>22262</v>
      </c>
    </row>
    <row r="5994" spans="13:22">
      <c r="M5994" s="60" t="s">
        <v>12219</v>
      </c>
      <c r="N5994" s="51" t="s">
        <v>91</v>
      </c>
      <c r="O5994" s="51" t="s">
        <v>12131</v>
      </c>
      <c r="P5994" s="52" t="s">
        <v>22266</v>
      </c>
      <c r="Q5994" s="53" t="s">
        <v>112</v>
      </c>
      <c r="R5994" s="54">
        <v>3826</v>
      </c>
      <c r="S5994" s="52" t="s">
        <v>12220</v>
      </c>
      <c r="T5994" s="53"/>
      <c r="U5994" s="53"/>
      <c r="V5994" s="27" t="s">
        <v>22263</v>
      </c>
    </row>
    <row r="5995" spans="13:22">
      <c r="M5995" s="60" t="s">
        <v>12221</v>
      </c>
      <c r="N5995" s="51" t="s">
        <v>91</v>
      </c>
      <c r="O5995" s="51" t="s">
        <v>12131</v>
      </c>
      <c r="P5995" s="52" t="s">
        <v>22267</v>
      </c>
      <c r="Q5995" s="53" t="s">
        <v>112</v>
      </c>
      <c r="R5995" s="54">
        <v>2367</v>
      </c>
      <c r="S5995" s="52" t="s">
        <v>12222</v>
      </c>
      <c r="T5995" s="53"/>
      <c r="U5995" s="53"/>
      <c r="V5995" s="27" t="s">
        <v>22264</v>
      </c>
    </row>
    <row r="5996" spans="13:22">
      <c r="M5996" s="60" t="s">
        <v>12223</v>
      </c>
      <c r="N5996" s="51" t="s">
        <v>91</v>
      </c>
      <c r="O5996" s="51" t="s">
        <v>12131</v>
      </c>
      <c r="P5996" s="52" t="s">
        <v>22268</v>
      </c>
      <c r="Q5996" s="53" t="s">
        <v>112</v>
      </c>
      <c r="R5996" s="54">
        <v>2106</v>
      </c>
      <c r="S5996" s="52" t="s">
        <v>12224</v>
      </c>
      <c r="T5996" s="53"/>
      <c r="U5996" s="53"/>
      <c r="V5996" s="27" t="s">
        <v>22265</v>
      </c>
    </row>
    <row r="5997" spans="13:22">
      <c r="M5997" s="60" t="s">
        <v>12225</v>
      </c>
      <c r="N5997" s="51" t="s">
        <v>91</v>
      </c>
      <c r="O5997" s="51" t="s">
        <v>12131</v>
      </c>
      <c r="P5997" s="52" t="s">
        <v>22269</v>
      </c>
      <c r="Q5997" s="53" t="s">
        <v>112</v>
      </c>
      <c r="R5997" s="54">
        <v>2072</v>
      </c>
      <c r="S5997" s="52" t="s">
        <v>12226</v>
      </c>
      <c r="T5997" s="53"/>
      <c r="U5997" s="53"/>
      <c r="V5997" s="27" t="s">
        <v>22266</v>
      </c>
    </row>
    <row r="5998" spans="13:22">
      <c r="M5998" s="60" t="s">
        <v>12227</v>
      </c>
      <c r="N5998" s="51" t="s">
        <v>91</v>
      </c>
      <c r="O5998" s="51" t="s">
        <v>12131</v>
      </c>
      <c r="P5998" s="52" t="s">
        <v>22270</v>
      </c>
      <c r="Q5998" s="53" t="s">
        <v>112</v>
      </c>
      <c r="R5998" s="54">
        <v>1663</v>
      </c>
      <c r="S5998" s="52" t="s">
        <v>12228</v>
      </c>
      <c r="T5998" s="53"/>
      <c r="U5998" s="53"/>
      <c r="V5998" s="27" t="s">
        <v>22267</v>
      </c>
    </row>
    <row r="5999" spans="13:22">
      <c r="M5999" s="60" t="s">
        <v>12229</v>
      </c>
      <c r="N5999" s="51" t="s">
        <v>91</v>
      </c>
      <c r="O5999" s="51" t="s">
        <v>12131</v>
      </c>
      <c r="P5999" s="52" t="s">
        <v>22271</v>
      </c>
      <c r="Q5999" s="53" t="s">
        <v>112</v>
      </c>
      <c r="R5999" s="54">
        <v>1922</v>
      </c>
      <c r="S5999" s="52" t="s">
        <v>12230</v>
      </c>
      <c r="T5999" s="53"/>
      <c r="U5999" s="53"/>
      <c r="V5999" s="27" t="s">
        <v>22268</v>
      </c>
    </row>
    <row r="6000" spans="13:22">
      <c r="M6000" s="60" t="s">
        <v>12231</v>
      </c>
      <c r="N6000" s="51" t="s">
        <v>91</v>
      </c>
      <c r="O6000" s="51" t="s">
        <v>12131</v>
      </c>
      <c r="P6000" s="52" t="s">
        <v>22272</v>
      </c>
      <c r="Q6000" s="53" t="s">
        <v>112</v>
      </c>
      <c r="R6000" s="54">
        <v>516</v>
      </c>
      <c r="S6000" s="52" t="s">
        <v>12232</v>
      </c>
      <c r="T6000" s="53"/>
      <c r="U6000" s="53"/>
      <c r="V6000" s="27" t="s">
        <v>22269</v>
      </c>
    </row>
    <row r="6001" spans="13:22">
      <c r="M6001" s="60" t="s">
        <v>12233</v>
      </c>
      <c r="N6001" s="51" t="s">
        <v>91</v>
      </c>
      <c r="O6001" s="51" t="s">
        <v>12131</v>
      </c>
      <c r="P6001" s="52" t="s">
        <v>22273</v>
      </c>
      <c r="Q6001" s="53" t="s">
        <v>112</v>
      </c>
      <c r="R6001" s="54">
        <v>3008</v>
      </c>
      <c r="S6001" s="52" t="s">
        <v>12234</v>
      </c>
      <c r="T6001" s="53"/>
      <c r="U6001" s="53"/>
      <c r="V6001" s="27" t="s">
        <v>22270</v>
      </c>
    </row>
    <row r="6002" spans="13:22">
      <c r="M6002" s="60" t="s">
        <v>12235</v>
      </c>
      <c r="N6002" s="51" t="s">
        <v>91</v>
      </c>
      <c r="O6002" s="51" t="s">
        <v>12131</v>
      </c>
      <c r="P6002" s="52" t="s">
        <v>22274</v>
      </c>
      <c r="Q6002" s="53" t="s">
        <v>112</v>
      </c>
      <c r="R6002" s="54">
        <v>2512</v>
      </c>
      <c r="S6002" s="52" t="s">
        <v>12236</v>
      </c>
      <c r="T6002" s="53"/>
      <c r="U6002" s="53"/>
      <c r="V6002" s="27" t="s">
        <v>22271</v>
      </c>
    </row>
    <row r="6003" spans="13:22">
      <c r="M6003" s="60" t="s">
        <v>12237</v>
      </c>
      <c r="N6003" s="51" t="s">
        <v>91</v>
      </c>
      <c r="O6003" s="51" t="s">
        <v>12131</v>
      </c>
      <c r="P6003" s="52" t="s">
        <v>22275</v>
      </c>
      <c r="Q6003" s="53" t="s">
        <v>112</v>
      </c>
      <c r="R6003" s="54">
        <v>2082</v>
      </c>
      <c r="S6003" s="52" t="s">
        <v>12238</v>
      </c>
      <c r="T6003" s="53"/>
      <c r="U6003" s="53"/>
      <c r="V6003" s="27" t="s">
        <v>22272</v>
      </c>
    </row>
    <row r="6004" spans="13:22">
      <c r="M6004" s="60" t="s">
        <v>12239</v>
      </c>
      <c r="N6004" s="51" t="s">
        <v>91</v>
      </c>
      <c r="O6004" s="51" t="s">
        <v>12131</v>
      </c>
      <c r="P6004" s="52" t="s">
        <v>22276</v>
      </c>
      <c r="Q6004" s="53" t="s">
        <v>112</v>
      </c>
      <c r="R6004" s="54">
        <v>1360</v>
      </c>
      <c r="S6004" s="52" t="s">
        <v>12240</v>
      </c>
      <c r="T6004" s="53"/>
      <c r="U6004" s="53"/>
      <c r="V6004" s="27" t="s">
        <v>22273</v>
      </c>
    </row>
    <row r="6005" spans="13:22">
      <c r="M6005" s="60" t="s">
        <v>12241</v>
      </c>
      <c r="N6005" s="51" t="s">
        <v>91</v>
      </c>
      <c r="O6005" s="51" t="s">
        <v>12131</v>
      </c>
      <c r="P6005" s="52" t="s">
        <v>22277</v>
      </c>
      <c r="Q6005" s="53" t="s">
        <v>112</v>
      </c>
      <c r="R6005" s="54">
        <v>1153</v>
      </c>
      <c r="S6005" s="52" t="s">
        <v>12242</v>
      </c>
      <c r="T6005" s="53"/>
      <c r="U6005" s="53"/>
      <c r="V6005" s="27" t="s">
        <v>22274</v>
      </c>
    </row>
    <row r="6006" spans="13:22">
      <c r="M6006" s="60" t="s">
        <v>12243</v>
      </c>
      <c r="N6006" s="51" t="s">
        <v>91</v>
      </c>
      <c r="O6006" s="51" t="s">
        <v>12131</v>
      </c>
      <c r="P6006" s="52" t="s">
        <v>22278</v>
      </c>
      <c r="Q6006" s="53" t="s">
        <v>112</v>
      </c>
      <c r="R6006" s="54">
        <v>4573</v>
      </c>
      <c r="S6006" s="52" t="s">
        <v>12244</v>
      </c>
      <c r="T6006" s="53"/>
      <c r="U6006" s="53"/>
      <c r="V6006" s="27" t="s">
        <v>22275</v>
      </c>
    </row>
    <row r="6007" spans="13:22">
      <c r="M6007" s="60" t="s">
        <v>12245</v>
      </c>
      <c r="N6007" s="51" t="s">
        <v>91</v>
      </c>
      <c r="O6007" s="51" t="s">
        <v>12131</v>
      </c>
      <c r="P6007" s="52" t="s">
        <v>22279</v>
      </c>
      <c r="Q6007" s="53" t="s">
        <v>112</v>
      </c>
      <c r="R6007" s="54">
        <v>9992</v>
      </c>
      <c r="S6007" s="52" t="s">
        <v>12246</v>
      </c>
      <c r="T6007" s="53"/>
      <c r="U6007" s="53"/>
      <c r="V6007" s="27" t="s">
        <v>22276</v>
      </c>
    </row>
    <row r="6008" spans="13:22">
      <c r="M6008" s="60" t="s">
        <v>12247</v>
      </c>
      <c r="N6008" s="51" t="s">
        <v>91</v>
      </c>
      <c r="O6008" s="51" t="s">
        <v>12131</v>
      </c>
      <c r="P6008" s="52" t="s">
        <v>22280</v>
      </c>
      <c r="Q6008" s="53" t="s">
        <v>112</v>
      </c>
      <c r="R6008" s="54">
        <v>2923</v>
      </c>
      <c r="S6008" s="52" t="s">
        <v>12248</v>
      </c>
      <c r="T6008" s="53"/>
      <c r="U6008" s="53"/>
      <c r="V6008" s="27" t="s">
        <v>22277</v>
      </c>
    </row>
    <row r="6009" spans="13:22">
      <c r="M6009" s="60" t="s">
        <v>12249</v>
      </c>
      <c r="N6009" s="51" t="s">
        <v>91</v>
      </c>
      <c r="O6009" s="51" t="s">
        <v>12131</v>
      </c>
      <c r="P6009" s="52" t="s">
        <v>22281</v>
      </c>
      <c r="Q6009" s="53" t="s">
        <v>112</v>
      </c>
      <c r="R6009" s="54">
        <v>3021</v>
      </c>
      <c r="S6009" s="52" t="s">
        <v>12250</v>
      </c>
      <c r="T6009" s="53"/>
      <c r="U6009" s="53"/>
      <c r="V6009" s="27" t="s">
        <v>22278</v>
      </c>
    </row>
    <row r="6010" spans="13:22">
      <c r="M6010" s="60" t="s">
        <v>12251</v>
      </c>
      <c r="N6010" s="51" t="s">
        <v>91</v>
      </c>
      <c r="O6010" s="51" t="s">
        <v>12131</v>
      </c>
      <c r="P6010" s="52" t="s">
        <v>22282</v>
      </c>
      <c r="Q6010" s="53" t="s">
        <v>112</v>
      </c>
      <c r="R6010" s="54">
        <v>2188</v>
      </c>
      <c r="S6010" s="52" t="s">
        <v>12252</v>
      </c>
      <c r="T6010" s="53"/>
      <c r="U6010" s="53"/>
      <c r="V6010" s="27" t="s">
        <v>22279</v>
      </c>
    </row>
    <row r="6011" spans="13:22">
      <c r="M6011" s="60" t="s">
        <v>12253</v>
      </c>
      <c r="N6011" s="51" t="s">
        <v>91</v>
      </c>
      <c r="O6011" s="51" t="s">
        <v>12131</v>
      </c>
      <c r="P6011" s="52" t="s">
        <v>22283</v>
      </c>
      <c r="Q6011" s="53" t="s">
        <v>112</v>
      </c>
      <c r="R6011" s="54">
        <v>2036</v>
      </c>
      <c r="S6011" s="52" t="s">
        <v>12254</v>
      </c>
      <c r="T6011" s="53"/>
      <c r="U6011" s="53"/>
      <c r="V6011" s="27" t="s">
        <v>22280</v>
      </c>
    </row>
    <row r="6012" spans="13:22">
      <c r="M6012" s="60" t="s">
        <v>12255</v>
      </c>
      <c r="N6012" s="51" t="s">
        <v>91</v>
      </c>
      <c r="O6012" s="51" t="s">
        <v>12131</v>
      </c>
      <c r="P6012" s="52" t="s">
        <v>22284</v>
      </c>
      <c r="Q6012" s="53" t="s">
        <v>112</v>
      </c>
      <c r="R6012" s="54">
        <v>736</v>
      </c>
      <c r="S6012" s="52" t="s">
        <v>12256</v>
      </c>
      <c r="T6012" s="53"/>
      <c r="U6012" s="53"/>
      <c r="V6012" s="27" t="s">
        <v>22281</v>
      </c>
    </row>
    <row r="6013" spans="13:22">
      <c r="M6013" s="60" t="s">
        <v>12257</v>
      </c>
      <c r="N6013" s="51" t="s">
        <v>91</v>
      </c>
      <c r="O6013" s="51" t="s">
        <v>12131</v>
      </c>
      <c r="P6013" s="52" t="s">
        <v>22285</v>
      </c>
      <c r="Q6013" s="53" t="s">
        <v>112</v>
      </c>
      <c r="R6013" s="54">
        <v>3170</v>
      </c>
      <c r="S6013" s="52" t="s">
        <v>12258</v>
      </c>
      <c r="T6013" s="53"/>
      <c r="U6013" s="53"/>
      <c r="V6013" s="27" t="s">
        <v>22282</v>
      </c>
    </row>
    <row r="6014" spans="13:22">
      <c r="M6014" s="60" t="s">
        <v>12259</v>
      </c>
      <c r="N6014" s="51" t="s">
        <v>91</v>
      </c>
      <c r="O6014" s="51" t="s">
        <v>12131</v>
      </c>
      <c r="P6014" s="52" t="s">
        <v>22286</v>
      </c>
      <c r="Q6014" s="53" t="s">
        <v>112</v>
      </c>
      <c r="R6014" s="54">
        <v>1204</v>
      </c>
      <c r="S6014" s="52" t="s">
        <v>12260</v>
      </c>
      <c r="T6014" s="53"/>
      <c r="U6014" s="53"/>
      <c r="V6014" s="27" t="s">
        <v>22283</v>
      </c>
    </row>
    <row r="6015" spans="13:22">
      <c r="M6015" s="60" t="s">
        <v>12261</v>
      </c>
      <c r="N6015" s="51" t="s">
        <v>91</v>
      </c>
      <c r="O6015" s="51" t="s">
        <v>12131</v>
      </c>
      <c r="P6015" s="52" t="s">
        <v>22287</v>
      </c>
      <c r="Q6015" s="53" t="s">
        <v>112</v>
      </c>
      <c r="R6015" s="54">
        <v>870</v>
      </c>
      <c r="S6015" s="52" t="s">
        <v>12262</v>
      </c>
      <c r="T6015" s="53"/>
      <c r="U6015" s="53"/>
      <c r="V6015" s="27" t="s">
        <v>22284</v>
      </c>
    </row>
    <row r="6016" spans="13:22">
      <c r="M6016" s="60" t="s">
        <v>12263</v>
      </c>
      <c r="N6016" s="51" t="s">
        <v>91</v>
      </c>
      <c r="O6016" s="51" t="s">
        <v>12131</v>
      </c>
      <c r="P6016" s="52" t="s">
        <v>22288</v>
      </c>
      <c r="Q6016" s="53" t="s">
        <v>112</v>
      </c>
      <c r="R6016" s="54">
        <v>3650</v>
      </c>
      <c r="S6016" s="52" t="s">
        <v>12264</v>
      </c>
      <c r="T6016" s="53"/>
      <c r="U6016" s="53"/>
      <c r="V6016" s="27" t="s">
        <v>22285</v>
      </c>
    </row>
    <row r="6017" spans="13:22">
      <c r="M6017" s="60" t="s">
        <v>12265</v>
      </c>
      <c r="N6017" s="51" t="s">
        <v>91</v>
      </c>
      <c r="O6017" s="51" t="s">
        <v>12131</v>
      </c>
      <c r="P6017" s="52" t="s">
        <v>22289</v>
      </c>
      <c r="Q6017" s="53" t="s">
        <v>112</v>
      </c>
      <c r="R6017" s="54">
        <v>3985</v>
      </c>
      <c r="S6017" s="52" t="s">
        <v>12266</v>
      </c>
      <c r="T6017" s="53"/>
      <c r="U6017" s="53"/>
      <c r="V6017" s="27" t="s">
        <v>22286</v>
      </c>
    </row>
    <row r="6018" spans="13:22">
      <c r="M6018" s="60" t="s">
        <v>12267</v>
      </c>
      <c r="N6018" s="51" t="s">
        <v>91</v>
      </c>
      <c r="O6018" s="51" t="s">
        <v>12131</v>
      </c>
      <c r="P6018" s="52" t="s">
        <v>22290</v>
      </c>
      <c r="Q6018" s="53" t="s">
        <v>112</v>
      </c>
      <c r="R6018" s="54">
        <v>869</v>
      </c>
      <c r="S6018" s="52" t="s">
        <v>12268</v>
      </c>
      <c r="T6018" s="53"/>
      <c r="U6018" s="53"/>
      <c r="V6018" s="27" t="s">
        <v>22287</v>
      </c>
    </row>
    <row r="6019" spans="13:22">
      <c r="M6019" s="60" t="s">
        <v>12269</v>
      </c>
      <c r="N6019" s="51" t="s">
        <v>91</v>
      </c>
      <c r="O6019" s="51" t="s">
        <v>12131</v>
      </c>
      <c r="P6019" s="52" t="s">
        <v>22291</v>
      </c>
      <c r="Q6019" s="53" t="s">
        <v>112</v>
      </c>
      <c r="R6019" s="54">
        <v>10849</v>
      </c>
      <c r="S6019" s="52" t="s">
        <v>12270</v>
      </c>
      <c r="T6019" s="53"/>
      <c r="U6019" s="53"/>
      <c r="V6019" s="27" t="s">
        <v>22288</v>
      </c>
    </row>
    <row r="6020" spans="13:22">
      <c r="M6020" s="60" t="s">
        <v>12271</v>
      </c>
      <c r="N6020" s="51" t="s">
        <v>91</v>
      </c>
      <c r="O6020" s="51" t="s">
        <v>12131</v>
      </c>
      <c r="P6020" s="52" t="s">
        <v>22292</v>
      </c>
      <c r="Q6020" s="53" t="s">
        <v>112</v>
      </c>
      <c r="R6020" s="54">
        <v>4310</v>
      </c>
      <c r="S6020" s="52" t="s">
        <v>12272</v>
      </c>
      <c r="T6020" s="53"/>
      <c r="U6020" s="53"/>
      <c r="V6020" s="27" t="s">
        <v>22289</v>
      </c>
    </row>
    <row r="6021" spans="13:22">
      <c r="M6021" s="60" t="s">
        <v>12273</v>
      </c>
      <c r="N6021" s="51" t="s">
        <v>91</v>
      </c>
      <c r="O6021" s="51" t="s">
        <v>12131</v>
      </c>
      <c r="P6021" s="52" t="s">
        <v>22293</v>
      </c>
      <c r="Q6021" s="53" t="s">
        <v>112</v>
      </c>
      <c r="R6021" s="54">
        <v>521</v>
      </c>
      <c r="S6021" s="52" t="s">
        <v>12274</v>
      </c>
      <c r="T6021" s="53"/>
      <c r="U6021" s="53"/>
      <c r="V6021" s="27" t="s">
        <v>22290</v>
      </c>
    </row>
    <row r="6022" spans="13:22">
      <c r="M6022" s="60" t="s">
        <v>12275</v>
      </c>
      <c r="N6022" s="51" t="s">
        <v>91</v>
      </c>
      <c r="O6022" s="51" t="s">
        <v>12131</v>
      </c>
      <c r="P6022" s="52" t="s">
        <v>22294</v>
      </c>
      <c r="Q6022" s="53" t="s">
        <v>112</v>
      </c>
      <c r="R6022" s="54">
        <v>641</v>
      </c>
      <c r="S6022" s="52" t="s">
        <v>12276</v>
      </c>
      <c r="T6022" s="53"/>
      <c r="U6022" s="53"/>
      <c r="V6022" s="27" t="s">
        <v>22291</v>
      </c>
    </row>
    <row r="6023" spans="13:22">
      <c r="M6023" s="60" t="s">
        <v>12277</v>
      </c>
      <c r="N6023" s="51" t="s">
        <v>91</v>
      </c>
      <c r="O6023" s="51" t="s">
        <v>12131</v>
      </c>
      <c r="P6023" s="52" t="s">
        <v>22295</v>
      </c>
      <c r="Q6023" s="53" t="s">
        <v>112</v>
      </c>
      <c r="R6023" s="54">
        <v>3679</v>
      </c>
      <c r="S6023" s="52" t="s">
        <v>12278</v>
      </c>
      <c r="T6023" s="53"/>
      <c r="U6023" s="53"/>
      <c r="V6023" s="27" t="s">
        <v>22292</v>
      </c>
    </row>
    <row r="6024" spans="13:22">
      <c r="M6024" s="60" t="s">
        <v>12279</v>
      </c>
      <c r="N6024" s="51" t="s">
        <v>91</v>
      </c>
      <c r="O6024" s="51" t="s">
        <v>12131</v>
      </c>
      <c r="P6024" s="52" t="s">
        <v>22296</v>
      </c>
      <c r="Q6024" s="53" t="s">
        <v>112</v>
      </c>
      <c r="R6024" s="54">
        <v>7781</v>
      </c>
      <c r="S6024" s="52" t="s">
        <v>12280</v>
      </c>
      <c r="T6024" s="53"/>
      <c r="U6024" s="53"/>
      <c r="V6024" s="27" t="s">
        <v>22293</v>
      </c>
    </row>
    <row r="6025" spans="13:22">
      <c r="M6025" s="60" t="s">
        <v>12281</v>
      </c>
      <c r="N6025" s="51" t="s">
        <v>91</v>
      </c>
      <c r="O6025" s="51" t="s">
        <v>12131</v>
      </c>
      <c r="P6025" s="52" t="s">
        <v>22297</v>
      </c>
      <c r="Q6025" s="53" t="s">
        <v>112</v>
      </c>
      <c r="R6025" s="54">
        <v>1464</v>
      </c>
      <c r="S6025" s="52" t="s">
        <v>12282</v>
      </c>
      <c r="T6025" s="53"/>
      <c r="U6025" s="53"/>
      <c r="V6025" s="27" t="s">
        <v>22294</v>
      </c>
    </row>
    <row r="6026" spans="13:22">
      <c r="M6026" s="60" t="s">
        <v>12283</v>
      </c>
      <c r="N6026" s="51" t="s">
        <v>91</v>
      </c>
      <c r="O6026" s="51" t="s">
        <v>12131</v>
      </c>
      <c r="P6026" s="52" t="s">
        <v>22298</v>
      </c>
      <c r="Q6026" s="53" t="s">
        <v>112</v>
      </c>
      <c r="R6026" s="54">
        <v>3375</v>
      </c>
      <c r="S6026" s="52" t="s">
        <v>12284</v>
      </c>
      <c r="T6026" s="53"/>
      <c r="U6026" s="53"/>
      <c r="V6026" s="27" t="s">
        <v>22295</v>
      </c>
    </row>
    <row r="6027" spans="13:22">
      <c r="M6027" s="60" t="s">
        <v>12285</v>
      </c>
      <c r="N6027" s="51" t="s">
        <v>91</v>
      </c>
      <c r="O6027" s="51" t="s">
        <v>12131</v>
      </c>
      <c r="P6027" s="52" t="s">
        <v>22299</v>
      </c>
      <c r="Q6027" s="53" t="s">
        <v>112</v>
      </c>
      <c r="R6027" s="54">
        <v>2865</v>
      </c>
      <c r="S6027" s="52" t="s">
        <v>12286</v>
      </c>
      <c r="T6027" s="53"/>
      <c r="U6027" s="53"/>
      <c r="V6027" s="27" t="s">
        <v>22296</v>
      </c>
    </row>
    <row r="6028" spans="13:22">
      <c r="M6028" s="60" t="s">
        <v>12287</v>
      </c>
      <c r="N6028" s="51" t="s">
        <v>91</v>
      </c>
      <c r="O6028" s="51" t="s">
        <v>12288</v>
      </c>
      <c r="P6028" s="52" t="s">
        <v>22300</v>
      </c>
      <c r="Q6028" s="53" t="s">
        <v>112</v>
      </c>
      <c r="R6028" s="54">
        <v>1333</v>
      </c>
      <c r="S6028" s="52" t="s">
        <v>12289</v>
      </c>
      <c r="T6028" s="53"/>
      <c r="U6028" s="53"/>
      <c r="V6028" s="27" t="s">
        <v>22297</v>
      </c>
    </row>
    <row r="6029" spans="13:22">
      <c r="M6029" s="60" t="s">
        <v>12290</v>
      </c>
      <c r="N6029" s="51" t="s">
        <v>91</v>
      </c>
      <c r="O6029" s="51" t="s">
        <v>12288</v>
      </c>
      <c r="P6029" s="52" t="s">
        <v>22301</v>
      </c>
      <c r="Q6029" s="53" t="s">
        <v>112</v>
      </c>
      <c r="R6029" s="54">
        <v>7555</v>
      </c>
      <c r="S6029" s="52" t="s">
        <v>12291</v>
      </c>
      <c r="T6029" s="53"/>
      <c r="U6029" s="53"/>
      <c r="V6029" s="27" t="s">
        <v>22298</v>
      </c>
    </row>
    <row r="6030" spans="13:22">
      <c r="M6030" s="60" t="s">
        <v>12292</v>
      </c>
      <c r="N6030" s="51" t="s">
        <v>91</v>
      </c>
      <c r="O6030" s="51" t="s">
        <v>12288</v>
      </c>
      <c r="P6030" s="52" t="s">
        <v>22302</v>
      </c>
      <c r="Q6030" s="53" t="s">
        <v>112</v>
      </c>
      <c r="R6030" s="54">
        <v>4714</v>
      </c>
      <c r="S6030" s="52" t="s">
        <v>12293</v>
      </c>
      <c r="T6030" s="53"/>
      <c r="U6030" s="53"/>
      <c r="V6030" s="27" t="s">
        <v>22299</v>
      </c>
    </row>
    <row r="6031" spans="13:22">
      <c r="M6031" s="60" t="s">
        <v>12294</v>
      </c>
      <c r="N6031" s="51" t="s">
        <v>91</v>
      </c>
      <c r="O6031" s="51" t="s">
        <v>12288</v>
      </c>
      <c r="P6031" s="52" t="s">
        <v>22303</v>
      </c>
      <c r="Q6031" s="53" t="s">
        <v>112</v>
      </c>
      <c r="R6031" s="54">
        <v>5381</v>
      </c>
      <c r="S6031" s="52" t="s">
        <v>12295</v>
      </c>
      <c r="T6031" s="53"/>
      <c r="U6031" s="53"/>
      <c r="V6031" s="27" t="s">
        <v>22300</v>
      </c>
    </row>
    <row r="6032" spans="13:22">
      <c r="M6032" s="60" t="s">
        <v>12296</v>
      </c>
      <c r="N6032" s="51" t="s">
        <v>91</v>
      </c>
      <c r="O6032" s="51" t="s">
        <v>12288</v>
      </c>
      <c r="P6032" s="52" t="s">
        <v>22304</v>
      </c>
      <c r="Q6032" s="53" t="s">
        <v>112</v>
      </c>
      <c r="R6032" s="54">
        <v>51925</v>
      </c>
      <c r="S6032" s="52" t="s">
        <v>12297</v>
      </c>
      <c r="T6032" s="53"/>
      <c r="U6032" s="53"/>
      <c r="V6032" s="27" t="s">
        <v>22301</v>
      </c>
    </row>
    <row r="6033" spans="13:22">
      <c r="M6033" s="60" t="s">
        <v>12298</v>
      </c>
      <c r="N6033" s="51" t="s">
        <v>91</v>
      </c>
      <c r="O6033" s="51" t="s">
        <v>12288</v>
      </c>
      <c r="P6033" s="52" t="s">
        <v>22305</v>
      </c>
      <c r="Q6033" s="53" t="s">
        <v>112</v>
      </c>
      <c r="R6033" s="54">
        <v>2089</v>
      </c>
      <c r="S6033" s="52" t="s">
        <v>12299</v>
      </c>
      <c r="T6033" s="53"/>
      <c r="U6033" s="53"/>
      <c r="V6033" s="27" t="s">
        <v>22302</v>
      </c>
    </row>
    <row r="6034" spans="13:22">
      <c r="M6034" s="60" t="s">
        <v>12300</v>
      </c>
      <c r="N6034" s="51" t="s">
        <v>91</v>
      </c>
      <c r="O6034" s="51" t="s">
        <v>12288</v>
      </c>
      <c r="P6034" s="52" t="s">
        <v>22306</v>
      </c>
      <c r="Q6034" s="53" t="s">
        <v>112</v>
      </c>
      <c r="R6034" s="54">
        <v>6106</v>
      </c>
      <c r="S6034" s="52" t="s">
        <v>12301</v>
      </c>
      <c r="T6034" s="53"/>
      <c r="U6034" s="53"/>
      <c r="V6034" s="27" t="s">
        <v>22303</v>
      </c>
    </row>
    <row r="6035" spans="13:22">
      <c r="M6035" s="60" t="s">
        <v>12302</v>
      </c>
      <c r="N6035" s="51" t="s">
        <v>91</v>
      </c>
      <c r="O6035" s="51" t="s">
        <v>12288</v>
      </c>
      <c r="P6035" s="52" t="s">
        <v>22307</v>
      </c>
      <c r="Q6035" s="53" t="s">
        <v>112</v>
      </c>
      <c r="R6035" s="54">
        <v>1833</v>
      </c>
      <c r="S6035" s="52" t="s">
        <v>12303</v>
      </c>
      <c r="T6035" s="53"/>
      <c r="U6035" s="53"/>
      <c r="V6035" s="27" t="s">
        <v>22304</v>
      </c>
    </row>
    <row r="6036" spans="13:22">
      <c r="M6036" s="60" t="s">
        <v>12304</v>
      </c>
      <c r="N6036" s="51" t="s">
        <v>91</v>
      </c>
      <c r="O6036" s="51" t="s">
        <v>12288</v>
      </c>
      <c r="P6036" s="52" t="s">
        <v>22308</v>
      </c>
      <c r="Q6036" s="53" t="s">
        <v>112</v>
      </c>
      <c r="R6036" s="54">
        <v>5350</v>
      </c>
      <c r="S6036" s="52" t="s">
        <v>12305</v>
      </c>
      <c r="T6036" s="53"/>
      <c r="U6036" s="53"/>
      <c r="V6036" s="27" t="s">
        <v>22305</v>
      </c>
    </row>
    <row r="6037" spans="13:22">
      <c r="M6037" s="60" t="s">
        <v>12306</v>
      </c>
      <c r="N6037" s="51" t="s">
        <v>91</v>
      </c>
      <c r="O6037" s="51" t="s">
        <v>12288</v>
      </c>
      <c r="P6037" s="52" t="s">
        <v>22309</v>
      </c>
      <c r="Q6037" s="53" t="s">
        <v>112</v>
      </c>
      <c r="R6037" s="54">
        <v>5611</v>
      </c>
      <c r="S6037" s="52" t="s">
        <v>12307</v>
      </c>
      <c r="T6037" s="53"/>
      <c r="U6037" s="53"/>
      <c r="V6037" s="27" t="s">
        <v>22306</v>
      </c>
    </row>
    <row r="6038" spans="13:22">
      <c r="M6038" s="60" t="s">
        <v>12308</v>
      </c>
      <c r="N6038" s="51" t="s">
        <v>91</v>
      </c>
      <c r="O6038" s="51" t="s">
        <v>12288</v>
      </c>
      <c r="P6038" s="52" t="s">
        <v>22310</v>
      </c>
      <c r="Q6038" s="53" t="s">
        <v>112</v>
      </c>
      <c r="R6038" s="54">
        <v>1989</v>
      </c>
      <c r="S6038" s="52" t="s">
        <v>12309</v>
      </c>
      <c r="T6038" s="53"/>
      <c r="U6038" s="53"/>
      <c r="V6038" s="27" t="s">
        <v>22307</v>
      </c>
    </row>
    <row r="6039" spans="13:22">
      <c r="M6039" s="60" t="s">
        <v>12310</v>
      </c>
      <c r="N6039" s="51" t="s">
        <v>91</v>
      </c>
      <c r="O6039" s="51" t="s">
        <v>12288</v>
      </c>
      <c r="P6039" s="52" t="s">
        <v>22311</v>
      </c>
      <c r="Q6039" s="53" t="s">
        <v>112</v>
      </c>
      <c r="R6039" s="54">
        <v>5694</v>
      </c>
      <c r="S6039" s="52" t="s">
        <v>12311</v>
      </c>
      <c r="T6039" s="53"/>
      <c r="U6039" s="53"/>
      <c r="V6039" s="27" t="s">
        <v>22308</v>
      </c>
    </row>
    <row r="6040" spans="13:22">
      <c r="M6040" s="60" t="s">
        <v>12312</v>
      </c>
      <c r="N6040" s="51" t="s">
        <v>91</v>
      </c>
      <c r="O6040" s="51" t="s">
        <v>12288</v>
      </c>
      <c r="P6040" s="52" t="s">
        <v>22312</v>
      </c>
      <c r="Q6040" s="53" t="s">
        <v>112</v>
      </c>
      <c r="R6040" s="54">
        <v>10232</v>
      </c>
      <c r="S6040" s="52" t="s">
        <v>12313</v>
      </c>
      <c r="T6040" s="53"/>
      <c r="U6040" s="53"/>
      <c r="V6040" s="27" t="s">
        <v>22309</v>
      </c>
    </row>
    <row r="6041" spans="13:22">
      <c r="M6041" s="60" t="s">
        <v>12314</v>
      </c>
      <c r="N6041" s="51" t="s">
        <v>91</v>
      </c>
      <c r="O6041" s="51" t="s">
        <v>12288</v>
      </c>
      <c r="P6041" s="52" t="s">
        <v>22313</v>
      </c>
      <c r="Q6041" s="53" t="s">
        <v>112</v>
      </c>
      <c r="R6041" s="54">
        <v>1539</v>
      </c>
      <c r="S6041" s="52" t="s">
        <v>12315</v>
      </c>
      <c r="T6041" s="53"/>
      <c r="U6041" s="53"/>
      <c r="V6041" s="27" t="s">
        <v>22310</v>
      </c>
    </row>
    <row r="6042" spans="13:22">
      <c r="M6042" s="60" t="s">
        <v>12316</v>
      </c>
      <c r="N6042" s="51" t="s">
        <v>91</v>
      </c>
      <c r="O6042" s="51" t="s">
        <v>12288</v>
      </c>
      <c r="P6042" s="52" t="s">
        <v>22314</v>
      </c>
      <c r="Q6042" s="53" t="s">
        <v>112</v>
      </c>
      <c r="R6042" s="54">
        <v>18141</v>
      </c>
      <c r="S6042" s="52" t="s">
        <v>12317</v>
      </c>
      <c r="T6042" s="53"/>
      <c r="U6042" s="53"/>
      <c r="V6042" s="27" t="s">
        <v>22311</v>
      </c>
    </row>
    <row r="6043" spans="13:22">
      <c r="M6043" s="60" t="s">
        <v>12318</v>
      </c>
      <c r="N6043" s="51" t="s">
        <v>91</v>
      </c>
      <c r="O6043" s="51" t="s">
        <v>12288</v>
      </c>
      <c r="P6043" s="52" t="s">
        <v>22315</v>
      </c>
      <c r="Q6043" s="53" t="s">
        <v>112</v>
      </c>
      <c r="R6043" s="54">
        <v>7083</v>
      </c>
      <c r="S6043" s="52" t="s">
        <v>12319</v>
      </c>
      <c r="T6043" s="53"/>
      <c r="U6043" s="53"/>
      <c r="V6043" s="27" t="s">
        <v>22312</v>
      </c>
    </row>
    <row r="6044" spans="13:22">
      <c r="M6044" s="60" t="s">
        <v>12320</v>
      </c>
      <c r="N6044" s="51" t="s">
        <v>91</v>
      </c>
      <c r="O6044" s="51" t="s">
        <v>12288</v>
      </c>
      <c r="P6044" s="52" t="s">
        <v>22316</v>
      </c>
      <c r="Q6044" s="53" t="s">
        <v>112</v>
      </c>
      <c r="R6044" s="54">
        <v>7561</v>
      </c>
      <c r="S6044" s="52" t="s">
        <v>12321</v>
      </c>
      <c r="T6044" s="53"/>
      <c r="U6044" s="53"/>
      <c r="V6044" s="27" t="s">
        <v>22313</v>
      </c>
    </row>
    <row r="6045" spans="13:22">
      <c r="M6045" s="60" t="s">
        <v>12322</v>
      </c>
      <c r="N6045" s="51" t="s">
        <v>91</v>
      </c>
      <c r="O6045" s="51" t="s">
        <v>12288</v>
      </c>
      <c r="P6045" s="52" t="s">
        <v>22317</v>
      </c>
      <c r="Q6045" s="53" t="s">
        <v>112</v>
      </c>
      <c r="R6045" s="54">
        <v>13502</v>
      </c>
      <c r="S6045" s="52" t="s">
        <v>12323</v>
      </c>
      <c r="T6045" s="53"/>
      <c r="U6045" s="53"/>
      <c r="V6045" s="27" t="s">
        <v>22314</v>
      </c>
    </row>
    <row r="6046" spans="13:22">
      <c r="M6046" s="60" t="s">
        <v>12324</v>
      </c>
      <c r="N6046" s="51" t="s">
        <v>91</v>
      </c>
      <c r="O6046" s="51" t="s">
        <v>12288</v>
      </c>
      <c r="P6046" s="52" t="s">
        <v>22318</v>
      </c>
      <c r="Q6046" s="53" t="s">
        <v>112</v>
      </c>
      <c r="R6046" s="54">
        <v>21613</v>
      </c>
      <c r="S6046" s="52" t="s">
        <v>12325</v>
      </c>
      <c r="T6046" s="53"/>
      <c r="U6046" s="53"/>
      <c r="V6046" s="27" t="s">
        <v>22315</v>
      </c>
    </row>
    <row r="6047" spans="13:22">
      <c r="M6047" s="60" t="s">
        <v>12326</v>
      </c>
      <c r="N6047" s="51" t="s">
        <v>91</v>
      </c>
      <c r="O6047" s="51" t="s">
        <v>12288</v>
      </c>
      <c r="P6047" s="52" t="s">
        <v>22319</v>
      </c>
      <c r="Q6047" s="53" t="s">
        <v>112</v>
      </c>
      <c r="R6047" s="54">
        <v>9756</v>
      </c>
      <c r="S6047" s="52" t="s">
        <v>12327</v>
      </c>
      <c r="T6047" s="53"/>
      <c r="U6047" s="53"/>
      <c r="V6047" s="27" t="s">
        <v>22316</v>
      </c>
    </row>
    <row r="6048" spans="13:22">
      <c r="M6048" s="60" t="s">
        <v>12328</v>
      </c>
      <c r="N6048" s="51" t="s">
        <v>91</v>
      </c>
      <c r="O6048" s="51" t="s">
        <v>12288</v>
      </c>
      <c r="P6048" s="52" t="s">
        <v>22320</v>
      </c>
      <c r="Q6048" s="53" t="s">
        <v>112</v>
      </c>
      <c r="R6048" s="54">
        <v>6968</v>
      </c>
      <c r="S6048" s="52" t="s">
        <v>12329</v>
      </c>
      <c r="T6048" s="53"/>
      <c r="U6048" s="53"/>
      <c r="V6048" s="27" t="s">
        <v>22317</v>
      </c>
    </row>
    <row r="6049" spans="13:22">
      <c r="M6049" s="60" t="s">
        <v>12330</v>
      </c>
      <c r="N6049" s="51" t="s">
        <v>91</v>
      </c>
      <c r="O6049" s="51" t="s">
        <v>12288</v>
      </c>
      <c r="P6049" s="52" t="s">
        <v>22321</v>
      </c>
      <c r="Q6049" s="53" t="s">
        <v>112</v>
      </c>
      <c r="R6049" s="54">
        <v>8537</v>
      </c>
      <c r="S6049" s="52" t="s">
        <v>12331</v>
      </c>
      <c r="T6049" s="53"/>
      <c r="U6049" s="53"/>
      <c r="V6049" s="27" t="s">
        <v>22318</v>
      </c>
    </row>
    <row r="6050" spans="13:22">
      <c r="M6050" s="60" t="s">
        <v>12332</v>
      </c>
      <c r="N6050" s="51" t="s">
        <v>91</v>
      </c>
      <c r="O6050" s="51" t="s">
        <v>12288</v>
      </c>
      <c r="P6050" s="52" t="s">
        <v>22322</v>
      </c>
      <c r="Q6050" s="53" t="s">
        <v>112</v>
      </c>
      <c r="R6050" s="54">
        <v>74450</v>
      </c>
      <c r="S6050" s="52" t="s">
        <v>12333</v>
      </c>
      <c r="T6050" s="53"/>
      <c r="U6050" s="53"/>
      <c r="V6050" s="27" t="s">
        <v>22319</v>
      </c>
    </row>
    <row r="6051" spans="13:22">
      <c r="M6051" s="60" t="s">
        <v>12334</v>
      </c>
      <c r="N6051" s="51" t="s">
        <v>91</v>
      </c>
      <c r="O6051" s="51" t="s">
        <v>12288</v>
      </c>
      <c r="P6051" s="52" t="s">
        <v>22323</v>
      </c>
      <c r="Q6051" s="53" t="s">
        <v>112</v>
      </c>
      <c r="R6051" s="54">
        <v>1507</v>
      </c>
      <c r="S6051" s="52" t="s">
        <v>12335</v>
      </c>
      <c r="T6051" s="53"/>
      <c r="U6051" s="53"/>
      <c r="V6051" s="27" t="s">
        <v>22320</v>
      </c>
    </row>
    <row r="6052" spans="13:22">
      <c r="M6052" s="60" t="s">
        <v>12336</v>
      </c>
      <c r="N6052" s="51" t="s">
        <v>91</v>
      </c>
      <c r="O6052" s="51" t="s">
        <v>12288</v>
      </c>
      <c r="P6052" s="52" t="s">
        <v>22324</v>
      </c>
      <c r="Q6052" s="53" t="s">
        <v>112</v>
      </c>
      <c r="R6052" s="54">
        <v>1121</v>
      </c>
      <c r="S6052" s="52" t="s">
        <v>12337</v>
      </c>
      <c r="T6052" s="53"/>
      <c r="U6052" s="53"/>
      <c r="V6052" s="27" t="s">
        <v>22321</v>
      </c>
    </row>
    <row r="6053" spans="13:22">
      <c r="M6053" s="60" t="s">
        <v>12338</v>
      </c>
      <c r="N6053" s="51" t="s">
        <v>91</v>
      </c>
      <c r="O6053" s="51" t="s">
        <v>12288</v>
      </c>
      <c r="P6053" s="52" t="s">
        <v>22325</v>
      </c>
      <c r="Q6053" s="53" t="s">
        <v>112</v>
      </c>
      <c r="R6053" s="54">
        <v>3738</v>
      </c>
      <c r="S6053" s="52" t="s">
        <v>12339</v>
      </c>
      <c r="T6053" s="53"/>
      <c r="U6053" s="53"/>
      <c r="V6053" s="27" t="s">
        <v>22322</v>
      </c>
    </row>
    <row r="6054" spans="13:22">
      <c r="M6054" s="60" t="s">
        <v>12340</v>
      </c>
      <c r="N6054" s="51" t="s">
        <v>91</v>
      </c>
      <c r="O6054" s="51" t="s">
        <v>12288</v>
      </c>
      <c r="P6054" s="52" t="s">
        <v>22326</v>
      </c>
      <c r="Q6054" s="53" t="s">
        <v>112</v>
      </c>
      <c r="R6054" s="54">
        <v>26735</v>
      </c>
      <c r="S6054" s="52" t="s">
        <v>12341</v>
      </c>
      <c r="T6054" s="53"/>
      <c r="U6054" s="53"/>
      <c r="V6054" s="27" t="s">
        <v>22323</v>
      </c>
    </row>
    <row r="6055" spans="13:22">
      <c r="M6055" s="60" t="s">
        <v>12342</v>
      </c>
      <c r="N6055" s="51" t="s">
        <v>91</v>
      </c>
      <c r="O6055" s="51" t="s">
        <v>12288</v>
      </c>
      <c r="P6055" s="52" t="s">
        <v>22327</v>
      </c>
      <c r="Q6055" s="53" t="s">
        <v>112</v>
      </c>
      <c r="R6055" s="54">
        <v>1425</v>
      </c>
      <c r="S6055" s="52" t="s">
        <v>12343</v>
      </c>
      <c r="T6055" s="53"/>
      <c r="U6055" s="53"/>
      <c r="V6055" s="27" t="s">
        <v>22324</v>
      </c>
    </row>
    <row r="6056" spans="13:22">
      <c r="M6056" s="60" t="s">
        <v>12344</v>
      </c>
      <c r="N6056" s="51" t="s">
        <v>91</v>
      </c>
      <c r="O6056" s="51" t="s">
        <v>12288</v>
      </c>
      <c r="P6056" s="52" t="s">
        <v>22328</v>
      </c>
      <c r="Q6056" s="53" t="s">
        <v>112</v>
      </c>
      <c r="R6056" s="54">
        <v>8048</v>
      </c>
      <c r="S6056" s="52" t="s">
        <v>12345</v>
      </c>
      <c r="T6056" s="53"/>
      <c r="U6056" s="53"/>
      <c r="V6056" s="27" t="s">
        <v>22325</v>
      </c>
    </row>
    <row r="6057" spans="13:22">
      <c r="M6057" s="60" t="s">
        <v>12346</v>
      </c>
      <c r="N6057" s="51" t="s">
        <v>91</v>
      </c>
      <c r="O6057" s="51" t="s">
        <v>12288</v>
      </c>
      <c r="P6057" s="52" t="s">
        <v>22329</v>
      </c>
      <c r="Q6057" s="53" t="s">
        <v>112</v>
      </c>
      <c r="R6057" s="54">
        <v>4987</v>
      </c>
      <c r="S6057" s="52" t="s">
        <v>12347</v>
      </c>
      <c r="T6057" s="53"/>
      <c r="U6057" s="53"/>
      <c r="V6057" s="27" t="s">
        <v>22326</v>
      </c>
    </row>
    <row r="6058" spans="13:22">
      <c r="M6058" s="60" t="s">
        <v>12348</v>
      </c>
      <c r="N6058" s="51" t="s">
        <v>91</v>
      </c>
      <c r="O6058" s="51" t="s">
        <v>12288</v>
      </c>
      <c r="P6058" s="52" t="s">
        <v>22330</v>
      </c>
      <c r="Q6058" s="53" t="s">
        <v>112</v>
      </c>
      <c r="R6058" s="54">
        <v>9328</v>
      </c>
      <c r="S6058" s="52" t="s">
        <v>12349</v>
      </c>
      <c r="T6058" s="53"/>
      <c r="U6058" s="53"/>
      <c r="V6058" s="27" t="s">
        <v>22327</v>
      </c>
    </row>
    <row r="6059" spans="13:22">
      <c r="M6059" s="60" t="s">
        <v>12350</v>
      </c>
      <c r="N6059" s="51" t="s">
        <v>91</v>
      </c>
      <c r="O6059" s="51" t="s">
        <v>12288</v>
      </c>
      <c r="P6059" s="52" t="s">
        <v>22331</v>
      </c>
      <c r="Q6059" s="53" t="s">
        <v>112</v>
      </c>
      <c r="R6059" s="54">
        <v>389</v>
      </c>
      <c r="S6059" s="52" t="s">
        <v>12351</v>
      </c>
      <c r="T6059" s="53"/>
      <c r="U6059" s="53"/>
      <c r="V6059" s="27" t="s">
        <v>22328</v>
      </c>
    </row>
    <row r="6060" spans="13:22">
      <c r="M6060" s="60" t="s">
        <v>12352</v>
      </c>
      <c r="N6060" s="51" t="s">
        <v>91</v>
      </c>
      <c r="O6060" s="51" t="s">
        <v>12288</v>
      </c>
      <c r="P6060" s="52" t="s">
        <v>22332</v>
      </c>
      <c r="Q6060" s="53" t="s">
        <v>112</v>
      </c>
      <c r="R6060" s="54">
        <v>1193</v>
      </c>
      <c r="S6060" s="52" t="s">
        <v>12353</v>
      </c>
      <c r="T6060" s="53"/>
      <c r="U6060" s="53"/>
      <c r="V6060" s="27" t="s">
        <v>22329</v>
      </c>
    </row>
    <row r="6061" spans="13:22">
      <c r="M6061" s="60" t="s">
        <v>12354</v>
      </c>
      <c r="N6061" s="51" t="s">
        <v>91</v>
      </c>
      <c r="O6061" s="51" t="s">
        <v>12288</v>
      </c>
      <c r="P6061" s="52" t="s">
        <v>22333</v>
      </c>
      <c r="Q6061" s="53" t="s">
        <v>112</v>
      </c>
      <c r="R6061" s="54">
        <v>6951</v>
      </c>
      <c r="S6061" s="52" t="s">
        <v>12355</v>
      </c>
      <c r="T6061" s="53"/>
      <c r="U6061" s="53"/>
      <c r="V6061" s="27" t="s">
        <v>22330</v>
      </c>
    </row>
    <row r="6062" spans="13:22">
      <c r="M6062" s="60" t="s">
        <v>12356</v>
      </c>
      <c r="N6062" s="51" t="s">
        <v>91</v>
      </c>
      <c r="O6062" s="51" t="s">
        <v>12288</v>
      </c>
      <c r="P6062" s="52" t="s">
        <v>22334</v>
      </c>
      <c r="Q6062" s="53" t="s">
        <v>112</v>
      </c>
      <c r="R6062" s="54">
        <v>2081</v>
      </c>
      <c r="S6062" s="52" t="s">
        <v>12357</v>
      </c>
      <c r="T6062" s="53"/>
      <c r="U6062" s="53"/>
      <c r="V6062" s="27" t="s">
        <v>22331</v>
      </c>
    </row>
    <row r="6063" spans="13:22">
      <c r="M6063" s="60" t="s">
        <v>12358</v>
      </c>
      <c r="N6063" s="51" t="s">
        <v>91</v>
      </c>
      <c r="O6063" s="51" t="s">
        <v>12288</v>
      </c>
      <c r="P6063" s="52" t="s">
        <v>22335</v>
      </c>
      <c r="Q6063" s="53" t="s">
        <v>112</v>
      </c>
      <c r="R6063" s="54">
        <v>3492</v>
      </c>
      <c r="S6063" s="52" t="s">
        <v>12359</v>
      </c>
      <c r="T6063" s="53"/>
      <c r="U6063" s="53"/>
      <c r="V6063" s="27" t="s">
        <v>22332</v>
      </c>
    </row>
    <row r="6064" spans="13:22">
      <c r="M6064" s="60" t="s">
        <v>12360</v>
      </c>
      <c r="N6064" s="51" t="s">
        <v>91</v>
      </c>
      <c r="O6064" s="51" t="s">
        <v>12288</v>
      </c>
      <c r="P6064" s="52" t="s">
        <v>22336</v>
      </c>
      <c r="Q6064" s="53" t="s">
        <v>112</v>
      </c>
      <c r="R6064" s="54">
        <v>785</v>
      </c>
      <c r="S6064" s="52" t="s">
        <v>12361</v>
      </c>
      <c r="T6064" s="53"/>
      <c r="U6064" s="53"/>
      <c r="V6064" s="27" t="s">
        <v>22333</v>
      </c>
    </row>
    <row r="6065" spans="13:22">
      <c r="M6065" s="60" t="s">
        <v>12362</v>
      </c>
      <c r="N6065" s="51" t="s">
        <v>91</v>
      </c>
      <c r="O6065" s="51" t="s">
        <v>12288</v>
      </c>
      <c r="P6065" s="52" t="s">
        <v>22337</v>
      </c>
      <c r="Q6065" s="53" t="s">
        <v>112</v>
      </c>
      <c r="R6065" s="54">
        <v>1435</v>
      </c>
      <c r="S6065" s="52" t="s">
        <v>12363</v>
      </c>
      <c r="T6065" s="53"/>
      <c r="U6065" s="53"/>
      <c r="V6065" s="27" t="s">
        <v>22334</v>
      </c>
    </row>
    <row r="6066" spans="13:22">
      <c r="M6066" s="60" t="s">
        <v>12364</v>
      </c>
      <c r="N6066" s="51" t="s">
        <v>91</v>
      </c>
      <c r="O6066" s="51" t="s">
        <v>12288</v>
      </c>
      <c r="P6066" s="52" t="s">
        <v>22338</v>
      </c>
      <c r="Q6066" s="53" t="s">
        <v>112</v>
      </c>
      <c r="R6066" s="54">
        <v>4721</v>
      </c>
      <c r="S6066" s="52" t="s">
        <v>12365</v>
      </c>
      <c r="T6066" s="53"/>
      <c r="U6066" s="53"/>
      <c r="V6066" s="27" t="s">
        <v>22335</v>
      </c>
    </row>
    <row r="6067" spans="13:22">
      <c r="M6067" s="60" t="s">
        <v>12366</v>
      </c>
      <c r="N6067" s="51" t="s">
        <v>91</v>
      </c>
      <c r="O6067" s="51" t="s">
        <v>12288</v>
      </c>
      <c r="P6067" s="52" t="s">
        <v>22339</v>
      </c>
      <c r="Q6067" s="53" t="s">
        <v>112</v>
      </c>
      <c r="R6067" s="54">
        <v>9209</v>
      </c>
      <c r="S6067" s="52" t="s">
        <v>12367</v>
      </c>
      <c r="T6067" s="53"/>
      <c r="U6067" s="53"/>
      <c r="V6067" s="27" t="s">
        <v>22336</v>
      </c>
    </row>
    <row r="6068" spans="13:22">
      <c r="M6068" s="60" t="s">
        <v>12368</v>
      </c>
      <c r="N6068" s="51" t="s">
        <v>91</v>
      </c>
      <c r="O6068" s="51" t="s">
        <v>12288</v>
      </c>
      <c r="P6068" s="52" t="s">
        <v>22340</v>
      </c>
      <c r="Q6068" s="53" t="s">
        <v>112</v>
      </c>
      <c r="R6068" s="54">
        <v>540</v>
      </c>
      <c r="S6068" s="52" t="s">
        <v>12369</v>
      </c>
      <c r="T6068" s="53"/>
      <c r="U6068" s="53"/>
      <c r="V6068" s="27" t="s">
        <v>22337</v>
      </c>
    </row>
    <row r="6069" spans="13:22">
      <c r="M6069" s="60" t="s">
        <v>12370</v>
      </c>
      <c r="N6069" s="51" t="s">
        <v>91</v>
      </c>
      <c r="O6069" s="51" t="s">
        <v>12288</v>
      </c>
      <c r="P6069" s="52" t="s">
        <v>22341</v>
      </c>
      <c r="Q6069" s="53" t="s">
        <v>112</v>
      </c>
      <c r="R6069" s="54">
        <v>2059</v>
      </c>
      <c r="S6069" s="52" t="s">
        <v>12371</v>
      </c>
      <c r="T6069" s="53"/>
      <c r="U6069" s="53"/>
      <c r="V6069" s="27" t="s">
        <v>22338</v>
      </c>
    </row>
    <row r="6070" spans="13:22">
      <c r="M6070" s="60" t="s">
        <v>12372</v>
      </c>
      <c r="N6070" s="51" t="s">
        <v>91</v>
      </c>
      <c r="O6070" s="51" t="s">
        <v>12288</v>
      </c>
      <c r="P6070" s="52" t="s">
        <v>22342</v>
      </c>
      <c r="Q6070" s="53" t="s">
        <v>112</v>
      </c>
      <c r="R6070" s="54">
        <v>660</v>
      </c>
      <c r="S6070" s="52" t="s">
        <v>12373</v>
      </c>
      <c r="T6070" s="53"/>
      <c r="U6070" s="53"/>
      <c r="V6070" s="27" t="s">
        <v>22339</v>
      </c>
    </row>
    <row r="6071" spans="13:22">
      <c r="M6071" s="60" t="s">
        <v>12374</v>
      </c>
      <c r="N6071" s="51" t="s">
        <v>91</v>
      </c>
      <c r="O6071" s="51" t="s">
        <v>12288</v>
      </c>
      <c r="P6071" s="52" t="s">
        <v>22343</v>
      </c>
      <c r="Q6071" s="53" t="s">
        <v>112</v>
      </c>
      <c r="R6071" s="54">
        <v>3469</v>
      </c>
      <c r="S6071" s="52" t="s">
        <v>12375</v>
      </c>
      <c r="T6071" s="53"/>
      <c r="U6071" s="53"/>
      <c r="V6071" s="27" t="s">
        <v>22340</v>
      </c>
    </row>
    <row r="6072" spans="13:22">
      <c r="M6072" s="60" t="s">
        <v>12376</v>
      </c>
      <c r="N6072" s="51" t="s">
        <v>91</v>
      </c>
      <c r="O6072" s="51" t="s">
        <v>12288</v>
      </c>
      <c r="P6072" s="52" t="s">
        <v>22344</v>
      </c>
      <c r="Q6072" s="53" t="s">
        <v>112</v>
      </c>
      <c r="R6072" s="54">
        <v>7000</v>
      </c>
      <c r="S6072" s="52" t="s">
        <v>12377</v>
      </c>
      <c r="T6072" s="53"/>
      <c r="U6072" s="53"/>
      <c r="V6072" s="27" t="s">
        <v>22341</v>
      </c>
    </row>
    <row r="6073" spans="13:22">
      <c r="M6073" s="60" t="s">
        <v>12378</v>
      </c>
      <c r="N6073" s="51" t="s">
        <v>91</v>
      </c>
      <c r="O6073" s="51" t="s">
        <v>12288</v>
      </c>
      <c r="P6073" s="52" t="s">
        <v>22345</v>
      </c>
      <c r="Q6073" s="53" t="s">
        <v>112</v>
      </c>
      <c r="R6073" s="54">
        <v>12649</v>
      </c>
      <c r="S6073" s="52" t="s">
        <v>12379</v>
      </c>
      <c r="T6073" s="53"/>
      <c r="U6073" s="53"/>
      <c r="V6073" s="27" t="s">
        <v>22342</v>
      </c>
    </row>
    <row r="6074" spans="13:22">
      <c r="M6074" s="60" t="s">
        <v>12380</v>
      </c>
      <c r="N6074" s="51" t="s">
        <v>91</v>
      </c>
      <c r="O6074" s="51" t="s">
        <v>12288</v>
      </c>
      <c r="P6074" s="52" t="s">
        <v>22346</v>
      </c>
      <c r="Q6074" s="53" t="s">
        <v>112</v>
      </c>
      <c r="R6074" s="54">
        <v>666</v>
      </c>
      <c r="S6074" s="52" t="s">
        <v>12381</v>
      </c>
      <c r="T6074" s="53"/>
      <c r="U6074" s="53"/>
      <c r="V6074" s="27" t="s">
        <v>22343</v>
      </c>
    </row>
    <row r="6075" spans="13:22">
      <c r="M6075" s="60" t="s">
        <v>12382</v>
      </c>
      <c r="N6075" s="51" t="s">
        <v>91</v>
      </c>
      <c r="O6075" s="51" t="s">
        <v>12288</v>
      </c>
      <c r="P6075" s="52" t="s">
        <v>22347</v>
      </c>
      <c r="Q6075" s="53" t="s">
        <v>112</v>
      </c>
      <c r="R6075" s="54">
        <v>1104</v>
      </c>
      <c r="S6075" s="52" t="s">
        <v>12383</v>
      </c>
      <c r="T6075" s="53"/>
      <c r="U6075" s="53"/>
      <c r="V6075" s="27" t="s">
        <v>22344</v>
      </c>
    </row>
    <row r="6076" spans="13:22">
      <c r="M6076" s="60" t="s">
        <v>12384</v>
      </c>
      <c r="N6076" s="51" t="s">
        <v>91</v>
      </c>
      <c r="O6076" s="51" t="s">
        <v>12288</v>
      </c>
      <c r="P6076" s="52" t="s">
        <v>22348</v>
      </c>
      <c r="Q6076" s="53" t="s">
        <v>112</v>
      </c>
      <c r="R6076" s="54">
        <v>15890</v>
      </c>
      <c r="S6076" s="52" t="s">
        <v>12385</v>
      </c>
      <c r="T6076" s="53"/>
      <c r="U6076" s="53"/>
      <c r="V6076" s="27" t="s">
        <v>22345</v>
      </c>
    </row>
    <row r="6077" spans="13:22">
      <c r="M6077" s="60" t="s">
        <v>12386</v>
      </c>
      <c r="N6077" s="51" t="s">
        <v>91</v>
      </c>
      <c r="O6077" s="51" t="s">
        <v>12288</v>
      </c>
      <c r="P6077" s="52" t="s">
        <v>22349</v>
      </c>
      <c r="Q6077" s="53" t="s">
        <v>112</v>
      </c>
      <c r="R6077" s="54">
        <v>10256</v>
      </c>
      <c r="S6077" s="52" t="s">
        <v>12387</v>
      </c>
      <c r="T6077" s="53"/>
      <c r="U6077" s="53"/>
      <c r="V6077" s="27" t="s">
        <v>22346</v>
      </c>
    </row>
    <row r="6078" spans="13:22">
      <c r="M6078" s="60" t="s">
        <v>12388</v>
      </c>
      <c r="N6078" s="51" t="s">
        <v>91</v>
      </c>
      <c r="O6078" s="51" t="s">
        <v>12288</v>
      </c>
      <c r="P6078" s="52" t="s">
        <v>22350</v>
      </c>
      <c r="Q6078" s="53" t="s">
        <v>112</v>
      </c>
      <c r="R6078" s="54">
        <v>38219</v>
      </c>
      <c r="S6078" s="52" t="s">
        <v>12389</v>
      </c>
      <c r="T6078" s="53"/>
      <c r="U6078" s="53"/>
      <c r="V6078" s="27" t="s">
        <v>22347</v>
      </c>
    </row>
    <row r="6079" spans="13:22">
      <c r="M6079" s="60" t="s">
        <v>12390</v>
      </c>
      <c r="N6079" s="51" t="s">
        <v>91</v>
      </c>
      <c r="O6079" s="51" t="s">
        <v>12288</v>
      </c>
      <c r="P6079" s="52" t="s">
        <v>22351</v>
      </c>
      <c r="Q6079" s="53" t="s">
        <v>112</v>
      </c>
      <c r="R6079" s="54">
        <v>39423</v>
      </c>
      <c r="S6079" s="52" t="s">
        <v>12391</v>
      </c>
      <c r="T6079" s="53"/>
      <c r="U6079" s="53"/>
      <c r="V6079" s="27" t="s">
        <v>22348</v>
      </c>
    </row>
    <row r="6080" spans="13:22">
      <c r="M6080" s="60" t="s">
        <v>12392</v>
      </c>
      <c r="N6080" s="51" t="s">
        <v>91</v>
      </c>
      <c r="O6080" s="51" t="s">
        <v>12288</v>
      </c>
      <c r="P6080" s="52" t="s">
        <v>22352</v>
      </c>
      <c r="Q6080" s="53" t="s">
        <v>112</v>
      </c>
      <c r="R6080" s="54">
        <v>2127</v>
      </c>
      <c r="S6080" s="52" t="s">
        <v>12393</v>
      </c>
      <c r="T6080" s="53"/>
      <c r="U6080" s="53"/>
      <c r="V6080" s="27" t="s">
        <v>22349</v>
      </c>
    </row>
    <row r="6081" spans="13:22">
      <c r="M6081" s="60" t="s">
        <v>12394</v>
      </c>
      <c r="N6081" s="51" t="s">
        <v>91</v>
      </c>
      <c r="O6081" s="51" t="s">
        <v>12288</v>
      </c>
      <c r="P6081" s="52" t="s">
        <v>22353</v>
      </c>
      <c r="Q6081" s="53" t="s">
        <v>112</v>
      </c>
      <c r="R6081" s="54">
        <v>3074</v>
      </c>
      <c r="S6081" s="52" t="s">
        <v>12395</v>
      </c>
      <c r="T6081" s="53"/>
      <c r="U6081" s="53"/>
      <c r="V6081" s="27" t="s">
        <v>22350</v>
      </c>
    </row>
    <row r="6082" spans="13:22">
      <c r="M6082" s="60" t="s">
        <v>12396</v>
      </c>
      <c r="N6082" s="51" t="s">
        <v>91</v>
      </c>
      <c r="O6082" s="51" t="s">
        <v>12288</v>
      </c>
      <c r="P6082" s="52" t="s">
        <v>22354</v>
      </c>
      <c r="Q6082" s="53" t="s">
        <v>112</v>
      </c>
      <c r="R6082" s="54">
        <v>29808</v>
      </c>
      <c r="S6082" s="52" t="s">
        <v>12397</v>
      </c>
      <c r="T6082" s="53"/>
      <c r="U6082" s="53"/>
      <c r="V6082" s="27" t="s">
        <v>22351</v>
      </c>
    </row>
    <row r="6083" spans="13:22">
      <c r="M6083" s="60" t="s">
        <v>12398</v>
      </c>
      <c r="N6083" s="51" t="s">
        <v>91</v>
      </c>
      <c r="O6083" s="51" t="s">
        <v>12288</v>
      </c>
      <c r="P6083" s="52" t="s">
        <v>22355</v>
      </c>
      <c r="Q6083" s="53" t="s">
        <v>112</v>
      </c>
      <c r="R6083" s="54">
        <v>27419</v>
      </c>
      <c r="S6083" s="52" t="s">
        <v>12399</v>
      </c>
      <c r="T6083" s="53"/>
      <c r="U6083" s="53"/>
      <c r="V6083" s="27" t="s">
        <v>22352</v>
      </c>
    </row>
    <row r="6084" spans="13:22">
      <c r="M6084" s="60" t="s">
        <v>12400</v>
      </c>
      <c r="N6084" s="51" t="s">
        <v>91</v>
      </c>
      <c r="O6084" s="51" t="s">
        <v>12288</v>
      </c>
      <c r="P6084" s="52" t="s">
        <v>22356</v>
      </c>
      <c r="Q6084" s="53" t="s">
        <v>112</v>
      </c>
      <c r="R6084" s="54">
        <v>11943</v>
      </c>
      <c r="S6084" s="52" t="s">
        <v>12401</v>
      </c>
      <c r="T6084" s="53"/>
      <c r="U6084" s="53"/>
      <c r="V6084" s="27" t="s">
        <v>22353</v>
      </c>
    </row>
    <row r="6085" spans="13:22">
      <c r="M6085" s="60" t="s">
        <v>12402</v>
      </c>
      <c r="N6085" s="51" t="s">
        <v>91</v>
      </c>
      <c r="O6085" s="51" t="s">
        <v>12288</v>
      </c>
      <c r="P6085" s="52" t="s">
        <v>22357</v>
      </c>
      <c r="Q6085" s="53" t="s">
        <v>112</v>
      </c>
      <c r="R6085" s="54">
        <v>3015</v>
      </c>
      <c r="S6085" s="52" t="s">
        <v>12403</v>
      </c>
      <c r="T6085" s="53"/>
      <c r="U6085" s="53"/>
      <c r="V6085" s="27" t="s">
        <v>22354</v>
      </c>
    </row>
    <row r="6086" spans="13:22">
      <c r="M6086" s="60" t="s">
        <v>12404</v>
      </c>
      <c r="N6086" s="51" t="s">
        <v>91</v>
      </c>
      <c r="O6086" s="51" t="s">
        <v>12288</v>
      </c>
      <c r="P6086" s="52" t="s">
        <v>22358</v>
      </c>
      <c r="Q6086" s="53" t="s">
        <v>112</v>
      </c>
      <c r="R6086" s="54">
        <v>2256</v>
      </c>
      <c r="S6086" s="52" t="s">
        <v>12405</v>
      </c>
      <c r="T6086" s="53"/>
      <c r="U6086" s="53"/>
      <c r="V6086" s="27" t="s">
        <v>22355</v>
      </c>
    </row>
    <row r="6087" spans="13:22">
      <c r="M6087" s="60" t="s">
        <v>12406</v>
      </c>
      <c r="N6087" s="51" t="s">
        <v>91</v>
      </c>
      <c r="O6087" s="51" t="s">
        <v>12288</v>
      </c>
      <c r="P6087" s="52" t="s">
        <v>22359</v>
      </c>
      <c r="Q6087" s="53" t="s">
        <v>112</v>
      </c>
      <c r="R6087" s="54">
        <v>10689</v>
      </c>
      <c r="S6087" s="52" t="s">
        <v>12407</v>
      </c>
      <c r="T6087" s="53"/>
      <c r="U6087" s="53"/>
      <c r="V6087" s="27" t="s">
        <v>22356</v>
      </c>
    </row>
    <row r="6088" spans="13:22">
      <c r="M6088" s="60" t="s">
        <v>12408</v>
      </c>
      <c r="N6088" s="51" t="s">
        <v>91</v>
      </c>
      <c r="O6088" s="51" t="s">
        <v>12288</v>
      </c>
      <c r="P6088" s="52" t="s">
        <v>22360</v>
      </c>
      <c r="Q6088" s="53" t="s">
        <v>112</v>
      </c>
      <c r="R6088" s="54">
        <v>4604</v>
      </c>
      <c r="S6088" s="52" t="s">
        <v>12409</v>
      </c>
      <c r="T6088" s="53"/>
      <c r="U6088" s="53"/>
      <c r="V6088" s="27" t="s">
        <v>22357</v>
      </c>
    </row>
    <row r="6089" spans="13:22">
      <c r="M6089" s="60" t="s">
        <v>12410</v>
      </c>
      <c r="N6089" s="51" t="s">
        <v>91</v>
      </c>
      <c r="O6089" s="51" t="s">
        <v>12288</v>
      </c>
      <c r="P6089" s="52" t="s">
        <v>22361</v>
      </c>
      <c r="Q6089" s="53" t="s">
        <v>112</v>
      </c>
      <c r="R6089" s="54">
        <v>2912</v>
      </c>
      <c r="S6089" s="52" t="s">
        <v>12411</v>
      </c>
      <c r="T6089" s="53"/>
      <c r="U6089" s="53"/>
      <c r="V6089" s="27" t="s">
        <v>22358</v>
      </c>
    </row>
    <row r="6090" spans="13:22">
      <c r="M6090" s="60" t="s">
        <v>12412</v>
      </c>
      <c r="N6090" s="51" t="s">
        <v>91</v>
      </c>
      <c r="O6090" s="51" t="s">
        <v>12288</v>
      </c>
      <c r="P6090" s="52" t="s">
        <v>22362</v>
      </c>
      <c r="Q6090" s="53" t="s">
        <v>112</v>
      </c>
      <c r="R6090" s="54">
        <v>5830</v>
      </c>
      <c r="S6090" s="52" t="s">
        <v>12413</v>
      </c>
      <c r="T6090" s="53"/>
      <c r="U6090" s="53"/>
      <c r="V6090" s="27" t="s">
        <v>22359</v>
      </c>
    </row>
    <row r="6091" spans="13:22">
      <c r="M6091" s="60" t="s">
        <v>12414</v>
      </c>
      <c r="N6091" s="51" t="s">
        <v>91</v>
      </c>
      <c r="O6091" s="51" t="s">
        <v>12288</v>
      </c>
      <c r="P6091" s="52" t="s">
        <v>22363</v>
      </c>
      <c r="Q6091" s="53" t="s">
        <v>112</v>
      </c>
      <c r="R6091" s="54">
        <v>1626</v>
      </c>
      <c r="S6091" s="52" t="s">
        <v>12415</v>
      </c>
      <c r="T6091" s="53"/>
      <c r="U6091" s="53"/>
      <c r="V6091" s="27" t="s">
        <v>22360</v>
      </c>
    </row>
    <row r="6092" spans="13:22">
      <c r="M6092" s="60" t="s">
        <v>12416</v>
      </c>
      <c r="N6092" s="51" t="s">
        <v>91</v>
      </c>
      <c r="O6092" s="51" t="s">
        <v>12288</v>
      </c>
      <c r="P6092" s="52" t="s">
        <v>22364</v>
      </c>
      <c r="Q6092" s="53" t="s">
        <v>112</v>
      </c>
      <c r="R6092" s="54">
        <v>7828</v>
      </c>
      <c r="S6092" s="52" t="s">
        <v>12417</v>
      </c>
      <c r="T6092" s="53"/>
      <c r="U6092" s="53"/>
      <c r="V6092" s="27" t="s">
        <v>22361</v>
      </c>
    </row>
    <row r="6093" spans="13:22">
      <c r="M6093" s="60" t="s">
        <v>12418</v>
      </c>
      <c r="N6093" s="51" t="s">
        <v>91</v>
      </c>
      <c r="O6093" s="51" t="s">
        <v>12288</v>
      </c>
      <c r="P6093" s="52" t="s">
        <v>22365</v>
      </c>
      <c r="Q6093" s="53" t="s">
        <v>112</v>
      </c>
      <c r="R6093" s="54">
        <v>1436</v>
      </c>
      <c r="S6093" s="52" t="s">
        <v>12419</v>
      </c>
      <c r="T6093" s="53"/>
      <c r="U6093" s="53"/>
      <c r="V6093" s="27" t="s">
        <v>22362</v>
      </c>
    </row>
    <row r="6094" spans="13:22">
      <c r="M6094" s="60" t="s">
        <v>12420</v>
      </c>
      <c r="N6094" s="51" t="s">
        <v>91</v>
      </c>
      <c r="O6094" s="51" t="s">
        <v>12288</v>
      </c>
      <c r="P6094" s="52" t="s">
        <v>22366</v>
      </c>
      <c r="Q6094" s="53" t="s">
        <v>112</v>
      </c>
      <c r="R6094" s="54">
        <v>1491</v>
      </c>
      <c r="S6094" s="52" t="s">
        <v>12421</v>
      </c>
      <c r="T6094" s="53"/>
      <c r="U6094" s="53"/>
      <c r="V6094" s="27" t="s">
        <v>22363</v>
      </c>
    </row>
    <row r="6095" spans="13:22">
      <c r="M6095" s="60" t="s">
        <v>12422</v>
      </c>
      <c r="N6095" s="51" t="s">
        <v>91</v>
      </c>
      <c r="O6095" s="51" t="s">
        <v>12288</v>
      </c>
      <c r="P6095" s="52" t="s">
        <v>22367</v>
      </c>
      <c r="Q6095" s="53" t="s">
        <v>112</v>
      </c>
      <c r="R6095" s="54">
        <v>1789</v>
      </c>
      <c r="S6095" s="52" t="s">
        <v>12423</v>
      </c>
      <c r="T6095" s="53"/>
      <c r="U6095" s="53"/>
      <c r="V6095" s="27" t="s">
        <v>22364</v>
      </c>
    </row>
    <row r="6096" spans="13:22">
      <c r="M6096" s="60" t="s">
        <v>12424</v>
      </c>
      <c r="N6096" s="51" t="s">
        <v>91</v>
      </c>
      <c r="O6096" s="51" t="s">
        <v>12288</v>
      </c>
      <c r="P6096" s="52" t="s">
        <v>22368</v>
      </c>
      <c r="Q6096" s="53" t="s">
        <v>112</v>
      </c>
      <c r="R6096" s="54">
        <v>1265</v>
      </c>
      <c r="S6096" s="52" t="s">
        <v>12425</v>
      </c>
      <c r="T6096" s="53"/>
      <c r="U6096" s="53"/>
      <c r="V6096" s="27" t="s">
        <v>22365</v>
      </c>
    </row>
    <row r="6097" spans="13:22">
      <c r="M6097" s="60" t="s">
        <v>12426</v>
      </c>
      <c r="N6097" s="51" t="s">
        <v>91</v>
      </c>
      <c r="O6097" s="51" t="s">
        <v>12288</v>
      </c>
      <c r="P6097" s="52" t="s">
        <v>22369</v>
      </c>
      <c r="Q6097" s="53" t="s">
        <v>112</v>
      </c>
      <c r="R6097" s="54">
        <v>7820</v>
      </c>
      <c r="S6097" s="52" t="s">
        <v>12427</v>
      </c>
      <c r="T6097" s="53"/>
      <c r="U6097" s="53"/>
      <c r="V6097" s="27" t="s">
        <v>22366</v>
      </c>
    </row>
    <row r="6098" spans="13:22">
      <c r="M6098" s="60" t="s">
        <v>12428</v>
      </c>
      <c r="N6098" s="51" t="s">
        <v>91</v>
      </c>
      <c r="O6098" s="51" t="s">
        <v>12288</v>
      </c>
      <c r="P6098" s="52" t="s">
        <v>22370</v>
      </c>
      <c r="Q6098" s="53" t="s">
        <v>112</v>
      </c>
      <c r="R6098" s="54">
        <v>2330</v>
      </c>
      <c r="S6098" s="52" t="s">
        <v>12429</v>
      </c>
      <c r="T6098" s="53"/>
      <c r="U6098" s="53"/>
      <c r="V6098" s="27" t="s">
        <v>22367</v>
      </c>
    </row>
    <row r="6099" spans="13:22">
      <c r="M6099" s="60" t="s">
        <v>12430</v>
      </c>
      <c r="N6099" s="51" t="s">
        <v>91</v>
      </c>
      <c r="O6099" s="51" t="s">
        <v>12288</v>
      </c>
      <c r="P6099" s="52" t="s">
        <v>22371</v>
      </c>
      <c r="Q6099" s="53" t="s">
        <v>112</v>
      </c>
      <c r="R6099" s="54">
        <v>3088</v>
      </c>
      <c r="S6099" s="52" t="s">
        <v>12431</v>
      </c>
      <c r="T6099" s="53"/>
      <c r="U6099" s="53"/>
      <c r="V6099" s="27" t="s">
        <v>22368</v>
      </c>
    </row>
    <row r="6100" spans="13:22">
      <c r="M6100" s="60" t="s">
        <v>12432</v>
      </c>
      <c r="N6100" s="51" t="s">
        <v>91</v>
      </c>
      <c r="O6100" s="51" t="s">
        <v>12288</v>
      </c>
      <c r="P6100" s="52" t="s">
        <v>22372</v>
      </c>
      <c r="Q6100" s="53" t="s">
        <v>112</v>
      </c>
      <c r="R6100" s="54">
        <v>3340</v>
      </c>
      <c r="S6100" s="52" t="s">
        <v>12433</v>
      </c>
      <c r="T6100" s="53"/>
      <c r="U6100" s="53"/>
      <c r="V6100" s="27" t="s">
        <v>22369</v>
      </c>
    </row>
    <row r="6101" spans="13:22">
      <c r="M6101" s="60" t="s">
        <v>12434</v>
      </c>
      <c r="N6101" s="51" t="s">
        <v>91</v>
      </c>
      <c r="O6101" s="51" t="s">
        <v>12288</v>
      </c>
      <c r="P6101" s="52" t="s">
        <v>22373</v>
      </c>
      <c r="Q6101" s="53" t="s">
        <v>112</v>
      </c>
      <c r="R6101" s="54">
        <v>843</v>
      </c>
      <c r="S6101" s="52" t="s">
        <v>12435</v>
      </c>
      <c r="T6101" s="53"/>
      <c r="U6101" s="53"/>
      <c r="V6101" s="27" t="s">
        <v>22370</v>
      </c>
    </row>
    <row r="6102" spans="13:22">
      <c r="M6102" s="60" t="s">
        <v>12436</v>
      </c>
      <c r="N6102" s="51" t="s">
        <v>91</v>
      </c>
      <c r="O6102" s="51" t="s">
        <v>12288</v>
      </c>
      <c r="P6102" s="52" t="s">
        <v>22374</v>
      </c>
      <c r="Q6102" s="53" t="s">
        <v>112</v>
      </c>
      <c r="R6102" s="54">
        <v>455</v>
      </c>
      <c r="S6102" s="52" t="s">
        <v>12437</v>
      </c>
      <c r="T6102" s="53"/>
      <c r="U6102" s="53"/>
      <c r="V6102" s="27" t="s">
        <v>22371</v>
      </c>
    </row>
    <row r="6103" spans="13:22">
      <c r="M6103" s="60" t="s">
        <v>12438</v>
      </c>
      <c r="N6103" s="51" t="s">
        <v>91</v>
      </c>
      <c r="O6103" s="51" t="s">
        <v>12288</v>
      </c>
      <c r="P6103" s="52" t="s">
        <v>22375</v>
      </c>
      <c r="Q6103" s="53" t="s">
        <v>112</v>
      </c>
      <c r="R6103" s="54">
        <v>1729</v>
      </c>
      <c r="S6103" s="52" t="s">
        <v>12439</v>
      </c>
      <c r="T6103" s="53"/>
      <c r="U6103" s="53"/>
      <c r="V6103" s="27" t="s">
        <v>22372</v>
      </c>
    </row>
    <row r="6104" spans="13:22">
      <c r="M6104" s="60" t="s">
        <v>12440</v>
      </c>
      <c r="N6104" s="51" t="s">
        <v>91</v>
      </c>
      <c r="O6104" s="51" t="s">
        <v>12288</v>
      </c>
      <c r="P6104" s="52" t="s">
        <v>22376</v>
      </c>
      <c r="Q6104" s="53" t="s">
        <v>112</v>
      </c>
      <c r="R6104" s="54">
        <v>13699</v>
      </c>
      <c r="S6104" s="52" t="s">
        <v>12441</v>
      </c>
      <c r="T6104" s="53"/>
      <c r="U6104" s="53"/>
      <c r="V6104" s="27" t="s">
        <v>22373</v>
      </c>
    </row>
    <row r="6105" spans="13:22">
      <c r="M6105" s="60" t="s">
        <v>12442</v>
      </c>
      <c r="N6105" s="51" t="s">
        <v>91</v>
      </c>
      <c r="O6105" s="51" t="s">
        <v>12288</v>
      </c>
      <c r="P6105" s="52" t="s">
        <v>22377</v>
      </c>
      <c r="Q6105" s="53" t="s">
        <v>112</v>
      </c>
      <c r="R6105" s="54">
        <v>17245</v>
      </c>
      <c r="S6105" s="52" t="s">
        <v>12443</v>
      </c>
      <c r="T6105" s="53"/>
      <c r="U6105" s="53"/>
      <c r="V6105" s="27" t="s">
        <v>22374</v>
      </c>
    </row>
    <row r="6106" spans="13:22">
      <c r="M6106" s="60" t="s">
        <v>12444</v>
      </c>
      <c r="N6106" s="51" t="s">
        <v>91</v>
      </c>
      <c r="O6106" s="51" t="s">
        <v>12288</v>
      </c>
      <c r="P6106" s="52" t="s">
        <v>22378</v>
      </c>
      <c r="Q6106" s="53" t="s">
        <v>112</v>
      </c>
      <c r="R6106" s="54">
        <v>912</v>
      </c>
      <c r="S6106" s="52" t="s">
        <v>12445</v>
      </c>
      <c r="T6106" s="53"/>
      <c r="U6106" s="53"/>
      <c r="V6106" s="27" t="s">
        <v>22375</v>
      </c>
    </row>
    <row r="6107" spans="13:22">
      <c r="M6107" s="60" t="s">
        <v>12446</v>
      </c>
      <c r="N6107" s="51" t="s">
        <v>91</v>
      </c>
      <c r="O6107" s="51" t="s">
        <v>12288</v>
      </c>
      <c r="P6107" s="52" t="s">
        <v>22379</v>
      </c>
      <c r="Q6107" s="53" t="s">
        <v>112</v>
      </c>
      <c r="R6107" s="54">
        <v>14517</v>
      </c>
      <c r="S6107" s="52" t="s">
        <v>12447</v>
      </c>
      <c r="T6107" s="53"/>
      <c r="U6107" s="53"/>
      <c r="V6107" s="27" t="s">
        <v>22376</v>
      </c>
    </row>
    <row r="6108" spans="13:22">
      <c r="M6108" s="60" t="s">
        <v>12448</v>
      </c>
      <c r="N6108" s="51" t="s">
        <v>91</v>
      </c>
      <c r="O6108" s="51" t="s">
        <v>12288</v>
      </c>
      <c r="P6108" s="52" t="s">
        <v>22380</v>
      </c>
      <c r="Q6108" s="53" t="s">
        <v>112</v>
      </c>
      <c r="R6108" s="54">
        <v>6632</v>
      </c>
      <c r="S6108" s="52" t="s">
        <v>12449</v>
      </c>
      <c r="T6108" s="53"/>
      <c r="U6108" s="53"/>
      <c r="V6108" s="27" t="s">
        <v>22377</v>
      </c>
    </row>
    <row r="6109" spans="13:22">
      <c r="M6109" s="60" t="s">
        <v>12450</v>
      </c>
      <c r="N6109" s="51" t="s">
        <v>91</v>
      </c>
      <c r="O6109" s="51" t="s">
        <v>12288</v>
      </c>
      <c r="P6109" s="52" t="s">
        <v>22381</v>
      </c>
      <c r="Q6109" s="53" t="s">
        <v>112</v>
      </c>
      <c r="R6109" s="54">
        <v>22634</v>
      </c>
      <c r="S6109" s="52" t="s">
        <v>12451</v>
      </c>
      <c r="T6109" s="53"/>
      <c r="U6109" s="53"/>
      <c r="V6109" s="27" t="s">
        <v>22378</v>
      </c>
    </row>
    <row r="6110" spans="13:22">
      <c r="M6110" s="60" t="s">
        <v>12452</v>
      </c>
      <c r="N6110" s="51" t="s">
        <v>91</v>
      </c>
      <c r="O6110" s="51" t="s">
        <v>12288</v>
      </c>
      <c r="P6110" s="52" t="s">
        <v>22382</v>
      </c>
      <c r="Q6110" s="53" t="s">
        <v>112</v>
      </c>
      <c r="R6110" s="54">
        <v>883</v>
      </c>
      <c r="S6110" s="52" t="s">
        <v>12453</v>
      </c>
      <c r="T6110" s="53"/>
      <c r="U6110" s="53"/>
      <c r="V6110" s="27" t="s">
        <v>22379</v>
      </c>
    </row>
    <row r="6111" spans="13:22">
      <c r="M6111" s="60" t="s">
        <v>12454</v>
      </c>
      <c r="N6111" s="51" t="s">
        <v>91</v>
      </c>
      <c r="O6111" s="51" t="s">
        <v>12288</v>
      </c>
      <c r="P6111" s="52" t="s">
        <v>22383</v>
      </c>
      <c r="Q6111" s="53" t="s">
        <v>112</v>
      </c>
      <c r="R6111" s="54">
        <v>1959</v>
      </c>
      <c r="S6111" s="52" t="s">
        <v>12455</v>
      </c>
      <c r="T6111" s="53"/>
      <c r="U6111" s="53"/>
      <c r="V6111" s="27" t="s">
        <v>22380</v>
      </c>
    </row>
    <row r="6112" spans="13:22">
      <c r="M6112" s="60" t="s">
        <v>12456</v>
      </c>
      <c r="N6112" s="51" t="s">
        <v>91</v>
      </c>
      <c r="O6112" s="51" t="s">
        <v>12288</v>
      </c>
      <c r="P6112" s="52" t="s">
        <v>22384</v>
      </c>
      <c r="Q6112" s="53" t="s">
        <v>112</v>
      </c>
      <c r="R6112" s="54">
        <v>12293</v>
      </c>
      <c r="S6112" s="52" t="s">
        <v>12457</v>
      </c>
      <c r="T6112" s="53"/>
      <c r="U6112" s="53"/>
      <c r="V6112" s="27" t="s">
        <v>22381</v>
      </c>
    </row>
    <row r="6113" spans="13:22">
      <c r="M6113" s="60" t="s">
        <v>12458</v>
      </c>
      <c r="N6113" s="51" t="s">
        <v>91</v>
      </c>
      <c r="O6113" s="51" t="s">
        <v>12288</v>
      </c>
      <c r="P6113" s="52" t="s">
        <v>22385</v>
      </c>
      <c r="Q6113" s="53" t="s">
        <v>112</v>
      </c>
      <c r="R6113" s="54">
        <v>5787</v>
      </c>
      <c r="S6113" s="52" t="s">
        <v>12459</v>
      </c>
      <c r="T6113" s="53"/>
      <c r="U6113" s="53"/>
      <c r="V6113" s="27" t="s">
        <v>22382</v>
      </c>
    </row>
    <row r="6114" spans="13:22">
      <c r="M6114" s="60" t="s">
        <v>12460</v>
      </c>
      <c r="N6114" s="51" t="s">
        <v>91</v>
      </c>
      <c r="O6114" s="51" t="s">
        <v>12288</v>
      </c>
      <c r="P6114" s="52" t="s">
        <v>22386</v>
      </c>
      <c r="Q6114" s="53" t="s">
        <v>112</v>
      </c>
      <c r="R6114" s="54">
        <v>14185</v>
      </c>
      <c r="S6114" s="52" t="s">
        <v>12461</v>
      </c>
      <c r="T6114" s="53"/>
      <c r="U6114" s="53"/>
      <c r="V6114" s="27" t="s">
        <v>22383</v>
      </c>
    </row>
    <row r="6115" spans="13:22">
      <c r="M6115" s="60" t="s">
        <v>12462</v>
      </c>
      <c r="N6115" s="51" t="s">
        <v>91</v>
      </c>
      <c r="O6115" s="51" t="s">
        <v>12288</v>
      </c>
      <c r="P6115" s="52" t="s">
        <v>22387</v>
      </c>
      <c r="Q6115" s="53" t="s">
        <v>112</v>
      </c>
      <c r="R6115" s="54">
        <v>32802</v>
      </c>
      <c r="S6115" s="52" t="s">
        <v>12463</v>
      </c>
      <c r="T6115" s="53"/>
      <c r="U6115" s="53"/>
      <c r="V6115" s="27" t="s">
        <v>22384</v>
      </c>
    </row>
    <row r="6116" spans="13:22">
      <c r="M6116" s="60" t="s">
        <v>12464</v>
      </c>
      <c r="N6116" s="51" t="s">
        <v>91</v>
      </c>
      <c r="O6116" s="51" t="s">
        <v>12288</v>
      </c>
      <c r="P6116" s="52" t="s">
        <v>22388</v>
      </c>
      <c r="Q6116" s="53" t="s">
        <v>112</v>
      </c>
      <c r="R6116" s="54">
        <v>2597</v>
      </c>
      <c r="S6116" s="52" t="s">
        <v>12465</v>
      </c>
      <c r="T6116" s="53"/>
      <c r="U6116" s="53"/>
      <c r="V6116" s="27" t="s">
        <v>22385</v>
      </c>
    </row>
    <row r="6117" spans="13:22">
      <c r="M6117" s="60" t="s">
        <v>12466</v>
      </c>
      <c r="N6117" s="51" t="s">
        <v>91</v>
      </c>
      <c r="O6117" s="51" t="s">
        <v>12288</v>
      </c>
      <c r="P6117" s="52" t="s">
        <v>22389</v>
      </c>
      <c r="Q6117" s="53" t="s">
        <v>112</v>
      </c>
      <c r="R6117" s="54">
        <v>2193</v>
      </c>
      <c r="S6117" s="52" t="s">
        <v>12467</v>
      </c>
      <c r="T6117" s="53"/>
      <c r="U6117" s="53"/>
      <c r="V6117" s="27" t="s">
        <v>22386</v>
      </c>
    </row>
    <row r="6118" spans="13:22">
      <c r="M6118" s="60" t="s">
        <v>12468</v>
      </c>
      <c r="N6118" s="51" t="s">
        <v>91</v>
      </c>
      <c r="O6118" s="51" t="s">
        <v>12288</v>
      </c>
      <c r="P6118" s="52" t="s">
        <v>22390</v>
      </c>
      <c r="Q6118" s="53" t="s">
        <v>112</v>
      </c>
      <c r="R6118" s="54">
        <v>14993</v>
      </c>
      <c r="S6118" s="52" t="s">
        <v>12469</v>
      </c>
      <c r="T6118" s="53"/>
      <c r="U6118" s="53"/>
      <c r="V6118" s="27" t="s">
        <v>22387</v>
      </c>
    </row>
    <row r="6119" spans="13:22">
      <c r="M6119" s="60" t="s">
        <v>12470</v>
      </c>
      <c r="N6119" s="51" t="s">
        <v>91</v>
      </c>
      <c r="O6119" s="51" t="s">
        <v>12288</v>
      </c>
      <c r="P6119" s="52" t="s">
        <v>22391</v>
      </c>
      <c r="Q6119" s="53" t="s">
        <v>112</v>
      </c>
      <c r="R6119" s="54">
        <v>21036</v>
      </c>
      <c r="S6119" s="52" t="s">
        <v>12471</v>
      </c>
      <c r="T6119" s="53"/>
      <c r="U6119" s="53"/>
      <c r="V6119" s="27" t="s">
        <v>22388</v>
      </c>
    </row>
    <row r="6120" spans="13:22">
      <c r="M6120" s="60" t="s">
        <v>12472</v>
      </c>
      <c r="N6120" s="51" t="s">
        <v>91</v>
      </c>
      <c r="O6120" s="51" t="s">
        <v>12288</v>
      </c>
      <c r="P6120" s="52" t="s">
        <v>22392</v>
      </c>
      <c r="Q6120" s="53" t="s">
        <v>112</v>
      </c>
      <c r="R6120" s="54">
        <v>7332</v>
      </c>
      <c r="S6120" s="52" t="s">
        <v>12473</v>
      </c>
      <c r="T6120" s="53"/>
      <c r="U6120" s="53"/>
      <c r="V6120" s="27" t="s">
        <v>22389</v>
      </c>
    </row>
    <row r="6121" spans="13:22">
      <c r="M6121" s="60" t="s">
        <v>12474</v>
      </c>
      <c r="N6121" s="51" t="s">
        <v>91</v>
      </c>
      <c r="O6121" s="51" t="s">
        <v>12288</v>
      </c>
      <c r="P6121" s="52" t="s">
        <v>22393</v>
      </c>
      <c r="Q6121" s="53" t="s">
        <v>112</v>
      </c>
      <c r="R6121" s="54">
        <v>8681</v>
      </c>
      <c r="S6121" s="52" t="s">
        <v>12475</v>
      </c>
      <c r="T6121" s="53"/>
      <c r="U6121" s="53"/>
      <c r="V6121" s="27" t="s">
        <v>22390</v>
      </c>
    </row>
    <row r="6122" spans="13:22">
      <c r="M6122" s="60" t="s">
        <v>12476</v>
      </c>
      <c r="N6122" s="51" t="s">
        <v>91</v>
      </c>
      <c r="O6122" s="51" t="s">
        <v>12288</v>
      </c>
      <c r="P6122" s="52" t="s">
        <v>22394</v>
      </c>
      <c r="Q6122" s="53" t="s">
        <v>112</v>
      </c>
      <c r="R6122" s="54">
        <v>11952</v>
      </c>
      <c r="S6122" s="52" t="s">
        <v>12477</v>
      </c>
      <c r="T6122" s="53"/>
      <c r="U6122" s="53"/>
      <c r="V6122" s="27" t="s">
        <v>22391</v>
      </c>
    </row>
    <row r="6123" spans="13:22">
      <c r="M6123" s="60" t="s">
        <v>12478</v>
      </c>
      <c r="N6123" s="51" t="s">
        <v>91</v>
      </c>
      <c r="O6123" s="51" t="s">
        <v>12288</v>
      </c>
      <c r="P6123" s="52" t="s">
        <v>22395</v>
      </c>
      <c r="Q6123" s="53" t="s">
        <v>112</v>
      </c>
      <c r="R6123" s="54">
        <v>14637</v>
      </c>
      <c r="S6123" s="52" t="s">
        <v>12479</v>
      </c>
      <c r="T6123" s="53"/>
      <c r="U6123" s="53"/>
      <c r="V6123" s="27" t="s">
        <v>22392</v>
      </c>
    </row>
    <row r="6124" spans="13:22">
      <c r="M6124" s="60" t="s">
        <v>12480</v>
      </c>
      <c r="N6124" s="51" t="s">
        <v>91</v>
      </c>
      <c r="O6124" s="51" t="s">
        <v>12288</v>
      </c>
      <c r="P6124" s="52" t="s">
        <v>22396</v>
      </c>
      <c r="Q6124" s="53" t="s">
        <v>112</v>
      </c>
      <c r="R6124" s="54">
        <v>839</v>
      </c>
      <c r="S6124" s="52" t="s">
        <v>12481</v>
      </c>
      <c r="T6124" s="53"/>
      <c r="U6124" s="53"/>
      <c r="V6124" s="27" t="s">
        <v>22393</v>
      </c>
    </row>
    <row r="6125" spans="13:22">
      <c r="M6125" s="60" t="s">
        <v>12482</v>
      </c>
      <c r="N6125" s="51" t="s">
        <v>91</v>
      </c>
      <c r="O6125" s="51" t="s">
        <v>12288</v>
      </c>
      <c r="P6125" s="52" t="s">
        <v>22397</v>
      </c>
      <c r="Q6125" s="53" t="s">
        <v>112</v>
      </c>
      <c r="R6125" s="54">
        <v>20201</v>
      </c>
      <c r="S6125" s="52" t="s">
        <v>12483</v>
      </c>
      <c r="T6125" s="53"/>
      <c r="U6125" s="53"/>
      <c r="V6125" s="27" t="s">
        <v>22394</v>
      </c>
    </row>
    <row r="6126" spans="13:22">
      <c r="M6126" s="60" t="s">
        <v>12484</v>
      </c>
      <c r="N6126" s="51" t="s">
        <v>91</v>
      </c>
      <c r="O6126" s="51" t="s">
        <v>12288</v>
      </c>
      <c r="P6126" s="52" t="s">
        <v>22398</v>
      </c>
      <c r="Q6126" s="53" t="s">
        <v>112</v>
      </c>
      <c r="R6126" s="54">
        <v>6543</v>
      </c>
      <c r="S6126" s="52" t="s">
        <v>12485</v>
      </c>
      <c r="T6126" s="53"/>
      <c r="U6126" s="53"/>
      <c r="V6126" s="27" t="s">
        <v>22395</v>
      </c>
    </row>
    <row r="6127" spans="13:22">
      <c r="M6127" s="60" t="s">
        <v>12486</v>
      </c>
      <c r="N6127" s="51" t="s">
        <v>91</v>
      </c>
      <c r="O6127" s="51" t="s">
        <v>12288</v>
      </c>
      <c r="P6127" s="52" t="s">
        <v>22399</v>
      </c>
      <c r="Q6127" s="53" t="s">
        <v>112</v>
      </c>
      <c r="R6127" s="54">
        <v>804</v>
      </c>
      <c r="S6127" s="52" t="s">
        <v>12487</v>
      </c>
      <c r="T6127" s="53"/>
      <c r="U6127" s="53"/>
      <c r="V6127" s="27" t="s">
        <v>22396</v>
      </c>
    </row>
    <row r="6128" spans="13:22">
      <c r="M6128" s="60" t="s">
        <v>12488</v>
      </c>
      <c r="N6128" s="51" t="s">
        <v>91</v>
      </c>
      <c r="O6128" s="51" t="s">
        <v>12288</v>
      </c>
      <c r="P6128" s="52" t="s">
        <v>22400</v>
      </c>
      <c r="Q6128" s="53" t="s">
        <v>112</v>
      </c>
      <c r="R6128" s="54">
        <v>2697</v>
      </c>
      <c r="S6128" s="52" t="s">
        <v>12489</v>
      </c>
      <c r="T6128" s="53"/>
      <c r="U6128" s="53"/>
      <c r="V6128" s="27" t="s">
        <v>22397</v>
      </c>
    </row>
    <row r="6129" spans="13:22">
      <c r="M6129" s="60" t="s">
        <v>12490</v>
      </c>
      <c r="N6129" s="51" t="s">
        <v>91</v>
      </c>
      <c r="O6129" s="51" t="s">
        <v>12288</v>
      </c>
      <c r="P6129" s="52" t="s">
        <v>22401</v>
      </c>
      <c r="Q6129" s="53" t="s">
        <v>112</v>
      </c>
      <c r="R6129" s="54">
        <v>7359</v>
      </c>
      <c r="S6129" s="52" t="s">
        <v>12491</v>
      </c>
      <c r="T6129" s="53"/>
      <c r="U6129" s="53"/>
      <c r="V6129" s="27" t="s">
        <v>22398</v>
      </c>
    </row>
    <row r="6130" spans="13:22">
      <c r="M6130" s="60" t="s">
        <v>12492</v>
      </c>
      <c r="N6130" s="51" t="s">
        <v>91</v>
      </c>
      <c r="O6130" s="51" t="s">
        <v>12288</v>
      </c>
      <c r="P6130" s="52" t="s">
        <v>22402</v>
      </c>
      <c r="Q6130" s="53" t="s">
        <v>112</v>
      </c>
      <c r="R6130" s="54">
        <v>12366</v>
      </c>
      <c r="S6130" s="52" t="s">
        <v>12493</v>
      </c>
      <c r="T6130" s="53"/>
      <c r="U6130" s="53"/>
      <c r="V6130" s="27" t="s">
        <v>22399</v>
      </c>
    </row>
    <row r="6131" spans="13:22">
      <c r="M6131" s="60" t="s">
        <v>12494</v>
      </c>
      <c r="N6131" s="51" t="s">
        <v>91</v>
      </c>
      <c r="O6131" s="51" t="s">
        <v>12288</v>
      </c>
      <c r="P6131" s="52" t="s">
        <v>22403</v>
      </c>
      <c r="Q6131" s="53" t="s">
        <v>112</v>
      </c>
      <c r="R6131" s="54">
        <v>7634</v>
      </c>
      <c r="S6131" s="52" t="s">
        <v>12495</v>
      </c>
      <c r="T6131" s="53"/>
      <c r="U6131" s="53"/>
      <c r="V6131" s="27" t="s">
        <v>22400</v>
      </c>
    </row>
    <row r="6132" spans="13:22">
      <c r="M6132" s="60" t="s">
        <v>12496</v>
      </c>
      <c r="N6132" s="51" t="s">
        <v>91</v>
      </c>
      <c r="O6132" s="51" t="s">
        <v>92</v>
      </c>
      <c r="P6132" s="52" t="s">
        <v>22404</v>
      </c>
      <c r="Q6132" s="53" t="s">
        <v>112</v>
      </c>
      <c r="R6132" s="54">
        <v>59525</v>
      </c>
      <c r="S6132" s="52" t="s">
        <v>12497</v>
      </c>
      <c r="T6132" s="53"/>
      <c r="U6132" s="53"/>
      <c r="V6132" s="27" t="s">
        <v>22401</v>
      </c>
    </row>
    <row r="6133" spans="13:22">
      <c r="M6133" s="60" t="s">
        <v>12498</v>
      </c>
      <c r="N6133" s="51" t="s">
        <v>91</v>
      </c>
      <c r="O6133" s="51" t="s">
        <v>92</v>
      </c>
      <c r="P6133" s="52" t="s">
        <v>22405</v>
      </c>
      <c r="Q6133" s="53" t="s">
        <v>112</v>
      </c>
      <c r="R6133" s="54">
        <v>64354</v>
      </c>
      <c r="S6133" s="52" t="s">
        <v>12499</v>
      </c>
      <c r="T6133" s="53"/>
      <c r="U6133" s="53"/>
      <c r="V6133" s="27" t="s">
        <v>22402</v>
      </c>
    </row>
    <row r="6134" spans="13:22">
      <c r="M6134" s="60" t="s">
        <v>12500</v>
      </c>
      <c r="N6134" s="51" t="s">
        <v>91</v>
      </c>
      <c r="O6134" s="51" t="s">
        <v>92</v>
      </c>
      <c r="P6134" s="52" t="s">
        <v>22406</v>
      </c>
      <c r="Q6134" s="53" t="s">
        <v>112</v>
      </c>
      <c r="R6134" s="54">
        <v>7743</v>
      </c>
      <c r="S6134" s="52" t="s">
        <v>12501</v>
      </c>
      <c r="T6134" s="53"/>
      <c r="U6134" s="53"/>
      <c r="V6134" s="27" t="s">
        <v>22403</v>
      </c>
    </row>
    <row r="6135" spans="13:22">
      <c r="M6135" s="60" t="s">
        <v>12502</v>
      </c>
      <c r="N6135" s="51" t="s">
        <v>91</v>
      </c>
      <c r="O6135" s="51" t="s">
        <v>92</v>
      </c>
      <c r="P6135" s="52" t="s">
        <v>22407</v>
      </c>
      <c r="Q6135" s="53" t="s">
        <v>112</v>
      </c>
      <c r="R6135" s="54">
        <v>7042</v>
      </c>
      <c r="S6135" s="52" t="s">
        <v>12503</v>
      </c>
      <c r="T6135" s="53"/>
      <c r="U6135" s="53"/>
      <c r="V6135" s="27" t="s">
        <v>22404</v>
      </c>
    </row>
    <row r="6136" spans="13:22">
      <c r="M6136" s="60" t="s">
        <v>12504</v>
      </c>
      <c r="N6136" s="51" t="s">
        <v>91</v>
      </c>
      <c r="O6136" s="51" t="s">
        <v>92</v>
      </c>
      <c r="P6136" s="52" t="s">
        <v>22408</v>
      </c>
      <c r="Q6136" s="53" t="s">
        <v>112</v>
      </c>
      <c r="R6136" s="54">
        <v>33801</v>
      </c>
      <c r="S6136" s="52" t="s">
        <v>12505</v>
      </c>
      <c r="T6136" s="53"/>
      <c r="U6136" s="53"/>
      <c r="V6136" s="27" t="s">
        <v>22405</v>
      </c>
    </row>
    <row r="6137" spans="13:22">
      <c r="M6137" s="60" t="s">
        <v>12506</v>
      </c>
      <c r="N6137" s="51" t="s">
        <v>91</v>
      </c>
      <c r="O6137" s="51" t="s">
        <v>92</v>
      </c>
      <c r="P6137" s="52" t="s">
        <v>22409</v>
      </c>
      <c r="Q6137" s="53" t="s">
        <v>112</v>
      </c>
      <c r="R6137" s="54">
        <v>26112</v>
      </c>
      <c r="S6137" s="52" t="s">
        <v>12507</v>
      </c>
      <c r="T6137" s="53"/>
      <c r="U6137" s="53"/>
      <c r="V6137" s="27" t="s">
        <v>22406</v>
      </c>
    </row>
    <row r="6138" spans="13:22">
      <c r="M6138" s="60" t="s">
        <v>12508</v>
      </c>
      <c r="N6138" s="51" t="s">
        <v>91</v>
      </c>
      <c r="O6138" s="51" t="s">
        <v>92</v>
      </c>
      <c r="P6138" s="52" t="s">
        <v>22410</v>
      </c>
      <c r="Q6138" s="53" t="s">
        <v>112</v>
      </c>
      <c r="R6138" s="54">
        <v>10062</v>
      </c>
      <c r="S6138" s="52" t="s">
        <v>12509</v>
      </c>
      <c r="T6138" s="53"/>
      <c r="U6138" s="53"/>
      <c r="V6138" s="27" t="s">
        <v>22407</v>
      </c>
    </row>
    <row r="6139" spans="13:22">
      <c r="M6139" s="60" t="s">
        <v>12510</v>
      </c>
      <c r="N6139" s="51" t="s">
        <v>91</v>
      </c>
      <c r="O6139" s="51" t="s">
        <v>92</v>
      </c>
      <c r="P6139" s="52" t="s">
        <v>22411</v>
      </c>
      <c r="Q6139" s="53" t="s">
        <v>112</v>
      </c>
      <c r="R6139" s="54">
        <v>27228</v>
      </c>
      <c r="S6139" s="52" t="s">
        <v>12511</v>
      </c>
      <c r="T6139" s="53"/>
      <c r="U6139" s="53"/>
      <c r="V6139" s="27" t="s">
        <v>22408</v>
      </c>
    </row>
    <row r="6140" spans="13:22">
      <c r="M6140" s="60" t="s">
        <v>12512</v>
      </c>
      <c r="N6140" s="51" t="s">
        <v>91</v>
      </c>
      <c r="O6140" s="51" t="s">
        <v>92</v>
      </c>
      <c r="P6140" s="52" t="s">
        <v>22412</v>
      </c>
      <c r="Q6140" s="53" t="s">
        <v>112</v>
      </c>
      <c r="R6140" s="54">
        <v>10129</v>
      </c>
      <c r="S6140" s="52" t="s">
        <v>12513</v>
      </c>
      <c r="T6140" s="53"/>
      <c r="U6140" s="53"/>
      <c r="V6140" s="27" t="s">
        <v>22409</v>
      </c>
    </row>
    <row r="6141" spans="13:22">
      <c r="M6141" s="60" t="s">
        <v>12514</v>
      </c>
      <c r="N6141" s="51" t="s">
        <v>91</v>
      </c>
      <c r="O6141" s="51" t="s">
        <v>92</v>
      </c>
      <c r="P6141" s="52" t="s">
        <v>22413</v>
      </c>
      <c r="Q6141" s="53" t="s">
        <v>112</v>
      </c>
      <c r="R6141" s="54">
        <v>16192</v>
      </c>
      <c r="S6141" s="52" t="s">
        <v>12515</v>
      </c>
      <c r="T6141" s="53"/>
      <c r="U6141" s="53"/>
      <c r="V6141" s="27" t="s">
        <v>22410</v>
      </c>
    </row>
    <row r="6142" spans="13:22">
      <c r="M6142" s="60" t="s">
        <v>12516</v>
      </c>
      <c r="N6142" s="51" t="s">
        <v>91</v>
      </c>
      <c r="O6142" s="51" t="s">
        <v>92</v>
      </c>
      <c r="P6142" s="52" t="s">
        <v>22414</v>
      </c>
      <c r="Q6142" s="53" t="s">
        <v>112</v>
      </c>
      <c r="R6142" s="54">
        <v>37454</v>
      </c>
      <c r="S6142" s="52" t="s">
        <v>12517</v>
      </c>
      <c r="T6142" s="53"/>
      <c r="U6142" s="53"/>
      <c r="V6142" s="27" t="s">
        <v>22411</v>
      </c>
    </row>
    <row r="6143" spans="13:22">
      <c r="M6143" s="60" t="s">
        <v>12518</v>
      </c>
      <c r="N6143" s="51" t="s">
        <v>91</v>
      </c>
      <c r="O6143" s="51" t="s">
        <v>92</v>
      </c>
      <c r="P6143" s="52" t="s">
        <v>22415</v>
      </c>
      <c r="Q6143" s="53" t="s">
        <v>112</v>
      </c>
      <c r="R6143" s="54">
        <v>12236</v>
      </c>
      <c r="S6143" s="52" t="s">
        <v>12519</v>
      </c>
      <c r="T6143" s="53"/>
      <c r="U6143" s="53"/>
      <c r="V6143" s="27" t="s">
        <v>22412</v>
      </c>
    </row>
    <row r="6144" spans="13:22">
      <c r="M6144" s="60" t="s">
        <v>12520</v>
      </c>
      <c r="N6144" s="51" t="s">
        <v>91</v>
      </c>
      <c r="O6144" s="51" t="s">
        <v>92</v>
      </c>
      <c r="P6144" s="52" t="s">
        <v>22416</v>
      </c>
      <c r="Q6144" s="53" t="s">
        <v>112</v>
      </c>
      <c r="R6144" s="54">
        <v>5226</v>
      </c>
      <c r="S6144" s="52" t="s">
        <v>12521</v>
      </c>
      <c r="T6144" s="53"/>
      <c r="U6144" s="53"/>
      <c r="V6144" s="27" t="s">
        <v>22413</v>
      </c>
    </row>
    <row r="6145" spans="13:22">
      <c r="M6145" s="60" t="s">
        <v>12522</v>
      </c>
      <c r="N6145" s="51" t="s">
        <v>91</v>
      </c>
      <c r="O6145" s="51" t="s">
        <v>92</v>
      </c>
      <c r="P6145" s="52" t="s">
        <v>22417</v>
      </c>
      <c r="Q6145" s="53" t="s">
        <v>112</v>
      </c>
      <c r="R6145" s="54">
        <v>7132</v>
      </c>
      <c r="S6145" s="52" t="s">
        <v>12523</v>
      </c>
      <c r="T6145" s="53"/>
      <c r="U6145" s="53"/>
      <c r="V6145" s="27" t="s">
        <v>22414</v>
      </c>
    </row>
    <row r="6146" spans="13:22">
      <c r="M6146" s="60" t="s">
        <v>12524</v>
      </c>
      <c r="N6146" s="51" t="s">
        <v>91</v>
      </c>
      <c r="O6146" s="51" t="s">
        <v>92</v>
      </c>
      <c r="P6146" s="52" t="s">
        <v>22418</v>
      </c>
      <c r="Q6146" s="53" t="s">
        <v>112</v>
      </c>
      <c r="R6146" s="54">
        <v>2498</v>
      </c>
      <c r="S6146" s="52" t="s">
        <v>12525</v>
      </c>
      <c r="T6146" s="53"/>
      <c r="U6146" s="53"/>
      <c r="V6146" s="27" t="s">
        <v>22415</v>
      </c>
    </row>
    <row r="6147" spans="13:22">
      <c r="M6147" s="60" t="s">
        <v>12526</v>
      </c>
      <c r="N6147" s="51" t="s">
        <v>91</v>
      </c>
      <c r="O6147" s="51" t="s">
        <v>92</v>
      </c>
      <c r="P6147" s="52" t="s">
        <v>22419</v>
      </c>
      <c r="Q6147" s="53" t="s">
        <v>112</v>
      </c>
      <c r="R6147" s="54">
        <v>22322</v>
      </c>
      <c r="S6147" s="52" t="s">
        <v>12527</v>
      </c>
      <c r="T6147" s="53"/>
      <c r="U6147" s="53"/>
      <c r="V6147" s="27" t="s">
        <v>22416</v>
      </c>
    </row>
    <row r="6148" spans="13:22">
      <c r="M6148" s="60" t="s">
        <v>12528</v>
      </c>
      <c r="N6148" s="51" t="s">
        <v>91</v>
      </c>
      <c r="O6148" s="51" t="s">
        <v>92</v>
      </c>
      <c r="P6148" s="52" t="s">
        <v>22420</v>
      </c>
      <c r="Q6148" s="53" t="s">
        <v>112</v>
      </c>
      <c r="R6148" s="54">
        <v>48697</v>
      </c>
      <c r="S6148" s="52" t="s">
        <v>12529</v>
      </c>
      <c r="T6148" s="53"/>
      <c r="U6148" s="53"/>
      <c r="V6148" s="27" t="s">
        <v>22417</v>
      </c>
    </row>
    <row r="6149" spans="13:22">
      <c r="M6149" s="60" t="s">
        <v>12530</v>
      </c>
      <c r="N6149" s="51" t="s">
        <v>91</v>
      </c>
      <c r="O6149" s="51" t="s">
        <v>92</v>
      </c>
      <c r="P6149" s="52" t="s">
        <v>22421</v>
      </c>
      <c r="Q6149" s="53" t="s">
        <v>112</v>
      </c>
      <c r="R6149" s="54">
        <v>3213</v>
      </c>
      <c r="S6149" s="52" t="s">
        <v>12531</v>
      </c>
      <c r="T6149" s="53"/>
      <c r="U6149" s="53"/>
      <c r="V6149" s="27" t="s">
        <v>22418</v>
      </c>
    </row>
    <row r="6150" spans="13:22">
      <c r="M6150" s="60" t="s">
        <v>12532</v>
      </c>
      <c r="N6150" s="51" t="s">
        <v>91</v>
      </c>
      <c r="O6150" s="51" t="s">
        <v>92</v>
      </c>
      <c r="P6150" s="52" t="s">
        <v>22422</v>
      </c>
      <c r="Q6150" s="53" t="s">
        <v>112</v>
      </c>
      <c r="R6150" s="54">
        <v>8053</v>
      </c>
      <c r="S6150" s="52" t="s">
        <v>12533</v>
      </c>
      <c r="T6150" s="53"/>
      <c r="U6150" s="53"/>
      <c r="V6150" s="27" t="s">
        <v>22419</v>
      </c>
    </row>
    <row r="6151" spans="13:22">
      <c r="M6151" s="60" t="s">
        <v>12534</v>
      </c>
      <c r="N6151" s="51" t="s">
        <v>91</v>
      </c>
      <c r="O6151" s="51" t="s">
        <v>92</v>
      </c>
      <c r="P6151" s="52" t="s">
        <v>22423</v>
      </c>
      <c r="Q6151" s="53" t="s">
        <v>112</v>
      </c>
      <c r="R6151" s="54">
        <v>13923</v>
      </c>
      <c r="S6151" s="52" t="s">
        <v>12535</v>
      </c>
      <c r="T6151" s="53"/>
      <c r="U6151" s="53"/>
      <c r="V6151" s="27" t="s">
        <v>22420</v>
      </c>
    </row>
    <row r="6152" spans="13:22">
      <c r="M6152" s="60" t="s">
        <v>12536</v>
      </c>
      <c r="N6152" s="51" t="s">
        <v>91</v>
      </c>
      <c r="O6152" s="51" t="s">
        <v>92</v>
      </c>
      <c r="P6152" s="52" t="s">
        <v>22424</v>
      </c>
      <c r="Q6152" s="53" t="s">
        <v>112</v>
      </c>
      <c r="R6152" s="54">
        <v>18632</v>
      </c>
      <c r="S6152" s="52" t="s">
        <v>12537</v>
      </c>
      <c r="T6152" s="53"/>
      <c r="U6152" s="53"/>
      <c r="V6152" s="27" t="s">
        <v>22421</v>
      </c>
    </row>
    <row r="6153" spans="13:22">
      <c r="M6153" s="60" t="s">
        <v>12538</v>
      </c>
      <c r="N6153" s="51" t="s">
        <v>91</v>
      </c>
      <c r="O6153" s="51" t="s">
        <v>92</v>
      </c>
      <c r="P6153" s="52" t="s">
        <v>22425</v>
      </c>
      <c r="Q6153" s="53" t="s">
        <v>112</v>
      </c>
      <c r="R6153" s="54">
        <v>3791</v>
      </c>
      <c r="S6153" s="52" t="s">
        <v>12539</v>
      </c>
      <c r="T6153" s="53"/>
      <c r="U6153" s="53"/>
      <c r="V6153" s="27" t="s">
        <v>22422</v>
      </c>
    </row>
    <row r="6154" spans="13:22">
      <c r="M6154" s="60" t="s">
        <v>12540</v>
      </c>
      <c r="N6154" s="51" t="s">
        <v>91</v>
      </c>
      <c r="O6154" s="51" t="s">
        <v>92</v>
      </c>
      <c r="P6154" s="52" t="s">
        <v>22426</v>
      </c>
      <c r="Q6154" s="53" t="s">
        <v>112</v>
      </c>
      <c r="R6154" s="54">
        <v>76205</v>
      </c>
      <c r="S6154" s="52" t="s">
        <v>12541</v>
      </c>
      <c r="T6154" s="53"/>
      <c r="U6154" s="53"/>
      <c r="V6154" s="27" t="s">
        <v>22423</v>
      </c>
    </row>
    <row r="6155" spans="13:22">
      <c r="M6155" s="60" t="s">
        <v>12542</v>
      </c>
      <c r="N6155" s="51" t="s">
        <v>91</v>
      </c>
      <c r="O6155" s="51" t="s">
        <v>92</v>
      </c>
      <c r="P6155" s="52" t="s">
        <v>22427</v>
      </c>
      <c r="Q6155" s="53" t="s">
        <v>112</v>
      </c>
      <c r="R6155" s="54">
        <v>65300</v>
      </c>
      <c r="S6155" s="52" t="s">
        <v>12543</v>
      </c>
      <c r="T6155" s="53"/>
      <c r="U6155" s="53"/>
      <c r="V6155" s="27" t="s">
        <v>22424</v>
      </c>
    </row>
    <row r="6156" spans="13:22">
      <c r="M6156" s="60" t="s">
        <v>12544</v>
      </c>
      <c r="N6156" s="51" t="s">
        <v>91</v>
      </c>
      <c r="O6156" s="51" t="s">
        <v>92</v>
      </c>
      <c r="P6156" s="52" t="s">
        <v>22428</v>
      </c>
      <c r="Q6156" s="53" t="s">
        <v>112</v>
      </c>
      <c r="R6156" s="54">
        <v>7957</v>
      </c>
      <c r="S6156" s="52" t="s">
        <v>12545</v>
      </c>
      <c r="T6156" s="53"/>
      <c r="U6156" s="53"/>
      <c r="V6156" s="27" t="s">
        <v>22425</v>
      </c>
    </row>
    <row r="6157" spans="13:22">
      <c r="M6157" s="60" t="s">
        <v>12546</v>
      </c>
      <c r="N6157" s="51" t="s">
        <v>91</v>
      </c>
      <c r="O6157" s="51" t="s">
        <v>92</v>
      </c>
      <c r="P6157" s="52" t="s">
        <v>22429</v>
      </c>
      <c r="Q6157" s="53" t="s">
        <v>112</v>
      </c>
      <c r="R6157" s="54">
        <v>17656</v>
      </c>
      <c r="S6157" s="52" t="s">
        <v>12547</v>
      </c>
      <c r="T6157" s="53"/>
      <c r="U6157" s="53"/>
      <c r="V6157" s="27" t="s">
        <v>22426</v>
      </c>
    </row>
    <row r="6158" spans="13:22">
      <c r="M6158" s="60" t="s">
        <v>12548</v>
      </c>
      <c r="N6158" s="51" t="s">
        <v>91</v>
      </c>
      <c r="O6158" s="51" t="s">
        <v>92</v>
      </c>
      <c r="P6158" s="52" t="s">
        <v>22430</v>
      </c>
      <c r="Q6158" s="53" t="s">
        <v>112</v>
      </c>
      <c r="R6158" s="54">
        <v>12781</v>
      </c>
      <c r="S6158" s="52" t="s">
        <v>12549</v>
      </c>
      <c r="T6158" s="53"/>
      <c r="U6158" s="53"/>
      <c r="V6158" s="27" t="s">
        <v>22427</v>
      </c>
    </row>
    <row r="6159" spans="13:22">
      <c r="M6159" s="60" t="s">
        <v>12550</v>
      </c>
      <c r="N6159" s="51" t="s">
        <v>91</v>
      </c>
      <c r="O6159" s="51" t="s">
        <v>92</v>
      </c>
      <c r="P6159" s="52" t="s">
        <v>22431</v>
      </c>
      <c r="Q6159" s="53" t="s">
        <v>112</v>
      </c>
      <c r="R6159" s="54">
        <v>7147</v>
      </c>
      <c r="S6159" s="52" t="s">
        <v>12551</v>
      </c>
      <c r="T6159" s="53"/>
      <c r="U6159" s="53"/>
      <c r="V6159" s="27" t="s">
        <v>22428</v>
      </c>
    </row>
    <row r="6160" spans="13:22">
      <c r="M6160" s="60" t="s">
        <v>12552</v>
      </c>
      <c r="N6160" s="51" t="s">
        <v>91</v>
      </c>
      <c r="O6160" s="51" t="s">
        <v>92</v>
      </c>
      <c r="P6160" s="52" t="s">
        <v>22432</v>
      </c>
      <c r="Q6160" s="53" t="s">
        <v>112</v>
      </c>
      <c r="R6160" s="54">
        <v>1744</v>
      </c>
      <c r="S6160" s="52" t="s">
        <v>12553</v>
      </c>
      <c r="T6160" s="53"/>
      <c r="U6160" s="53"/>
      <c r="V6160" s="27" t="s">
        <v>22429</v>
      </c>
    </row>
    <row r="6161" spans="13:22">
      <c r="M6161" s="60" t="s">
        <v>12554</v>
      </c>
      <c r="N6161" s="51" t="s">
        <v>91</v>
      </c>
      <c r="O6161" s="51" t="s">
        <v>92</v>
      </c>
      <c r="P6161" s="52" t="s">
        <v>22433</v>
      </c>
      <c r="Q6161" s="53" t="s">
        <v>112</v>
      </c>
      <c r="R6161" s="54">
        <v>12167</v>
      </c>
      <c r="S6161" s="52" t="s">
        <v>12555</v>
      </c>
      <c r="T6161" s="53"/>
      <c r="U6161" s="53"/>
      <c r="V6161" s="27" t="s">
        <v>22430</v>
      </c>
    </row>
    <row r="6162" spans="13:22">
      <c r="M6162" s="60" t="s">
        <v>12556</v>
      </c>
      <c r="N6162" s="51" t="s">
        <v>91</v>
      </c>
      <c r="O6162" s="51" t="s">
        <v>92</v>
      </c>
      <c r="P6162" s="52" t="s">
        <v>22434</v>
      </c>
      <c r="Q6162" s="53" t="s">
        <v>112</v>
      </c>
      <c r="R6162" s="54">
        <v>52273</v>
      </c>
      <c r="S6162" s="52" t="s">
        <v>12557</v>
      </c>
      <c r="T6162" s="53"/>
      <c r="U6162" s="53"/>
      <c r="V6162" s="27" t="s">
        <v>22431</v>
      </c>
    </row>
    <row r="6163" spans="13:22">
      <c r="M6163" s="60" t="s">
        <v>12558</v>
      </c>
      <c r="N6163" s="51" t="s">
        <v>91</v>
      </c>
      <c r="O6163" s="51" t="s">
        <v>92</v>
      </c>
      <c r="P6163" s="52" t="s">
        <v>22435</v>
      </c>
      <c r="Q6163" s="53" t="s">
        <v>112</v>
      </c>
      <c r="R6163" s="54">
        <v>18028</v>
      </c>
      <c r="S6163" s="52" t="s">
        <v>12559</v>
      </c>
      <c r="T6163" s="53"/>
      <c r="U6163" s="53"/>
      <c r="V6163" s="27" t="s">
        <v>22432</v>
      </c>
    </row>
    <row r="6164" spans="13:22">
      <c r="M6164" s="60" t="s">
        <v>12560</v>
      </c>
      <c r="N6164" s="51" t="s">
        <v>91</v>
      </c>
      <c r="O6164" s="51" t="s">
        <v>92</v>
      </c>
      <c r="P6164" s="52" t="s">
        <v>22436</v>
      </c>
      <c r="Q6164" s="53" t="s">
        <v>112</v>
      </c>
      <c r="R6164" s="54">
        <v>29524</v>
      </c>
      <c r="S6164" s="52" t="s">
        <v>12561</v>
      </c>
      <c r="T6164" s="53"/>
      <c r="U6164" s="53"/>
      <c r="V6164" s="27" t="s">
        <v>22433</v>
      </c>
    </row>
    <row r="6165" spans="13:22">
      <c r="M6165" s="60" t="s">
        <v>12562</v>
      </c>
      <c r="N6165" s="51" t="s">
        <v>91</v>
      </c>
      <c r="O6165" s="51" t="s">
        <v>92</v>
      </c>
      <c r="P6165" s="52" t="s">
        <v>22437</v>
      </c>
      <c r="Q6165" s="53" t="s">
        <v>112</v>
      </c>
      <c r="R6165" s="54">
        <v>16056</v>
      </c>
      <c r="S6165" s="52" t="s">
        <v>12563</v>
      </c>
      <c r="T6165" s="53"/>
      <c r="U6165" s="53"/>
      <c r="V6165" s="27" t="s">
        <v>22434</v>
      </c>
    </row>
    <row r="6166" spans="13:22">
      <c r="M6166" s="60" t="s">
        <v>12564</v>
      </c>
      <c r="N6166" s="51" t="s">
        <v>91</v>
      </c>
      <c r="O6166" s="51" t="s">
        <v>92</v>
      </c>
      <c r="P6166" s="52" t="s">
        <v>22438</v>
      </c>
      <c r="Q6166" s="53" t="s">
        <v>112</v>
      </c>
      <c r="R6166" s="54">
        <v>125058</v>
      </c>
      <c r="S6166" s="52" t="s">
        <v>12565</v>
      </c>
      <c r="T6166" s="53"/>
      <c r="U6166" s="53"/>
      <c r="V6166" s="27" t="s">
        <v>22435</v>
      </c>
    </row>
    <row r="6167" spans="13:22">
      <c r="M6167" s="60" t="s">
        <v>12566</v>
      </c>
      <c r="N6167" s="51" t="s">
        <v>91</v>
      </c>
      <c r="O6167" s="51" t="s">
        <v>92</v>
      </c>
      <c r="P6167" s="52" t="s">
        <v>22439</v>
      </c>
      <c r="Q6167" s="53" t="s">
        <v>112</v>
      </c>
      <c r="R6167" s="54">
        <v>28821</v>
      </c>
      <c r="S6167" s="52" t="s">
        <v>12567</v>
      </c>
      <c r="T6167" s="53"/>
      <c r="U6167" s="53"/>
      <c r="V6167" s="27" t="s">
        <v>22436</v>
      </c>
    </row>
    <row r="6168" spans="13:22">
      <c r="M6168" s="60" t="s">
        <v>12568</v>
      </c>
      <c r="N6168" s="51" t="s">
        <v>91</v>
      </c>
      <c r="O6168" s="51" t="s">
        <v>92</v>
      </c>
      <c r="P6168" s="52" t="s">
        <v>22440</v>
      </c>
      <c r="Q6168" s="53" t="s">
        <v>112</v>
      </c>
      <c r="R6168" s="54">
        <v>17777</v>
      </c>
      <c r="S6168" s="52" t="s">
        <v>12569</v>
      </c>
      <c r="T6168" s="53"/>
      <c r="U6168" s="53"/>
      <c r="V6168" s="27" t="s">
        <v>22437</v>
      </c>
    </row>
    <row r="6169" spans="13:22">
      <c r="M6169" s="60" t="s">
        <v>12570</v>
      </c>
      <c r="N6169" s="51" t="s">
        <v>91</v>
      </c>
      <c r="O6169" s="51" t="s">
        <v>92</v>
      </c>
      <c r="P6169" s="52" t="s">
        <v>22441</v>
      </c>
      <c r="Q6169" s="53" t="s">
        <v>112</v>
      </c>
      <c r="R6169" s="54">
        <v>20245</v>
      </c>
      <c r="S6169" s="52" t="s">
        <v>12571</v>
      </c>
      <c r="T6169" s="53"/>
      <c r="U6169" s="53"/>
      <c r="V6169" s="27" t="s">
        <v>22438</v>
      </c>
    </row>
    <row r="6170" spans="13:22">
      <c r="M6170" s="60" t="s">
        <v>12572</v>
      </c>
      <c r="N6170" s="51" t="s">
        <v>91</v>
      </c>
      <c r="O6170" s="51" t="s">
        <v>92</v>
      </c>
      <c r="P6170" s="52" t="s">
        <v>22442</v>
      </c>
      <c r="Q6170" s="53" t="s">
        <v>112</v>
      </c>
      <c r="R6170" s="54">
        <v>4769</v>
      </c>
      <c r="S6170" s="52" t="s">
        <v>12573</v>
      </c>
      <c r="T6170" s="53"/>
      <c r="U6170" s="53"/>
      <c r="V6170" s="27" t="s">
        <v>22439</v>
      </c>
    </row>
    <row r="6171" spans="13:22">
      <c r="M6171" s="60" t="s">
        <v>12574</v>
      </c>
      <c r="N6171" s="51" t="s">
        <v>91</v>
      </c>
      <c r="O6171" s="51" t="s">
        <v>92</v>
      </c>
      <c r="P6171" s="52" t="s">
        <v>22443</v>
      </c>
      <c r="Q6171" s="53" t="s">
        <v>112</v>
      </c>
      <c r="R6171" s="54">
        <v>6192</v>
      </c>
      <c r="S6171" s="52" t="s">
        <v>12575</v>
      </c>
      <c r="T6171" s="53"/>
      <c r="U6171" s="53"/>
      <c r="V6171" s="27" t="s">
        <v>22440</v>
      </c>
    </row>
    <row r="6172" spans="13:22">
      <c r="M6172" s="60" t="s">
        <v>12576</v>
      </c>
      <c r="N6172" s="51" t="s">
        <v>91</v>
      </c>
      <c r="O6172" s="51" t="s">
        <v>92</v>
      </c>
      <c r="P6172" s="52" t="s">
        <v>22444</v>
      </c>
      <c r="Q6172" s="53" t="s">
        <v>112</v>
      </c>
      <c r="R6172" s="54">
        <v>1563</v>
      </c>
      <c r="S6172" s="52" t="s">
        <v>12577</v>
      </c>
      <c r="T6172" s="53"/>
      <c r="U6172" s="53"/>
      <c r="V6172" s="27" t="s">
        <v>22441</v>
      </c>
    </row>
    <row r="6173" spans="13:22">
      <c r="M6173" s="60" t="s">
        <v>12578</v>
      </c>
      <c r="N6173" s="51" t="s">
        <v>91</v>
      </c>
      <c r="O6173" s="51" t="s">
        <v>92</v>
      </c>
      <c r="P6173" s="52" t="s">
        <v>22445</v>
      </c>
      <c r="Q6173" s="53" t="s">
        <v>112</v>
      </c>
      <c r="R6173" s="54">
        <v>59576</v>
      </c>
      <c r="S6173" s="52" t="s">
        <v>12579</v>
      </c>
      <c r="T6173" s="53"/>
      <c r="U6173" s="53"/>
      <c r="V6173" s="27" t="s">
        <v>22442</v>
      </c>
    </row>
    <row r="6174" spans="13:22">
      <c r="M6174" s="60" t="s">
        <v>12580</v>
      </c>
      <c r="N6174" s="51" t="s">
        <v>91</v>
      </c>
      <c r="O6174" s="51" t="s">
        <v>92</v>
      </c>
      <c r="P6174" s="52" t="s">
        <v>22446</v>
      </c>
      <c r="Q6174" s="53" t="s">
        <v>112</v>
      </c>
      <c r="R6174" s="54">
        <v>7956</v>
      </c>
      <c r="S6174" s="52" t="s">
        <v>12581</v>
      </c>
      <c r="T6174" s="53"/>
      <c r="U6174" s="53"/>
      <c r="V6174" s="27" t="s">
        <v>22443</v>
      </c>
    </row>
    <row r="6175" spans="13:22">
      <c r="M6175" s="60" t="s">
        <v>12582</v>
      </c>
      <c r="N6175" s="51" t="s">
        <v>91</v>
      </c>
      <c r="O6175" s="51" t="s">
        <v>92</v>
      </c>
      <c r="P6175" s="52" t="s">
        <v>22447</v>
      </c>
      <c r="Q6175" s="53" t="s">
        <v>112</v>
      </c>
      <c r="R6175" s="54">
        <v>29744</v>
      </c>
      <c r="S6175" s="52" t="s">
        <v>12583</v>
      </c>
      <c r="T6175" s="53"/>
      <c r="U6175" s="53"/>
      <c r="V6175" s="27" t="s">
        <v>22444</v>
      </c>
    </row>
    <row r="6176" spans="13:22">
      <c r="M6176" s="60" t="s">
        <v>12584</v>
      </c>
      <c r="N6176" s="51" t="s">
        <v>91</v>
      </c>
      <c r="O6176" s="51" t="s">
        <v>92</v>
      </c>
      <c r="P6176" s="52" t="s">
        <v>22448</v>
      </c>
      <c r="Q6176" s="53" t="s">
        <v>112</v>
      </c>
      <c r="R6176" s="54">
        <v>5242</v>
      </c>
      <c r="S6176" s="52" t="s">
        <v>12585</v>
      </c>
      <c r="T6176" s="53"/>
      <c r="U6176" s="53"/>
      <c r="V6176" s="27" t="s">
        <v>22445</v>
      </c>
    </row>
    <row r="6177" spans="13:22">
      <c r="M6177" s="60" t="s">
        <v>12586</v>
      </c>
      <c r="N6177" s="51" t="s">
        <v>91</v>
      </c>
      <c r="O6177" s="51" t="s">
        <v>92</v>
      </c>
      <c r="P6177" s="52" t="s">
        <v>22449</v>
      </c>
      <c r="Q6177" s="53" t="s">
        <v>112</v>
      </c>
      <c r="R6177" s="54">
        <v>14308</v>
      </c>
      <c r="S6177" s="52" t="s">
        <v>12587</v>
      </c>
      <c r="T6177" s="53"/>
      <c r="U6177" s="53"/>
      <c r="V6177" s="27" t="s">
        <v>22446</v>
      </c>
    </row>
    <row r="6178" spans="13:22">
      <c r="M6178" s="60" t="s">
        <v>12588</v>
      </c>
      <c r="N6178" s="51" t="s">
        <v>91</v>
      </c>
      <c r="O6178" s="51" t="s">
        <v>92</v>
      </c>
      <c r="P6178" s="52" t="s">
        <v>22450</v>
      </c>
      <c r="Q6178" s="53" t="s">
        <v>112</v>
      </c>
      <c r="R6178" s="54">
        <v>37690</v>
      </c>
      <c r="S6178" s="52" t="s">
        <v>12589</v>
      </c>
      <c r="T6178" s="53"/>
      <c r="U6178" s="53"/>
      <c r="V6178" s="27" t="s">
        <v>22447</v>
      </c>
    </row>
    <row r="6179" spans="13:22">
      <c r="M6179" s="60" t="s">
        <v>12590</v>
      </c>
      <c r="N6179" s="51" t="s">
        <v>91</v>
      </c>
      <c r="O6179" s="51" t="s">
        <v>92</v>
      </c>
      <c r="P6179" s="52" t="s">
        <v>22451</v>
      </c>
      <c r="Q6179" s="53" t="s">
        <v>112</v>
      </c>
      <c r="R6179" s="54">
        <v>7953</v>
      </c>
      <c r="S6179" s="52" t="s">
        <v>12591</v>
      </c>
      <c r="T6179" s="53"/>
      <c r="U6179" s="53"/>
      <c r="V6179" s="27" t="s">
        <v>22448</v>
      </c>
    </row>
    <row r="6180" spans="13:22">
      <c r="M6180" s="60" t="s">
        <v>12592</v>
      </c>
      <c r="N6180" s="51" t="s">
        <v>91</v>
      </c>
      <c r="O6180" s="51" t="s">
        <v>92</v>
      </c>
      <c r="P6180" s="52" t="s">
        <v>22452</v>
      </c>
      <c r="Q6180" s="53" t="s">
        <v>112</v>
      </c>
      <c r="R6180" s="54">
        <v>12565</v>
      </c>
      <c r="S6180" s="52" t="s">
        <v>12593</v>
      </c>
      <c r="T6180" s="53"/>
      <c r="U6180" s="53"/>
      <c r="V6180" s="27" t="s">
        <v>22449</v>
      </c>
    </row>
    <row r="6181" spans="13:22">
      <c r="M6181" s="60" t="s">
        <v>12594</v>
      </c>
      <c r="N6181" s="51" t="s">
        <v>91</v>
      </c>
      <c r="O6181" s="51" t="s">
        <v>92</v>
      </c>
      <c r="P6181" s="52" t="s">
        <v>22453</v>
      </c>
      <c r="Q6181" s="53" t="s">
        <v>112</v>
      </c>
      <c r="R6181" s="54">
        <v>35233</v>
      </c>
      <c r="S6181" s="52" t="s">
        <v>12595</v>
      </c>
      <c r="T6181" s="53"/>
      <c r="U6181" s="53"/>
      <c r="V6181" s="27" t="s">
        <v>22450</v>
      </c>
    </row>
    <row r="6182" spans="13:22">
      <c r="M6182" s="60" t="s">
        <v>12596</v>
      </c>
      <c r="N6182" s="51" t="s">
        <v>91</v>
      </c>
      <c r="O6182" s="51" t="s">
        <v>92</v>
      </c>
      <c r="P6182" s="52" t="s">
        <v>16372</v>
      </c>
      <c r="Q6182" s="53" t="s">
        <v>112</v>
      </c>
      <c r="R6182" s="54">
        <v>962589</v>
      </c>
      <c r="S6182" s="52" t="s">
        <v>12597</v>
      </c>
      <c r="T6182" s="53"/>
      <c r="U6182" s="53"/>
      <c r="V6182" s="27" t="s">
        <v>22451</v>
      </c>
    </row>
    <row r="6183" spans="13:22">
      <c r="M6183" s="60" t="s">
        <v>12598</v>
      </c>
      <c r="N6183" s="51" t="s">
        <v>91</v>
      </c>
      <c r="O6183" s="51" t="s">
        <v>92</v>
      </c>
      <c r="P6183" s="52" t="s">
        <v>22454</v>
      </c>
      <c r="Q6183" s="53" t="s">
        <v>112</v>
      </c>
      <c r="R6183" s="54">
        <v>34450</v>
      </c>
      <c r="S6183" s="52" t="s">
        <v>12599</v>
      </c>
      <c r="T6183" s="53"/>
      <c r="U6183" s="53"/>
      <c r="V6183" s="27" t="s">
        <v>22452</v>
      </c>
    </row>
    <row r="6184" spans="13:22">
      <c r="M6184" s="60" t="s">
        <v>12600</v>
      </c>
      <c r="N6184" s="51" t="s">
        <v>91</v>
      </c>
      <c r="O6184" s="51" t="s">
        <v>92</v>
      </c>
      <c r="P6184" s="52" t="s">
        <v>22455</v>
      </c>
      <c r="Q6184" s="53" t="s">
        <v>112</v>
      </c>
      <c r="R6184" s="54">
        <v>23669</v>
      </c>
      <c r="S6184" s="52" t="s">
        <v>12601</v>
      </c>
      <c r="T6184" s="53"/>
      <c r="U6184" s="53"/>
      <c r="V6184" s="27" t="s">
        <v>22453</v>
      </c>
    </row>
    <row r="6185" spans="13:22">
      <c r="M6185" s="60" t="s">
        <v>12602</v>
      </c>
      <c r="N6185" s="51" t="s">
        <v>91</v>
      </c>
      <c r="O6185" s="51" t="s">
        <v>92</v>
      </c>
      <c r="P6185" s="52" t="s">
        <v>22456</v>
      </c>
      <c r="Q6185" s="53" t="s">
        <v>112</v>
      </c>
      <c r="R6185" s="54">
        <v>16255</v>
      </c>
      <c r="S6185" s="52" t="s">
        <v>12603</v>
      </c>
      <c r="T6185" s="53"/>
      <c r="U6185" s="53"/>
      <c r="V6185" s="27" t="s">
        <v>16372</v>
      </c>
    </row>
    <row r="6186" spans="13:22">
      <c r="M6186" s="60" t="s">
        <v>12604</v>
      </c>
      <c r="N6186" s="51" t="s">
        <v>91</v>
      </c>
      <c r="O6186" s="51" t="s">
        <v>92</v>
      </c>
      <c r="P6186" s="52" t="s">
        <v>22457</v>
      </c>
      <c r="Q6186" s="53" t="s">
        <v>112</v>
      </c>
      <c r="R6186" s="54">
        <v>12883</v>
      </c>
      <c r="S6186" s="52" t="s">
        <v>12605</v>
      </c>
      <c r="T6186" s="53"/>
      <c r="U6186" s="53"/>
      <c r="V6186" s="27" t="s">
        <v>22454</v>
      </c>
    </row>
    <row r="6187" spans="13:22">
      <c r="M6187" s="60" t="s">
        <v>12606</v>
      </c>
      <c r="N6187" s="51" t="s">
        <v>91</v>
      </c>
      <c r="O6187" s="51" t="s">
        <v>92</v>
      </c>
      <c r="P6187" s="52" t="s">
        <v>22458</v>
      </c>
      <c r="Q6187" s="53" t="s">
        <v>112</v>
      </c>
      <c r="R6187" s="54">
        <v>6004</v>
      </c>
      <c r="S6187" s="52" t="s">
        <v>12607</v>
      </c>
      <c r="T6187" s="53"/>
      <c r="U6187" s="53"/>
      <c r="V6187" s="27" t="s">
        <v>22455</v>
      </c>
    </row>
    <row r="6188" spans="13:22">
      <c r="M6188" s="60" t="s">
        <v>12608</v>
      </c>
      <c r="N6188" s="51" t="s">
        <v>91</v>
      </c>
      <c r="O6188" s="51" t="s">
        <v>92</v>
      </c>
      <c r="P6188" s="52" t="s">
        <v>22459</v>
      </c>
      <c r="Q6188" s="53" t="s">
        <v>112</v>
      </c>
      <c r="R6188" s="54">
        <v>22193</v>
      </c>
      <c r="S6188" s="52" t="s">
        <v>12609</v>
      </c>
      <c r="T6188" s="53"/>
      <c r="U6188" s="53"/>
      <c r="V6188" s="27" t="s">
        <v>22456</v>
      </c>
    </row>
    <row r="6189" spans="13:22">
      <c r="M6189" s="60" t="s">
        <v>12610</v>
      </c>
      <c r="N6189" s="51" t="s">
        <v>91</v>
      </c>
      <c r="O6189" s="51" t="s">
        <v>92</v>
      </c>
      <c r="P6189" s="52" t="s">
        <v>22460</v>
      </c>
      <c r="Q6189" s="53" t="s">
        <v>112</v>
      </c>
      <c r="R6189" s="54">
        <v>13364</v>
      </c>
      <c r="S6189" s="52" t="s">
        <v>12611</v>
      </c>
      <c r="T6189" s="53"/>
      <c r="U6189" s="53"/>
      <c r="V6189" s="27" t="s">
        <v>22457</v>
      </c>
    </row>
    <row r="6190" spans="13:22">
      <c r="M6190" s="60" t="s">
        <v>12612</v>
      </c>
      <c r="N6190" s="51" t="s">
        <v>91</v>
      </c>
      <c r="O6190" s="51" t="s">
        <v>92</v>
      </c>
      <c r="P6190" s="52" t="s">
        <v>22461</v>
      </c>
      <c r="Q6190" s="53" t="s">
        <v>112</v>
      </c>
      <c r="R6190" s="54">
        <v>40318</v>
      </c>
      <c r="S6190" s="52" t="s">
        <v>12613</v>
      </c>
      <c r="T6190" s="53"/>
      <c r="U6190" s="53"/>
      <c r="V6190" s="27" t="s">
        <v>22458</v>
      </c>
    </row>
    <row r="6191" spans="13:22">
      <c r="M6191" s="60" t="s">
        <v>12614</v>
      </c>
      <c r="N6191" s="51" t="s">
        <v>91</v>
      </c>
      <c r="O6191" s="51" t="s">
        <v>92</v>
      </c>
      <c r="P6191" s="52" t="s">
        <v>22462</v>
      </c>
      <c r="Q6191" s="53" t="s">
        <v>112</v>
      </c>
      <c r="R6191" s="54">
        <v>24981</v>
      </c>
      <c r="S6191" s="52" t="s">
        <v>12615</v>
      </c>
      <c r="T6191" s="53"/>
      <c r="U6191" s="53"/>
      <c r="V6191" s="27" t="s">
        <v>22459</v>
      </c>
    </row>
    <row r="6192" spans="13:22">
      <c r="M6192" s="60" t="s">
        <v>12616</v>
      </c>
      <c r="N6192" s="51" t="s">
        <v>91</v>
      </c>
      <c r="O6192" s="51" t="s">
        <v>92</v>
      </c>
      <c r="P6192" s="52" t="s">
        <v>22463</v>
      </c>
      <c r="Q6192" s="53" t="s">
        <v>112</v>
      </c>
      <c r="R6192" s="54">
        <v>53724</v>
      </c>
      <c r="S6192" s="52" t="s">
        <v>12617</v>
      </c>
      <c r="T6192" s="53"/>
      <c r="U6192" s="53"/>
      <c r="V6192" s="27" t="s">
        <v>22460</v>
      </c>
    </row>
    <row r="6193" spans="13:22">
      <c r="M6193" s="60" t="s">
        <v>12618</v>
      </c>
      <c r="N6193" s="51" t="s">
        <v>91</v>
      </c>
      <c r="O6193" s="51" t="s">
        <v>92</v>
      </c>
      <c r="P6193" s="52" t="s">
        <v>22464</v>
      </c>
      <c r="Q6193" s="53" t="s">
        <v>112</v>
      </c>
      <c r="R6193" s="54">
        <v>80074</v>
      </c>
      <c r="S6193" s="52" t="s">
        <v>12619</v>
      </c>
      <c r="T6193" s="53"/>
      <c r="U6193" s="53"/>
      <c r="V6193" s="27" t="s">
        <v>22461</v>
      </c>
    </row>
    <row r="6194" spans="13:22">
      <c r="M6194" s="60" t="s">
        <v>12620</v>
      </c>
      <c r="N6194" s="51" t="s">
        <v>91</v>
      </c>
      <c r="O6194" s="51" t="s">
        <v>92</v>
      </c>
      <c r="P6194" s="52" t="s">
        <v>22465</v>
      </c>
      <c r="Q6194" s="53" t="s">
        <v>112</v>
      </c>
      <c r="R6194" s="54">
        <v>10414</v>
      </c>
      <c r="S6194" s="52" t="s">
        <v>12621</v>
      </c>
      <c r="T6194" s="53"/>
      <c r="U6194" s="53"/>
      <c r="V6194" s="27" t="s">
        <v>22462</v>
      </c>
    </row>
    <row r="6195" spans="13:22">
      <c r="M6195" s="60" t="s">
        <v>12622</v>
      </c>
      <c r="N6195" s="51" t="s">
        <v>91</v>
      </c>
      <c r="O6195" s="51" t="s">
        <v>92</v>
      </c>
      <c r="P6195" s="52" t="s">
        <v>22466</v>
      </c>
      <c r="Q6195" s="53" t="s">
        <v>112</v>
      </c>
      <c r="R6195" s="54">
        <v>25706</v>
      </c>
      <c r="S6195" s="52" t="s">
        <v>12623</v>
      </c>
      <c r="T6195" s="53"/>
      <c r="U6195" s="53"/>
      <c r="V6195" s="27" t="s">
        <v>22463</v>
      </c>
    </row>
    <row r="6196" spans="13:22">
      <c r="M6196" s="60" t="s">
        <v>12624</v>
      </c>
      <c r="N6196" s="51" t="s">
        <v>91</v>
      </c>
      <c r="O6196" s="51" t="s">
        <v>92</v>
      </c>
      <c r="P6196" s="52" t="s">
        <v>22467</v>
      </c>
      <c r="Q6196" s="53" t="s">
        <v>112</v>
      </c>
      <c r="R6196" s="54">
        <v>41180</v>
      </c>
      <c r="S6196" s="52" t="s">
        <v>12625</v>
      </c>
      <c r="T6196" s="53"/>
      <c r="U6196" s="53"/>
      <c r="V6196" s="27" t="s">
        <v>22464</v>
      </c>
    </row>
    <row r="6197" spans="13:22">
      <c r="M6197" s="60" t="s">
        <v>12626</v>
      </c>
      <c r="N6197" s="51" t="s">
        <v>91</v>
      </c>
      <c r="O6197" s="51" t="s">
        <v>92</v>
      </c>
      <c r="P6197" s="52" t="s">
        <v>22468</v>
      </c>
      <c r="Q6197" s="53" t="s">
        <v>112</v>
      </c>
      <c r="R6197" s="54">
        <v>6888</v>
      </c>
      <c r="S6197" s="52" t="s">
        <v>12627</v>
      </c>
      <c r="T6197" s="53"/>
      <c r="U6197" s="53"/>
      <c r="V6197" s="27" t="s">
        <v>22465</v>
      </c>
    </row>
    <row r="6198" spans="13:22">
      <c r="M6198" s="60" t="s">
        <v>12628</v>
      </c>
      <c r="N6198" s="51" t="s">
        <v>91</v>
      </c>
      <c r="O6198" s="51" t="s">
        <v>92</v>
      </c>
      <c r="P6198" s="52" t="s">
        <v>22469</v>
      </c>
      <c r="Q6198" s="53" t="s">
        <v>112</v>
      </c>
      <c r="R6198" s="54">
        <v>12173</v>
      </c>
      <c r="S6198" s="52" t="s">
        <v>12629</v>
      </c>
      <c r="T6198" s="53"/>
      <c r="U6198" s="53"/>
      <c r="V6198" s="27" t="s">
        <v>22466</v>
      </c>
    </row>
    <row r="6199" spans="13:22">
      <c r="M6199" s="60" t="s">
        <v>12630</v>
      </c>
      <c r="N6199" s="51" t="s">
        <v>91</v>
      </c>
      <c r="O6199" s="51" t="s">
        <v>92</v>
      </c>
      <c r="P6199" s="52" t="s">
        <v>22470</v>
      </c>
      <c r="Q6199" s="53" t="s">
        <v>112</v>
      </c>
      <c r="R6199" s="54">
        <v>44564</v>
      </c>
      <c r="S6199" s="52" t="s">
        <v>12631</v>
      </c>
      <c r="T6199" s="53"/>
      <c r="U6199" s="53"/>
      <c r="V6199" s="27" t="s">
        <v>22467</v>
      </c>
    </row>
    <row r="6200" spans="13:22">
      <c r="M6200" s="60" t="s">
        <v>12632</v>
      </c>
      <c r="N6200" s="51" t="s">
        <v>91</v>
      </c>
      <c r="O6200" s="51" t="s">
        <v>92</v>
      </c>
      <c r="P6200" s="52" t="s">
        <v>22471</v>
      </c>
      <c r="Q6200" s="53" t="s">
        <v>112</v>
      </c>
      <c r="R6200" s="54">
        <v>31341</v>
      </c>
      <c r="S6200" s="52" t="s">
        <v>12633</v>
      </c>
      <c r="T6200" s="53"/>
      <c r="U6200" s="53"/>
      <c r="V6200" s="27" t="s">
        <v>22468</v>
      </c>
    </row>
    <row r="6201" spans="13:22">
      <c r="M6201" s="60" t="s">
        <v>12634</v>
      </c>
      <c r="N6201" s="51" t="s">
        <v>91</v>
      </c>
      <c r="O6201" s="51" t="s">
        <v>92</v>
      </c>
      <c r="P6201" s="52" t="s">
        <v>22472</v>
      </c>
      <c r="Q6201" s="53" t="s">
        <v>112</v>
      </c>
      <c r="R6201" s="54">
        <v>3383</v>
      </c>
      <c r="S6201" s="52" t="s">
        <v>12635</v>
      </c>
      <c r="T6201" s="53"/>
      <c r="U6201" s="53"/>
      <c r="V6201" s="27" t="s">
        <v>22469</v>
      </c>
    </row>
    <row r="6202" spans="13:22">
      <c r="M6202" s="60" t="s">
        <v>12636</v>
      </c>
      <c r="N6202" s="51" t="s">
        <v>91</v>
      </c>
      <c r="O6202" s="51" t="s">
        <v>92</v>
      </c>
      <c r="P6202" s="52" t="s">
        <v>22473</v>
      </c>
      <c r="Q6202" s="53" t="s">
        <v>112</v>
      </c>
      <c r="R6202" s="54">
        <v>8955</v>
      </c>
      <c r="S6202" s="52" t="s">
        <v>12637</v>
      </c>
      <c r="T6202" s="53"/>
      <c r="U6202" s="53"/>
      <c r="V6202" s="27" t="s">
        <v>22470</v>
      </c>
    </row>
    <row r="6203" spans="13:22">
      <c r="M6203" s="60" t="s">
        <v>12638</v>
      </c>
      <c r="N6203" s="51" t="s">
        <v>91</v>
      </c>
      <c r="O6203" s="51" t="s">
        <v>92</v>
      </c>
      <c r="P6203" s="52" t="s">
        <v>22474</v>
      </c>
      <c r="Q6203" s="53" t="s">
        <v>112</v>
      </c>
      <c r="R6203" s="54">
        <v>6497</v>
      </c>
      <c r="S6203" s="52" t="s">
        <v>12639</v>
      </c>
      <c r="T6203" s="53"/>
      <c r="U6203" s="53"/>
      <c r="V6203" s="27" t="s">
        <v>22471</v>
      </c>
    </row>
    <row r="6204" spans="13:22">
      <c r="M6204" s="60" t="s">
        <v>12640</v>
      </c>
      <c r="N6204" s="51" t="s">
        <v>91</v>
      </c>
      <c r="O6204" s="51" t="s">
        <v>92</v>
      </c>
      <c r="P6204" s="79" t="s">
        <v>22475</v>
      </c>
      <c r="Q6204" s="53" t="s">
        <v>112</v>
      </c>
      <c r="R6204" s="54">
        <v>11834</v>
      </c>
      <c r="S6204" s="52" t="s">
        <v>12641</v>
      </c>
      <c r="T6204" s="53" t="s">
        <v>242</v>
      </c>
      <c r="U6204" s="53"/>
      <c r="V6204" s="27" t="s">
        <v>22472</v>
      </c>
    </row>
    <row r="6205" spans="13:22">
      <c r="M6205" s="60" t="s">
        <v>12642</v>
      </c>
      <c r="N6205" s="51" t="s">
        <v>91</v>
      </c>
      <c r="O6205" s="51" t="s">
        <v>92</v>
      </c>
      <c r="P6205" s="52" t="s">
        <v>22476</v>
      </c>
      <c r="Q6205" s="53" t="s">
        <v>112</v>
      </c>
      <c r="R6205" s="54">
        <v>8912</v>
      </c>
      <c r="S6205" s="52" t="s">
        <v>12643</v>
      </c>
      <c r="T6205" s="53"/>
      <c r="U6205" s="53"/>
      <c r="V6205" s="27" t="s">
        <v>22473</v>
      </c>
    </row>
    <row r="6206" spans="13:22">
      <c r="M6206" s="60" t="s">
        <v>12644</v>
      </c>
      <c r="N6206" s="51" t="s">
        <v>91</v>
      </c>
      <c r="O6206" s="51" t="s">
        <v>92</v>
      </c>
      <c r="P6206" s="52" t="s">
        <v>22477</v>
      </c>
      <c r="Q6206" s="53" t="s">
        <v>112</v>
      </c>
      <c r="R6206" s="54">
        <v>27164</v>
      </c>
      <c r="S6206" s="52" t="s">
        <v>12645</v>
      </c>
      <c r="T6206" s="53"/>
      <c r="U6206" s="53"/>
      <c r="V6206" s="27" t="s">
        <v>22474</v>
      </c>
    </row>
    <row r="6207" spans="13:22">
      <c r="M6207" s="60" t="s">
        <v>12646</v>
      </c>
      <c r="N6207" s="51" t="s">
        <v>91</v>
      </c>
      <c r="O6207" s="51" t="s">
        <v>92</v>
      </c>
      <c r="P6207" s="52" t="s">
        <v>22478</v>
      </c>
      <c r="Q6207" s="53" t="s">
        <v>112</v>
      </c>
      <c r="R6207" s="54">
        <v>33691</v>
      </c>
      <c r="S6207" s="52" t="s">
        <v>12647</v>
      </c>
      <c r="T6207" s="53"/>
      <c r="U6207" s="53"/>
      <c r="V6207" s="27" t="s">
        <v>22475</v>
      </c>
    </row>
    <row r="6208" spans="13:22">
      <c r="M6208" s="60" t="s">
        <v>12648</v>
      </c>
      <c r="N6208" s="51" t="s">
        <v>91</v>
      </c>
      <c r="O6208" s="51" t="s">
        <v>92</v>
      </c>
      <c r="P6208" s="52" t="s">
        <v>22479</v>
      </c>
      <c r="Q6208" s="53" t="s">
        <v>112</v>
      </c>
      <c r="R6208" s="54">
        <v>19654</v>
      </c>
      <c r="S6208" s="52" t="s">
        <v>12649</v>
      </c>
      <c r="T6208" s="53"/>
      <c r="U6208" s="53"/>
      <c r="V6208" s="27" t="s">
        <v>22476</v>
      </c>
    </row>
    <row r="6209" spans="13:22">
      <c r="M6209" s="60" t="s">
        <v>12650</v>
      </c>
      <c r="N6209" s="51" t="s">
        <v>91</v>
      </c>
      <c r="O6209" s="51" t="s">
        <v>92</v>
      </c>
      <c r="P6209" s="52" t="s">
        <v>22480</v>
      </c>
      <c r="Q6209" s="53" t="s">
        <v>112</v>
      </c>
      <c r="R6209" s="54">
        <v>16338</v>
      </c>
      <c r="S6209" s="52" t="s">
        <v>12651</v>
      </c>
      <c r="T6209" s="53"/>
      <c r="U6209" s="53"/>
      <c r="V6209" s="27" t="s">
        <v>22477</v>
      </c>
    </row>
    <row r="6210" spans="13:22">
      <c r="M6210" s="60" t="s">
        <v>12652</v>
      </c>
      <c r="N6210" s="51" t="s">
        <v>91</v>
      </c>
      <c r="O6210" s="51" t="s">
        <v>92</v>
      </c>
      <c r="P6210" s="52" t="s">
        <v>22481</v>
      </c>
      <c r="Q6210" s="53" t="s">
        <v>112</v>
      </c>
      <c r="R6210" s="54">
        <v>6129</v>
      </c>
      <c r="S6210" s="52" t="s">
        <v>12653</v>
      </c>
      <c r="T6210" s="53"/>
      <c r="U6210" s="53"/>
      <c r="V6210" s="27" t="s">
        <v>22478</v>
      </c>
    </row>
    <row r="6211" spans="13:22">
      <c r="M6211" s="60" t="s">
        <v>12654</v>
      </c>
      <c r="N6211" s="51" t="s">
        <v>91</v>
      </c>
      <c r="O6211" s="51" t="s">
        <v>92</v>
      </c>
      <c r="P6211" s="52" t="s">
        <v>22482</v>
      </c>
      <c r="Q6211" s="53" t="s">
        <v>112</v>
      </c>
      <c r="R6211" s="54">
        <v>3110</v>
      </c>
      <c r="S6211" s="52" t="s">
        <v>12655</v>
      </c>
      <c r="T6211" s="53"/>
      <c r="U6211" s="53"/>
      <c r="V6211" s="27" t="s">
        <v>22479</v>
      </c>
    </row>
    <row r="6212" spans="13:22">
      <c r="M6212" s="60" t="s">
        <v>12656</v>
      </c>
      <c r="N6212" s="51" t="s">
        <v>91</v>
      </c>
      <c r="O6212" s="51" t="s">
        <v>92</v>
      </c>
      <c r="P6212" s="52" t="s">
        <v>22483</v>
      </c>
      <c r="Q6212" s="53" t="s">
        <v>112</v>
      </c>
      <c r="R6212" s="54">
        <v>34902</v>
      </c>
      <c r="S6212" s="52" t="s">
        <v>12657</v>
      </c>
      <c r="T6212" s="53"/>
      <c r="U6212" s="53"/>
      <c r="V6212" s="27" t="s">
        <v>22480</v>
      </c>
    </row>
    <row r="6213" spans="13:22">
      <c r="M6213" s="60" t="s">
        <v>12658</v>
      </c>
      <c r="N6213" s="51" t="s">
        <v>91</v>
      </c>
      <c r="O6213" s="51" t="s">
        <v>92</v>
      </c>
      <c r="P6213" s="52" t="s">
        <v>22484</v>
      </c>
      <c r="Q6213" s="53" t="s">
        <v>112</v>
      </c>
      <c r="R6213" s="54">
        <v>16183</v>
      </c>
      <c r="S6213" s="52" t="s">
        <v>12659</v>
      </c>
      <c r="T6213" s="53"/>
      <c r="U6213" s="53"/>
      <c r="V6213" s="27" t="s">
        <v>22481</v>
      </c>
    </row>
    <row r="6214" spans="13:22">
      <c r="M6214" s="60" t="s">
        <v>12660</v>
      </c>
      <c r="N6214" s="51" t="s">
        <v>91</v>
      </c>
      <c r="O6214" s="51" t="s">
        <v>92</v>
      </c>
      <c r="P6214" s="52" t="s">
        <v>22485</v>
      </c>
      <c r="Q6214" s="53" t="s">
        <v>112</v>
      </c>
      <c r="R6214" s="54">
        <v>8781</v>
      </c>
      <c r="S6214" s="52" t="s">
        <v>12661</v>
      </c>
      <c r="T6214" s="53"/>
      <c r="U6214" s="53"/>
      <c r="V6214" s="27" t="s">
        <v>22482</v>
      </c>
    </row>
    <row r="6215" spans="13:22">
      <c r="M6215" s="60" t="s">
        <v>12662</v>
      </c>
      <c r="N6215" s="51" t="s">
        <v>91</v>
      </c>
      <c r="O6215" s="51" t="s">
        <v>92</v>
      </c>
      <c r="P6215" s="52" t="s">
        <v>22486</v>
      </c>
      <c r="Q6215" s="53" t="s">
        <v>112</v>
      </c>
      <c r="R6215" s="54">
        <v>17824</v>
      </c>
      <c r="S6215" s="52" t="s">
        <v>12663</v>
      </c>
      <c r="T6215" s="53"/>
      <c r="U6215" s="53"/>
      <c r="V6215" s="27" t="s">
        <v>22483</v>
      </c>
    </row>
    <row r="6216" spans="13:22">
      <c r="M6216" s="60" t="s">
        <v>12664</v>
      </c>
      <c r="N6216" s="51" t="s">
        <v>91</v>
      </c>
      <c r="O6216" s="51" t="s">
        <v>92</v>
      </c>
      <c r="P6216" s="52" t="s">
        <v>22487</v>
      </c>
      <c r="Q6216" s="53" t="s">
        <v>112</v>
      </c>
      <c r="R6216" s="54">
        <v>41787</v>
      </c>
      <c r="S6216" s="52" t="s">
        <v>12665</v>
      </c>
      <c r="T6216" s="53"/>
      <c r="U6216" s="53"/>
      <c r="V6216" s="27" t="s">
        <v>22484</v>
      </c>
    </row>
    <row r="6217" spans="13:22">
      <c r="M6217" s="60" t="s">
        <v>12666</v>
      </c>
      <c r="N6217" s="51" t="s">
        <v>91</v>
      </c>
      <c r="O6217" s="51" t="s">
        <v>92</v>
      </c>
      <c r="P6217" s="52" t="s">
        <v>22488</v>
      </c>
      <c r="Q6217" s="53" t="s">
        <v>112</v>
      </c>
      <c r="R6217" s="54">
        <v>83987</v>
      </c>
      <c r="S6217" s="52" t="s">
        <v>12667</v>
      </c>
      <c r="T6217" s="53"/>
      <c r="U6217" s="53"/>
      <c r="V6217" s="27" t="s">
        <v>22485</v>
      </c>
    </row>
    <row r="6218" spans="13:22">
      <c r="M6218" s="60" t="s">
        <v>12668</v>
      </c>
      <c r="N6218" s="51" t="s">
        <v>91</v>
      </c>
      <c r="O6218" s="51" t="s">
        <v>92</v>
      </c>
      <c r="P6218" s="52" t="s">
        <v>22489</v>
      </c>
      <c r="Q6218" s="53" t="s">
        <v>112</v>
      </c>
      <c r="R6218" s="54">
        <v>8876</v>
      </c>
      <c r="S6218" s="52" t="s">
        <v>12669</v>
      </c>
      <c r="T6218" s="53"/>
      <c r="U6218" s="53"/>
      <c r="V6218" s="27" t="s">
        <v>22486</v>
      </c>
    </row>
    <row r="6219" spans="13:22">
      <c r="M6219" s="60" t="s">
        <v>12670</v>
      </c>
      <c r="N6219" s="51" t="s">
        <v>91</v>
      </c>
      <c r="O6219" s="51" t="s">
        <v>92</v>
      </c>
      <c r="P6219" s="52" t="s">
        <v>22490</v>
      </c>
      <c r="Q6219" s="53" t="s">
        <v>112</v>
      </c>
      <c r="R6219" s="54">
        <v>3574</v>
      </c>
      <c r="S6219" s="52" t="s">
        <v>12671</v>
      </c>
      <c r="T6219" s="53"/>
      <c r="U6219" s="53"/>
      <c r="V6219" s="27" t="s">
        <v>22487</v>
      </c>
    </row>
    <row r="6220" spans="13:22">
      <c r="M6220" s="60" t="s">
        <v>12672</v>
      </c>
      <c r="N6220" s="51" t="s">
        <v>91</v>
      </c>
      <c r="O6220" s="51" t="s">
        <v>92</v>
      </c>
      <c r="P6220" s="52" t="s">
        <v>22491</v>
      </c>
      <c r="Q6220" s="53" t="s">
        <v>112</v>
      </c>
      <c r="R6220" s="54">
        <v>20748</v>
      </c>
      <c r="S6220" s="52" t="s">
        <v>12673</v>
      </c>
      <c r="T6220" s="53"/>
      <c r="U6220" s="53"/>
      <c r="V6220" s="27" t="s">
        <v>22488</v>
      </c>
    </row>
    <row r="6221" spans="13:22">
      <c r="M6221" s="60" t="s">
        <v>12674</v>
      </c>
      <c r="N6221" s="51" t="s">
        <v>91</v>
      </c>
      <c r="O6221" s="51" t="s">
        <v>92</v>
      </c>
      <c r="P6221" s="52" t="s">
        <v>22492</v>
      </c>
      <c r="Q6221" s="53" t="s">
        <v>112</v>
      </c>
      <c r="R6221" s="54">
        <v>31218</v>
      </c>
      <c r="S6221" s="52" t="s">
        <v>12675</v>
      </c>
      <c r="T6221" s="53"/>
      <c r="U6221" s="53"/>
      <c r="V6221" s="27" t="s">
        <v>22489</v>
      </c>
    </row>
    <row r="6222" spans="13:22">
      <c r="M6222" s="60" t="s">
        <v>12676</v>
      </c>
      <c r="N6222" s="51" t="s">
        <v>91</v>
      </c>
      <c r="O6222" s="51" t="s">
        <v>92</v>
      </c>
      <c r="P6222" s="52" t="s">
        <v>22493</v>
      </c>
      <c r="Q6222" s="53" t="s">
        <v>112</v>
      </c>
      <c r="R6222" s="54">
        <v>4362</v>
      </c>
      <c r="S6222" s="52" t="s">
        <v>12677</v>
      </c>
      <c r="T6222" s="53"/>
      <c r="U6222" s="53"/>
      <c r="V6222" s="27" t="s">
        <v>22490</v>
      </c>
    </row>
    <row r="6223" spans="13:22">
      <c r="M6223" s="60" t="s">
        <v>12678</v>
      </c>
      <c r="N6223" s="51" t="s">
        <v>91</v>
      </c>
      <c r="O6223" s="51" t="s">
        <v>92</v>
      </c>
      <c r="P6223" s="52" t="s">
        <v>22494</v>
      </c>
      <c r="Q6223" s="53" t="s">
        <v>112</v>
      </c>
      <c r="R6223" s="54">
        <v>25331</v>
      </c>
      <c r="S6223" s="52" t="s">
        <v>12679</v>
      </c>
      <c r="T6223" s="53"/>
      <c r="U6223" s="53"/>
      <c r="V6223" s="27" t="s">
        <v>22491</v>
      </c>
    </row>
    <row r="6224" spans="13:22">
      <c r="M6224" s="60" t="s">
        <v>12680</v>
      </c>
      <c r="N6224" s="51" t="s">
        <v>91</v>
      </c>
      <c r="O6224" s="51" t="s">
        <v>12681</v>
      </c>
      <c r="P6224" s="52" t="s">
        <v>22495</v>
      </c>
      <c r="Q6224" s="53" t="s">
        <v>112</v>
      </c>
      <c r="R6224" s="54">
        <v>2613</v>
      </c>
      <c r="S6224" s="52" t="s">
        <v>12682</v>
      </c>
      <c r="T6224" s="53"/>
      <c r="U6224" s="53"/>
      <c r="V6224" s="27" t="s">
        <v>22492</v>
      </c>
    </row>
    <row r="6225" spans="13:22">
      <c r="M6225" s="60" t="s">
        <v>12683</v>
      </c>
      <c r="N6225" s="51" t="s">
        <v>91</v>
      </c>
      <c r="O6225" s="51" t="s">
        <v>12681</v>
      </c>
      <c r="P6225" s="52" t="s">
        <v>22496</v>
      </c>
      <c r="Q6225" s="53" t="s">
        <v>112</v>
      </c>
      <c r="R6225" s="54">
        <v>21983</v>
      </c>
      <c r="S6225" s="52" t="s">
        <v>12684</v>
      </c>
      <c r="T6225" s="53"/>
      <c r="U6225" s="53"/>
      <c r="V6225" s="27" t="s">
        <v>22493</v>
      </c>
    </row>
    <row r="6226" spans="13:22">
      <c r="M6226" s="60" t="s">
        <v>12685</v>
      </c>
      <c r="N6226" s="51" t="s">
        <v>91</v>
      </c>
      <c r="O6226" s="51" t="s">
        <v>12681</v>
      </c>
      <c r="P6226" s="52" t="s">
        <v>22497</v>
      </c>
      <c r="Q6226" s="53" t="s">
        <v>112</v>
      </c>
      <c r="R6226" s="54">
        <v>6411</v>
      </c>
      <c r="S6226" s="52" t="s">
        <v>12686</v>
      </c>
      <c r="T6226" s="53"/>
      <c r="U6226" s="53"/>
      <c r="V6226" s="27" t="s">
        <v>22494</v>
      </c>
    </row>
    <row r="6227" spans="13:22">
      <c r="M6227" s="60" t="s">
        <v>12687</v>
      </c>
      <c r="N6227" s="51" t="s">
        <v>91</v>
      </c>
      <c r="O6227" s="51" t="s">
        <v>12681</v>
      </c>
      <c r="P6227" s="52" t="s">
        <v>22498</v>
      </c>
      <c r="Q6227" s="53" t="s">
        <v>112</v>
      </c>
      <c r="R6227" s="54">
        <v>989</v>
      </c>
      <c r="S6227" s="52" t="s">
        <v>12688</v>
      </c>
      <c r="T6227" s="53"/>
      <c r="U6227" s="53"/>
      <c r="V6227" s="27" t="s">
        <v>22495</v>
      </c>
    </row>
    <row r="6228" spans="13:22">
      <c r="M6228" s="60" t="s">
        <v>12689</v>
      </c>
      <c r="N6228" s="51" t="s">
        <v>91</v>
      </c>
      <c r="O6228" s="51" t="s">
        <v>12681</v>
      </c>
      <c r="P6228" s="52" t="s">
        <v>22499</v>
      </c>
      <c r="Q6228" s="53" t="s">
        <v>112</v>
      </c>
      <c r="R6228" s="54">
        <v>7061</v>
      </c>
      <c r="S6228" s="52" t="s">
        <v>12690</v>
      </c>
      <c r="T6228" s="53"/>
      <c r="U6228" s="53"/>
      <c r="V6228" s="27" t="s">
        <v>22496</v>
      </c>
    </row>
    <row r="6229" spans="13:22">
      <c r="M6229" s="60" t="s">
        <v>12691</v>
      </c>
      <c r="N6229" s="51" t="s">
        <v>91</v>
      </c>
      <c r="O6229" s="51" t="s">
        <v>12681</v>
      </c>
      <c r="P6229" s="52" t="s">
        <v>22500</v>
      </c>
      <c r="Q6229" s="53" t="s">
        <v>112</v>
      </c>
      <c r="R6229" s="54">
        <v>5004</v>
      </c>
      <c r="S6229" s="52" t="s">
        <v>12692</v>
      </c>
      <c r="T6229" s="53"/>
      <c r="U6229" s="53"/>
      <c r="V6229" s="27" t="s">
        <v>22497</v>
      </c>
    </row>
    <row r="6230" spans="13:22">
      <c r="M6230" s="60" t="s">
        <v>12693</v>
      </c>
      <c r="N6230" s="51" t="s">
        <v>91</v>
      </c>
      <c r="O6230" s="51" t="s">
        <v>12681</v>
      </c>
      <c r="P6230" s="52" t="s">
        <v>22501</v>
      </c>
      <c r="Q6230" s="53" t="s">
        <v>112</v>
      </c>
      <c r="R6230" s="54">
        <v>34340</v>
      </c>
      <c r="S6230" s="52" t="s">
        <v>12694</v>
      </c>
      <c r="T6230" s="53"/>
      <c r="U6230" s="53"/>
      <c r="V6230" s="27" t="s">
        <v>22498</v>
      </c>
    </row>
    <row r="6231" spans="13:22">
      <c r="M6231" s="60" t="s">
        <v>12695</v>
      </c>
      <c r="N6231" s="51" t="s">
        <v>91</v>
      </c>
      <c r="O6231" s="51" t="s">
        <v>12681</v>
      </c>
      <c r="P6231" s="52" t="s">
        <v>22502</v>
      </c>
      <c r="Q6231" s="53" t="s">
        <v>112</v>
      </c>
      <c r="R6231" s="54">
        <v>1423</v>
      </c>
      <c r="S6231" s="52" t="s">
        <v>12696</v>
      </c>
      <c r="T6231" s="53"/>
      <c r="U6231" s="53"/>
      <c r="V6231" s="27" t="s">
        <v>22499</v>
      </c>
    </row>
    <row r="6232" spans="13:22">
      <c r="M6232" s="60" t="s">
        <v>12697</v>
      </c>
      <c r="N6232" s="51" t="s">
        <v>91</v>
      </c>
      <c r="O6232" s="51" t="s">
        <v>12681</v>
      </c>
      <c r="P6232" s="52" t="s">
        <v>22503</v>
      </c>
      <c r="Q6232" s="53" t="s">
        <v>112</v>
      </c>
      <c r="R6232" s="54">
        <v>5949</v>
      </c>
      <c r="S6232" s="52" t="s">
        <v>12698</v>
      </c>
      <c r="T6232" s="53"/>
      <c r="U6232" s="53"/>
      <c r="V6232" s="27" t="s">
        <v>22500</v>
      </c>
    </row>
    <row r="6233" spans="13:22">
      <c r="M6233" s="60" t="s">
        <v>12699</v>
      </c>
      <c r="N6233" s="51" t="s">
        <v>91</v>
      </c>
      <c r="O6233" s="51" t="s">
        <v>12681</v>
      </c>
      <c r="P6233" s="52" t="s">
        <v>22504</v>
      </c>
      <c r="Q6233" s="53" t="s">
        <v>112</v>
      </c>
      <c r="R6233" s="54">
        <v>2417</v>
      </c>
      <c r="S6233" s="52" t="s">
        <v>12700</v>
      </c>
      <c r="T6233" s="53"/>
      <c r="U6233" s="53"/>
      <c r="V6233" s="27" t="s">
        <v>22501</v>
      </c>
    </row>
    <row r="6234" spans="13:22">
      <c r="M6234" s="60" t="s">
        <v>12701</v>
      </c>
      <c r="N6234" s="51" t="s">
        <v>91</v>
      </c>
      <c r="O6234" s="51" t="s">
        <v>12681</v>
      </c>
      <c r="P6234" s="52" t="s">
        <v>22505</v>
      </c>
      <c r="Q6234" s="53" t="s">
        <v>112</v>
      </c>
      <c r="R6234" s="54">
        <v>837</v>
      </c>
      <c r="S6234" s="52" t="s">
        <v>12702</v>
      </c>
      <c r="T6234" s="53"/>
      <c r="U6234" s="53"/>
      <c r="V6234" s="27" t="s">
        <v>22502</v>
      </c>
    </row>
    <row r="6235" spans="13:22">
      <c r="M6235" s="60" t="s">
        <v>12703</v>
      </c>
      <c r="N6235" s="51" t="s">
        <v>91</v>
      </c>
      <c r="O6235" s="51" t="s">
        <v>12681</v>
      </c>
      <c r="P6235" s="52" t="s">
        <v>22506</v>
      </c>
      <c r="Q6235" s="53" t="s">
        <v>112</v>
      </c>
      <c r="R6235" s="54">
        <v>2217</v>
      </c>
      <c r="S6235" s="52" t="s">
        <v>12704</v>
      </c>
      <c r="T6235" s="53"/>
      <c r="U6235" s="53"/>
      <c r="V6235" s="27" t="s">
        <v>22503</v>
      </c>
    </row>
    <row r="6236" spans="13:22">
      <c r="M6236" s="60" t="s">
        <v>12705</v>
      </c>
      <c r="N6236" s="51" t="s">
        <v>91</v>
      </c>
      <c r="O6236" s="51" t="s">
        <v>12681</v>
      </c>
      <c r="P6236" s="52" t="s">
        <v>22507</v>
      </c>
      <c r="Q6236" s="53" t="s">
        <v>112</v>
      </c>
      <c r="R6236" s="54">
        <v>17234</v>
      </c>
      <c r="S6236" s="52" t="s">
        <v>12706</v>
      </c>
      <c r="T6236" s="53"/>
      <c r="U6236" s="53"/>
      <c r="V6236" s="27" t="s">
        <v>22504</v>
      </c>
    </row>
    <row r="6237" spans="13:22">
      <c r="M6237" s="60" t="s">
        <v>12707</v>
      </c>
      <c r="N6237" s="51" t="s">
        <v>91</v>
      </c>
      <c r="O6237" s="51" t="s">
        <v>12681</v>
      </c>
      <c r="P6237" s="52" t="s">
        <v>22508</v>
      </c>
      <c r="Q6237" s="53" t="s">
        <v>112</v>
      </c>
      <c r="R6237" s="54">
        <v>50780</v>
      </c>
      <c r="S6237" s="52" t="s">
        <v>12708</v>
      </c>
      <c r="T6237" s="53"/>
      <c r="U6237" s="53"/>
      <c r="V6237" s="27" t="s">
        <v>22505</v>
      </c>
    </row>
    <row r="6238" spans="13:22">
      <c r="M6238" s="60" t="s">
        <v>12709</v>
      </c>
      <c r="N6238" s="51" t="s">
        <v>91</v>
      </c>
      <c r="O6238" s="51" t="s">
        <v>12681</v>
      </c>
      <c r="P6238" s="52" t="s">
        <v>22509</v>
      </c>
      <c r="Q6238" s="53" t="s">
        <v>112</v>
      </c>
      <c r="R6238" s="54">
        <v>13622</v>
      </c>
      <c r="S6238" s="52" t="s">
        <v>12710</v>
      </c>
      <c r="T6238" s="53"/>
      <c r="U6238" s="53"/>
      <c r="V6238" s="27" t="s">
        <v>22506</v>
      </c>
    </row>
    <row r="6239" spans="13:22">
      <c r="M6239" s="60" t="s">
        <v>12711</v>
      </c>
      <c r="N6239" s="51" t="s">
        <v>91</v>
      </c>
      <c r="O6239" s="51" t="s">
        <v>12681</v>
      </c>
      <c r="P6239" s="52" t="s">
        <v>22510</v>
      </c>
      <c r="Q6239" s="53" t="s">
        <v>112</v>
      </c>
      <c r="R6239" s="54">
        <v>746</v>
      </c>
      <c r="S6239" s="52" t="s">
        <v>12712</v>
      </c>
      <c r="T6239" s="53"/>
      <c r="U6239" s="53"/>
      <c r="V6239" s="27" t="s">
        <v>22507</v>
      </c>
    </row>
    <row r="6240" spans="13:22">
      <c r="M6240" s="60" t="s">
        <v>12713</v>
      </c>
      <c r="N6240" s="51" t="s">
        <v>91</v>
      </c>
      <c r="O6240" s="51" t="s">
        <v>12681</v>
      </c>
      <c r="P6240" s="52" t="s">
        <v>22511</v>
      </c>
      <c r="Q6240" s="53" t="s">
        <v>112</v>
      </c>
      <c r="R6240" s="54">
        <v>5481</v>
      </c>
      <c r="S6240" s="52" t="s">
        <v>12714</v>
      </c>
      <c r="T6240" s="53"/>
      <c r="U6240" s="53"/>
      <c r="V6240" s="27" t="s">
        <v>22508</v>
      </c>
    </row>
    <row r="6241" spans="13:22">
      <c r="M6241" s="60" t="s">
        <v>12715</v>
      </c>
      <c r="N6241" s="51" t="s">
        <v>91</v>
      </c>
      <c r="O6241" s="51" t="s">
        <v>12681</v>
      </c>
      <c r="P6241" s="52" t="s">
        <v>22512</v>
      </c>
      <c r="Q6241" s="53" t="s">
        <v>112</v>
      </c>
      <c r="R6241" s="54">
        <v>4778</v>
      </c>
      <c r="S6241" s="52" t="s">
        <v>12716</v>
      </c>
      <c r="T6241" s="53"/>
      <c r="U6241" s="53"/>
      <c r="V6241" s="27" t="s">
        <v>22509</v>
      </c>
    </row>
    <row r="6242" spans="13:22">
      <c r="M6242" s="60" t="s">
        <v>12717</v>
      </c>
      <c r="N6242" s="51" t="s">
        <v>91</v>
      </c>
      <c r="O6242" s="51" t="s">
        <v>12681</v>
      </c>
      <c r="P6242" s="52" t="s">
        <v>22513</v>
      </c>
      <c r="Q6242" s="53" t="s">
        <v>112</v>
      </c>
      <c r="R6242" s="54">
        <v>2509</v>
      </c>
      <c r="S6242" s="52" t="s">
        <v>12718</v>
      </c>
      <c r="T6242" s="53"/>
      <c r="U6242" s="53"/>
      <c r="V6242" s="27" t="s">
        <v>22510</v>
      </c>
    </row>
    <row r="6243" spans="13:22">
      <c r="M6243" s="60" t="s">
        <v>12719</v>
      </c>
      <c r="N6243" s="51" t="s">
        <v>91</v>
      </c>
      <c r="O6243" s="51" t="s">
        <v>12681</v>
      </c>
      <c r="P6243" s="52" t="s">
        <v>22514</v>
      </c>
      <c r="Q6243" s="53" t="s">
        <v>112</v>
      </c>
      <c r="R6243" s="54">
        <v>2651</v>
      </c>
      <c r="S6243" s="52" t="s">
        <v>12720</v>
      </c>
      <c r="T6243" s="53"/>
      <c r="U6243" s="53"/>
      <c r="V6243" s="27" t="s">
        <v>22511</v>
      </c>
    </row>
    <row r="6244" spans="13:22">
      <c r="M6244" s="60" t="s">
        <v>12721</v>
      </c>
      <c r="N6244" s="51" t="s">
        <v>91</v>
      </c>
      <c r="O6244" s="51" t="s">
        <v>12681</v>
      </c>
      <c r="P6244" s="52" t="s">
        <v>22515</v>
      </c>
      <c r="Q6244" s="53" t="s">
        <v>112</v>
      </c>
      <c r="R6244" s="54">
        <v>1456</v>
      </c>
      <c r="S6244" s="52" t="s">
        <v>12722</v>
      </c>
      <c r="T6244" s="53"/>
      <c r="U6244" s="53"/>
      <c r="V6244" s="27" t="s">
        <v>22512</v>
      </c>
    </row>
    <row r="6245" spans="13:22">
      <c r="M6245" s="60" t="s">
        <v>12723</v>
      </c>
      <c r="N6245" s="51" t="s">
        <v>91</v>
      </c>
      <c r="O6245" s="51" t="s">
        <v>12681</v>
      </c>
      <c r="P6245" s="52" t="s">
        <v>22516</v>
      </c>
      <c r="Q6245" s="53" t="s">
        <v>112</v>
      </c>
      <c r="R6245" s="54">
        <v>7204</v>
      </c>
      <c r="S6245" s="52" t="s">
        <v>12724</v>
      </c>
      <c r="T6245" s="53"/>
      <c r="U6245" s="53"/>
      <c r="V6245" s="27" t="s">
        <v>22513</v>
      </c>
    </row>
    <row r="6246" spans="13:22">
      <c r="M6246" s="60" t="s">
        <v>12725</v>
      </c>
      <c r="N6246" s="51" t="s">
        <v>91</v>
      </c>
      <c r="O6246" s="51" t="s">
        <v>12681</v>
      </c>
      <c r="P6246" s="52" t="s">
        <v>22517</v>
      </c>
      <c r="Q6246" s="53" t="s">
        <v>112</v>
      </c>
      <c r="R6246" s="54">
        <v>17109</v>
      </c>
      <c r="S6246" s="52" t="s">
        <v>12726</v>
      </c>
      <c r="T6246" s="53"/>
      <c r="U6246" s="53"/>
      <c r="V6246" s="27" t="s">
        <v>22514</v>
      </c>
    </row>
    <row r="6247" spans="13:22">
      <c r="M6247" s="60" t="s">
        <v>12727</v>
      </c>
      <c r="N6247" s="51" t="s">
        <v>91</v>
      </c>
      <c r="O6247" s="51" t="s">
        <v>12681</v>
      </c>
      <c r="P6247" s="52" t="s">
        <v>22518</v>
      </c>
      <c r="Q6247" s="53" t="s">
        <v>112</v>
      </c>
      <c r="R6247" s="54">
        <v>368</v>
      </c>
      <c r="S6247" s="52" t="s">
        <v>12728</v>
      </c>
      <c r="T6247" s="53"/>
      <c r="U6247" s="53"/>
      <c r="V6247" s="27" t="s">
        <v>22515</v>
      </c>
    </row>
    <row r="6248" spans="13:22">
      <c r="M6248" s="60" t="s">
        <v>12729</v>
      </c>
      <c r="N6248" s="51" t="s">
        <v>91</v>
      </c>
      <c r="O6248" s="51" t="s">
        <v>12681</v>
      </c>
      <c r="P6248" s="52" t="s">
        <v>22519</v>
      </c>
      <c r="Q6248" s="53" t="s">
        <v>112</v>
      </c>
      <c r="R6248" s="54">
        <v>1009</v>
      </c>
      <c r="S6248" s="52" t="s">
        <v>12730</v>
      </c>
      <c r="T6248" s="53"/>
      <c r="U6248" s="53"/>
      <c r="V6248" s="27" t="s">
        <v>22516</v>
      </c>
    </row>
    <row r="6249" spans="13:22">
      <c r="M6249" s="60" t="s">
        <v>12731</v>
      </c>
      <c r="N6249" s="51" t="s">
        <v>91</v>
      </c>
      <c r="O6249" s="51" t="s">
        <v>12681</v>
      </c>
      <c r="P6249" s="79" t="s">
        <v>22520</v>
      </c>
      <c r="Q6249" s="53" t="s">
        <v>112</v>
      </c>
      <c r="R6249" s="54">
        <v>22990</v>
      </c>
      <c r="S6249" s="52" t="s">
        <v>12732</v>
      </c>
      <c r="T6249" s="53" t="s">
        <v>242</v>
      </c>
      <c r="U6249" s="53"/>
      <c r="V6249" s="27" t="s">
        <v>22517</v>
      </c>
    </row>
    <row r="6250" spans="13:22">
      <c r="M6250" s="60" t="s">
        <v>12733</v>
      </c>
      <c r="N6250" s="51" t="s">
        <v>91</v>
      </c>
      <c r="O6250" s="51" t="s">
        <v>12681</v>
      </c>
      <c r="P6250" s="52" t="s">
        <v>22521</v>
      </c>
      <c r="Q6250" s="53" t="s">
        <v>112</v>
      </c>
      <c r="R6250" s="54">
        <v>5468</v>
      </c>
      <c r="S6250" s="52" t="s">
        <v>12734</v>
      </c>
      <c r="T6250" s="53"/>
      <c r="U6250" s="53"/>
      <c r="V6250" s="27" t="s">
        <v>22518</v>
      </c>
    </row>
    <row r="6251" spans="13:22">
      <c r="M6251" s="60" t="s">
        <v>12735</v>
      </c>
      <c r="N6251" s="51" t="s">
        <v>91</v>
      </c>
      <c r="O6251" s="51" t="s">
        <v>12681</v>
      </c>
      <c r="P6251" s="52" t="s">
        <v>22522</v>
      </c>
      <c r="Q6251" s="53" t="s">
        <v>112</v>
      </c>
      <c r="R6251" s="54">
        <v>1143</v>
      </c>
      <c r="S6251" s="52" t="s">
        <v>12736</v>
      </c>
      <c r="T6251" s="53"/>
      <c r="U6251" s="53"/>
      <c r="V6251" s="27" t="s">
        <v>22519</v>
      </c>
    </row>
    <row r="6252" spans="13:22">
      <c r="M6252" s="60" t="s">
        <v>12737</v>
      </c>
      <c r="N6252" s="51" t="s">
        <v>91</v>
      </c>
      <c r="O6252" s="51" t="s">
        <v>12681</v>
      </c>
      <c r="P6252" s="52" t="s">
        <v>22523</v>
      </c>
      <c r="Q6252" s="53" t="s">
        <v>112</v>
      </c>
      <c r="R6252" s="54">
        <v>1346</v>
      </c>
      <c r="S6252" s="52" t="s">
        <v>12738</v>
      </c>
      <c r="T6252" s="53"/>
      <c r="U6252" s="53"/>
      <c r="V6252" s="27" t="s">
        <v>22520</v>
      </c>
    </row>
    <row r="6253" spans="13:22">
      <c r="M6253" s="60" t="s">
        <v>12739</v>
      </c>
      <c r="N6253" s="51" t="s">
        <v>91</v>
      </c>
      <c r="O6253" s="51" t="s">
        <v>12681</v>
      </c>
      <c r="P6253" s="52" t="s">
        <v>22524</v>
      </c>
      <c r="Q6253" s="53" t="s">
        <v>112</v>
      </c>
      <c r="R6253" s="54">
        <v>1894</v>
      </c>
      <c r="S6253" s="52" t="s">
        <v>12740</v>
      </c>
      <c r="T6253" s="53"/>
      <c r="U6253" s="53"/>
      <c r="V6253" s="27" t="s">
        <v>22521</v>
      </c>
    </row>
    <row r="6254" spans="13:22">
      <c r="M6254" s="60" t="s">
        <v>12741</v>
      </c>
      <c r="N6254" s="51" t="s">
        <v>91</v>
      </c>
      <c r="O6254" s="51" t="s">
        <v>12681</v>
      </c>
      <c r="P6254" s="52" t="s">
        <v>22525</v>
      </c>
      <c r="Q6254" s="53" t="s">
        <v>112</v>
      </c>
      <c r="R6254" s="54">
        <v>13695</v>
      </c>
      <c r="S6254" s="52" t="s">
        <v>12742</v>
      </c>
      <c r="T6254" s="53"/>
      <c r="U6254" s="53"/>
      <c r="V6254" s="27" t="s">
        <v>22522</v>
      </c>
    </row>
    <row r="6255" spans="13:22">
      <c r="M6255" s="60" t="s">
        <v>12743</v>
      </c>
      <c r="N6255" s="51" t="s">
        <v>91</v>
      </c>
      <c r="O6255" s="51" t="s">
        <v>12681</v>
      </c>
      <c r="P6255" s="52" t="s">
        <v>22526</v>
      </c>
      <c r="Q6255" s="53" t="s">
        <v>112</v>
      </c>
      <c r="R6255" s="54">
        <v>2313</v>
      </c>
      <c r="S6255" s="52" t="s">
        <v>12744</v>
      </c>
      <c r="T6255" s="53"/>
      <c r="U6255" s="53"/>
      <c r="V6255" s="27" t="s">
        <v>22523</v>
      </c>
    </row>
    <row r="6256" spans="13:22">
      <c r="M6256" s="60" t="s">
        <v>12745</v>
      </c>
      <c r="N6256" s="51" t="s">
        <v>91</v>
      </c>
      <c r="O6256" s="51" t="s">
        <v>12681</v>
      </c>
      <c r="P6256" s="52" t="s">
        <v>22527</v>
      </c>
      <c r="Q6256" s="53" t="s">
        <v>112</v>
      </c>
      <c r="R6256" s="54">
        <v>1564</v>
      </c>
      <c r="S6256" s="52" t="s">
        <v>12746</v>
      </c>
      <c r="T6256" s="53"/>
      <c r="U6256" s="53"/>
      <c r="V6256" s="27" t="s">
        <v>22524</v>
      </c>
    </row>
    <row r="6257" spans="13:22">
      <c r="M6257" s="60" t="s">
        <v>12747</v>
      </c>
      <c r="N6257" s="51" t="s">
        <v>91</v>
      </c>
      <c r="O6257" s="51" t="s">
        <v>12681</v>
      </c>
      <c r="P6257" s="52" t="s">
        <v>22528</v>
      </c>
      <c r="Q6257" s="53" t="s">
        <v>112</v>
      </c>
      <c r="R6257" s="54">
        <v>8956</v>
      </c>
      <c r="S6257" s="52" t="s">
        <v>12748</v>
      </c>
      <c r="T6257" s="53"/>
      <c r="U6257" s="53"/>
      <c r="V6257" s="27" t="s">
        <v>22525</v>
      </c>
    </row>
    <row r="6258" spans="13:22">
      <c r="M6258" s="60" t="s">
        <v>12749</v>
      </c>
      <c r="N6258" s="51" t="s">
        <v>91</v>
      </c>
      <c r="O6258" s="51" t="s">
        <v>12681</v>
      </c>
      <c r="P6258" s="52" t="s">
        <v>22529</v>
      </c>
      <c r="Q6258" s="53" t="s">
        <v>112</v>
      </c>
      <c r="R6258" s="54">
        <v>2840</v>
      </c>
      <c r="S6258" s="52" t="s">
        <v>12750</v>
      </c>
      <c r="T6258" s="53"/>
      <c r="U6258" s="53"/>
      <c r="V6258" s="27" t="s">
        <v>22526</v>
      </c>
    </row>
    <row r="6259" spans="13:22">
      <c r="M6259" s="60" t="s">
        <v>12751</v>
      </c>
      <c r="N6259" s="51" t="s">
        <v>91</v>
      </c>
      <c r="O6259" s="51" t="s">
        <v>12681</v>
      </c>
      <c r="P6259" s="52" t="s">
        <v>22530</v>
      </c>
      <c r="Q6259" s="53" t="s">
        <v>112</v>
      </c>
      <c r="R6259" s="54">
        <v>602</v>
      </c>
      <c r="S6259" s="52" t="s">
        <v>12752</v>
      </c>
      <c r="T6259" s="53"/>
      <c r="U6259" s="53"/>
      <c r="V6259" s="27" t="s">
        <v>22527</v>
      </c>
    </row>
    <row r="6260" spans="13:22">
      <c r="M6260" s="60" t="s">
        <v>12753</v>
      </c>
      <c r="N6260" s="51" t="s">
        <v>91</v>
      </c>
      <c r="O6260" s="51" t="s">
        <v>12681</v>
      </c>
      <c r="P6260" s="52" t="s">
        <v>22531</v>
      </c>
      <c r="Q6260" s="53" t="s">
        <v>112</v>
      </c>
      <c r="R6260" s="54">
        <v>1325</v>
      </c>
      <c r="S6260" s="52" t="s">
        <v>12754</v>
      </c>
      <c r="T6260" s="53"/>
      <c r="U6260" s="53"/>
      <c r="V6260" s="27" t="s">
        <v>22528</v>
      </c>
    </row>
    <row r="6261" spans="13:22">
      <c r="M6261" s="60" t="s">
        <v>12755</v>
      </c>
      <c r="N6261" s="51" t="s">
        <v>91</v>
      </c>
      <c r="O6261" s="51" t="s">
        <v>12681</v>
      </c>
      <c r="P6261" s="52" t="s">
        <v>22532</v>
      </c>
      <c r="Q6261" s="53" t="s">
        <v>112</v>
      </c>
      <c r="R6261" s="54">
        <v>52564</v>
      </c>
      <c r="S6261" s="52" t="s">
        <v>12756</v>
      </c>
      <c r="T6261" s="53"/>
      <c r="U6261" s="53"/>
      <c r="V6261" s="27" t="s">
        <v>22529</v>
      </c>
    </row>
    <row r="6262" spans="13:22">
      <c r="M6262" s="60" t="s">
        <v>12757</v>
      </c>
      <c r="N6262" s="51" t="s">
        <v>91</v>
      </c>
      <c r="O6262" s="51" t="s">
        <v>12681</v>
      </c>
      <c r="P6262" s="52" t="s">
        <v>22533</v>
      </c>
      <c r="Q6262" s="53" t="s">
        <v>112</v>
      </c>
      <c r="R6262" s="54">
        <v>1804</v>
      </c>
      <c r="S6262" s="52" t="s">
        <v>12758</v>
      </c>
      <c r="T6262" s="53"/>
      <c r="U6262" s="53"/>
      <c r="V6262" s="27" t="s">
        <v>22530</v>
      </c>
    </row>
    <row r="6263" spans="13:22">
      <c r="M6263" s="60" t="s">
        <v>12759</v>
      </c>
      <c r="N6263" s="51" t="s">
        <v>91</v>
      </c>
      <c r="O6263" s="51" t="s">
        <v>12681</v>
      </c>
      <c r="P6263" s="52" t="s">
        <v>22534</v>
      </c>
      <c r="Q6263" s="53" t="s">
        <v>112</v>
      </c>
      <c r="R6263" s="54">
        <v>5087</v>
      </c>
      <c r="S6263" s="52" t="s">
        <v>12760</v>
      </c>
      <c r="T6263" s="53"/>
      <c r="U6263" s="53"/>
      <c r="V6263" s="27" t="s">
        <v>22531</v>
      </c>
    </row>
    <row r="6264" spans="13:22">
      <c r="M6264" s="60" t="s">
        <v>12761</v>
      </c>
      <c r="N6264" s="51" t="s">
        <v>91</v>
      </c>
      <c r="O6264" s="51" t="s">
        <v>12681</v>
      </c>
      <c r="P6264" s="52" t="s">
        <v>22535</v>
      </c>
      <c r="Q6264" s="53" t="s">
        <v>112</v>
      </c>
      <c r="R6264" s="54">
        <v>2301</v>
      </c>
      <c r="S6264" s="52" t="s">
        <v>12762</v>
      </c>
      <c r="T6264" s="53"/>
      <c r="U6264" s="53"/>
      <c r="V6264" s="27" t="s">
        <v>22532</v>
      </c>
    </row>
    <row r="6265" spans="13:22">
      <c r="M6265" s="60" t="s">
        <v>12763</v>
      </c>
      <c r="N6265" s="51" t="s">
        <v>91</v>
      </c>
      <c r="O6265" s="51" t="s">
        <v>12681</v>
      </c>
      <c r="P6265" s="52" t="s">
        <v>22536</v>
      </c>
      <c r="Q6265" s="53" t="s">
        <v>112</v>
      </c>
      <c r="R6265" s="54">
        <v>2061</v>
      </c>
      <c r="S6265" s="52" t="s">
        <v>12764</v>
      </c>
      <c r="T6265" s="53"/>
      <c r="U6265" s="53"/>
      <c r="V6265" s="27" t="s">
        <v>22533</v>
      </c>
    </row>
    <row r="6266" spans="13:22">
      <c r="M6266" s="60" t="s">
        <v>12765</v>
      </c>
      <c r="N6266" s="51" t="s">
        <v>91</v>
      </c>
      <c r="O6266" s="51" t="s">
        <v>12681</v>
      </c>
      <c r="P6266" s="52" t="s">
        <v>22537</v>
      </c>
      <c r="Q6266" s="53" t="s">
        <v>112</v>
      </c>
      <c r="R6266" s="54">
        <v>1208</v>
      </c>
      <c r="S6266" s="52" t="s">
        <v>12766</v>
      </c>
      <c r="T6266" s="53"/>
      <c r="U6266" s="53"/>
      <c r="V6266" s="27" t="s">
        <v>22534</v>
      </c>
    </row>
    <row r="6267" spans="13:22">
      <c r="M6267" s="60" t="s">
        <v>12767</v>
      </c>
      <c r="N6267" s="51" t="s">
        <v>91</v>
      </c>
      <c r="O6267" s="51" t="s">
        <v>12681</v>
      </c>
      <c r="P6267" s="52" t="s">
        <v>22538</v>
      </c>
      <c r="Q6267" s="53" t="s">
        <v>112</v>
      </c>
      <c r="R6267" s="54">
        <v>3521</v>
      </c>
      <c r="S6267" s="52" t="s">
        <v>12768</v>
      </c>
      <c r="T6267" s="53"/>
      <c r="U6267" s="53"/>
      <c r="V6267" s="27" t="s">
        <v>22535</v>
      </c>
    </row>
    <row r="6268" spans="13:22">
      <c r="M6268" s="60" t="s">
        <v>12769</v>
      </c>
      <c r="N6268" s="51" t="s">
        <v>91</v>
      </c>
      <c r="O6268" s="51" t="s">
        <v>12681</v>
      </c>
      <c r="P6268" s="52" t="s">
        <v>22539</v>
      </c>
      <c r="Q6268" s="53" t="s">
        <v>112</v>
      </c>
      <c r="R6268" s="54">
        <v>675</v>
      </c>
      <c r="S6268" s="52" t="s">
        <v>12770</v>
      </c>
      <c r="T6268" s="53"/>
      <c r="U6268" s="53"/>
      <c r="V6268" s="27" t="s">
        <v>22536</v>
      </c>
    </row>
    <row r="6269" spans="13:22">
      <c r="M6269" s="60" t="s">
        <v>12771</v>
      </c>
      <c r="N6269" s="51" t="s">
        <v>91</v>
      </c>
      <c r="O6269" s="51" t="s">
        <v>12681</v>
      </c>
      <c r="P6269" s="52" t="s">
        <v>22540</v>
      </c>
      <c r="Q6269" s="53" t="s">
        <v>112</v>
      </c>
      <c r="R6269" s="54">
        <v>806</v>
      </c>
      <c r="S6269" s="52" t="s">
        <v>12772</v>
      </c>
      <c r="T6269" s="53"/>
      <c r="U6269" s="53"/>
      <c r="V6269" s="27" t="s">
        <v>22537</v>
      </c>
    </row>
    <row r="6270" spans="13:22">
      <c r="M6270" s="60" t="s">
        <v>12773</v>
      </c>
      <c r="N6270" s="51" t="s">
        <v>91</v>
      </c>
      <c r="O6270" s="51" t="s">
        <v>12681</v>
      </c>
      <c r="P6270" s="52" t="s">
        <v>22541</v>
      </c>
      <c r="Q6270" s="53" t="s">
        <v>112</v>
      </c>
      <c r="R6270" s="54">
        <v>3312</v>
      </c>
      <c r="S6270" s="52" t="s">
        <v>12774</v>
      </c>
      <c r="T6270" s="53"/>
      <c r="U6270" s="53"/>
      <c r="V6270" s="27" t="s">
        <v>22538</v>
      </c>
    </row>
    <row r="6271" spans="13:22">
      <c r="M6271" s="60" t="s">
        <v>12775</v>
      </c>
      <c r="N6271" s="51" t="s">
        <v>91</v>
      </c>
      <c r="O6271" s="51" t="s">
        <v>12681</v>
      </c>
      <c r="P6271" s="52" t="s">
        <v>22542</v>
      </c>
      <c r="Q6271" s="53" t="s">
        <v>112</v>
      </c>
      <c r="R6271" s="54">
        <v>2525</v>
      </c>
      <c r="S6271" s="52" t="s">
        <v>12776</v>
      </c>
      <c r="T6271" s="53"/>
      <c r="U6271" s="53"/>
      <c r="V6271" s="27" t="s">
        <v>22539</v>
      </c>
    </row>
    <row r="6272" spans="13:22">
      <c r="M6272" s="60" t="s">
        <v>12777</v>
      </c>
      <c r="N6272" s="51" t="s">
        <v>91</v>
      </c>
      <c r="O6272" s="51" t="s">
        <v>12681</v>
      </c>
      <c r="P6272" s="52" t="s">
        <v>22543</v>
      </c>
      <c r="Q6272" s="53" t="s">
        <v>112</v>
      </c>
      <c r="R6272" s="54">
        <v>528</v>
      </c>
      <c r="S6272" s="52" t="s">
        <v>12778</v>
      </c>
      <c r="T6272" s="53"/>
      <c r="U6272" s="53"/>
      <c r="V6272" s="27" t="s">
        <v>22540</v>
      </c>
    </row>
    <row r="6273" spans="13:22">
      <c r="M6273" s="60" t="s">
        <v>12779</v>
      </c>
      <c r="N6273" s="51" t="s">
        <v>91</v>
      </c>
      <c r="O6273" s="51" t="s">
        <v>12681</v>
      </c>
      <c r="P6273" s="52" t="s">
        <v>22544</v>
      </c>
      <c r="Q6273" s="53" t="s">
        <v>112</v>
      </c>
      <c r="R6273" s="54">
        <v>555</v>
      </c>
      <c r="S6273" s="52" t="s">
        <v>12780</v>
      </c>
      <c r="T6273" s="53"/>
      <c r="U6273" s="53"/>
      <c r="V6273" s="27" t="s">
        <v>22541</v>
      </c>
    </row>
    <row r="6274" spans="13:22">
      <c r="M6274" s="60" t="s">
        <v>12781</v>
      </c>
      <c r="N6274" s="51" t="s">
        <v>91</v>
      </c>
      <c r="O6274" s="51" t="s">
        <v>12681</v>
      </c>
      <c r="P6274" s="52" t="s">
        <v>22545</v>
      </c>
      <c r="Q6274" s="53" t="s">
        <v>112</v>
      </c>
      <c r="R6274" s="54">
        <v>39442</v>
      </c>
      <c r="S6274" s="52" t="s">
        <v>12782</v>
      </c>
      <c r="T6274" s="53"/>
      <c r="U6274" s="53"/>
      <c r="V6274" s="27" t="s">
        <v>22542</v>
      </c>
    </row>
    <row r="6275" spans="13:22">
      <c r="M6275" s="60" t="s">
        <v>12783</v>
      </c>
      <c r="N6275" s="51" t="s">
        <v>91</v>
      </c>
      <c r="O6275" s="51" t="s">
        <v>12681</v>
      </c>
      <c r="P6275" s="52" t="s">
        <v>22546</v>
      </c>
      <c r="Q6275" s="53" t="s">
        <v>112</v>
      </c>
      <c r="R6275" s="54">
        <v>1213</v>
      </c>
      <c r="S6275" s="52" t="s">
        <v>12784</v>
      </c>
      <c r="T6275" s="53"/>
      <c r="U6275" s="53"/>
      <c r="V6275" s="27" t="s">
        <v>22543</v>
      </c>
    </row>
    <row r="6276" spans="13:22">
      <c r="M6276" s="60" t="s">
        <v>12785</v>
      </c>
      <c r="N6276" s="51" t="s">
        <v>91</v>
      </c>
      <c r="O6276" s="51" t="s">
        <v>12681</v>
      </c>
      <c r="P6276" s="52" t="s">
        <v>22547</v>
      </c>
      <c r="Q6276" s="53" t="s">
        <v>112</v>
      </c>
      <c r="R6276" s="54">
        <v>13878</v>
      </c>
      <c r="S6276" s="52" t="s">
        <v>12786</v>
      </c>
      <c r="T6276" s="53"/>
      <c r="U6276" s="53"/>
      <c r="V6276" s="27" t="s">
        <v>22544</v>
      </c>
    </row>
    <row r="6277" spans="13:22">
      <c r="M6277" s="60" t="s">
        <v>12787</v>
      </c>
      <c r="N6277" s="51" t="s">
        <v>91</v>
      </c>
      <c r="O6277" s="51" t="s">
        <v>12681</v>
      </c>
      <c r="P6277" s="52" t="s">
        <v>22548</v>
      </c>
      <c r="Q6277" s="53" t="s">
        <v>112</v>
      </c>
      <c r="R6277" s="54">
        <v>747</v>
      </c>
      <c r="S6277" s="52" t="s">
        <v>12788</v>
      </c>
      <c r="T6277" s="53"/>
      <c r="U6277" s="53"/>
      <c r="V6277" s="27" t="s">
        <v>22545</v>
      </c>
    </row>
    <row r="6278" spans="13:22">
      <c r="M6278" s="60" t="s">
        <v>12789</v>
      </c>
      <c r="N6278" s="51" t="s">
        <v>91</v>
      </c>
      <c r="O6278" s="51" t="s">
        <v>12681</v>
      </c>
      <c r="P6278" s="52" t="s">
        <v>22549</v>
      </c>
      <c r="Q6278" s="53" t="s">
        <v>112</v>
      </c>
      <c r="R6278" s="54">
        <v>1126</v>
      </c>
      <c r="S6278" s="52" t="s">
        <v>12790</v>
      </c>
      <c r="T6278" s="53"/>
      <c r="U6278" s="53"/>
      <c r="V6278" s="27" t="s">
        <v>22546</v>
      </c>
    </row>
    <row r="6279" spans="13:22">
      <c r="M6279" s="60" t="s">
        <v>12791</v>
      </c>
      <c r="N6279" s="51" t="s">
        <v>91</v>
      </c>
      <c r="O6279" s="51" t="s">
        <v>12681</v>
      </c>
      <c r="P6279" s="52" t="s">
        <v>22550</v>
      </c>
      <c r="Q6279" s="53" t="s">
        <v>112</v>
      </c>
      <c r="R6279" s="54">
        <v>5043</v>
      </c>
      <c r="S6279" s="52" t="s">
        <v>12792</v>
      </c>
      <c r="T6279" s="53"/>
      <c r="U6279" s="53"/>
      <c r="V6279" s="27" t="s">
        <v>22547</v>
      </c>
    </row>
    <row r="6280" spans="13:22">
      <c r="M6280" s="60" t="s">
        <v>12793</v>
      </c>
      <c r="N6280" s="51" t="s">
        <v>91</v>
      </c>
      <c r="O6280" s="51" t="s">
        <v>12681</v>
      </c>
      <c r="P6280" s="52" t="s">
        <v>22551</v>
      </c>
      <c r="Q6280" s="53" t="s">
        <v>112</v>
      </c>
      <c r="R6280" s="54">
        <v>11835</v>
      </c>
      <c r="S6280" s="52" t="s">
        <v>12794</v>
      </c>
      <c r="T6280" s="53"/>
      <c r="U6280" s="53"/>
      <c r="V6280" s="27" t="s">
        <v>22548</v>
      </c>
    </row>
    <row r="6281" spans="13:22">
      <c r="M6281" s="60" t="s">
        <v>12795</v>
      </c>
      <c r="N6281" s="51" t="s">
        <v>91</v>
      </c>
      <c r="O6281" s="51" t="s">
        <v>12681</v>
      </c>
      <c r="P6281" s="52" t="s">
        <v>22552</v>
      </c>
      <c r="Q6281" s="53" t="s">
        <v>112</v>
      </c>
      <c r="R6281" s="54">
        <v>1190</v>
      </c>
      <c r="S6281" s="52" t="s">
        <v>12796</v>
      </c>
      <c r="T6281" s="53"/>
      <c r="U6281" s="53"/>
      <c r="V6281" s="27" t="s">
        <v>22549</v>
      </c>
    </row>
    <row r="6282" spans="13:22">
      <c r="M6282" s="60" t="s">
        <v>12797</v>
      </c>
      <c r="N6282" s="51" t="s">
        <v>91</v>
      </c>
      <c r="O6282" s="51" t="s">
        <v>12681</v>
      </c>
      <c r="P6282" s="52" t="s">
        <v>22553</v>
      </c>
      <c r="Q6282" s="53" t="s">
        <v>112</v>
      </c>
      <c r="R6282" s="54">
        <v>1306</v>
      </c>
      <c r="S6282" s="52" t="s">
        <v>12798</v>
      </c>
      <c r="T6282" s="53"/>
      <c r="U6282" s="53"/>
      <c r="V6282" s="27" t="s">
        <v>22550</v>
      </c>
    </row>
    <row r="6283" spans="13:22">
      <c r="M6283" s="60" t="s">
        <v>12799</v>
      </c>
      <c r="N6283" s="51" t="s">
        <v>91</v>
      </c>
      <c r="O6283" s="51" t="s">
        <v>12681</v>
      </c>
      <c r="P6283" s="52" t="s">
        <v>22554</v>
      </c>
      <c r="Q6283" s="53" t="s">
        <v>112</v>
      </c>
      <c r="R6283" s="54">
        <v>1001</v>
      </c>
      <c r="S6283" s="52" t="s">
        <v>12800</v>
      </c>
      <c r="T6283" s="53"/>
      <c r="U6283" s="53"/>
      <c r="V6283" s="27" t="s">
        <v>22551</v>
      </c>
    </row>
    <row r="6284" spans="13:22">
      <c r="M6284" s="60" t="s">
        <v>12801</v>
      </c>
      <c r="N6284" s="51" t="s">
        <v>91</v>
      </c>
      <c r="O6284" s="51" t="s">
        <v>12681</v>
      </c>
      <c r="P6284" s="52" t="s">
        <v>22555</v>
      </c>
      <c r="Q6284" s="53" t="s">
        <v>112</v>
      </c>
      <c r="R6284" s="54">
        <v>1191</v>
      </c>
      <c r="S6284" s="52" t="s">
        <v>12802</v>
      </c>
      <c r="T6284" s="53"/>
      <c r="U6284" s="53"/>
      <c r="V6284" s="27" t="s">
        <v>22552</v>
      </c>
    </row>
    <row r="6285" spans="13:22">
      <c r="M6285" s="60" t="s">
        <v>12803</v>
      </c>
      <c r="N6285" s="51" t="s">
        <v>91</v>
      </c>
      <c r="O6285" s="51" t="s">
        <v>12681</v>
      </c>
      <c r="P6285" s="52" t="s">
        <v>22556</v>
      </c>
      <c r="Q6285" s="53" t="s">
        <v>112</v>
      </c>
      <c r="R6285" s="54">
        <v>1376</v>
      </c>
      <c r="S6285" s="52" t="s">
        <v>12804</v>
      </c>
      <c r="T6285" s="53"/>
      <c r="U6285" s="53"/>
      <c r="V6285" s="27" t="s">
        <v>22553</v>
      </c>
    </row>
    <row r="6286" spans="13:22">
      <c r="M6286" s="60" t="s">
        <v>12805</v>
      </c>
      <c r="N6286" s="51" t="s">
        <v>91</v>
      </c>
      <c r="O6286" s="51" t="s">
        <v>12681</v>
      </c>
      <c r="P6286" s="52" t="s">
        <v>22557</v>
      </c>
      <c r="Q6286" s="53" t="s">
        <v>112</v>
      </c>
      <c r="R6286" s="54">
        <v>745</v>
      </c>
      <c r="S6286" s="52" t="s">
        <v>12806</v>
      </c>
      <c r="T6286" s="53"/>
      <c r="U6286" s="53"/>
      <c r="V6286" s="27" t="s">
        <v>22554</v>
      </c>
    </row>
    <row r="6287" spans="13:22">
      <c r="M6287" s="60" t="s">
        <v>12807</v>
      </c>
      <c r="N6287" s="51" t="s">
        <v>91</v>
      </c>
      <c r="O6287" s="51" t="s">
        <v>12681</v>
      </c>
      <c r="P6287" s="52" t="s">
        <v>22558</v>
      </c>
      <c r="Q6287" s="53" t="s">
        <v>112</v>
      </c>
      <c r="R6287" s="54">
        <v>1378</v>
      </c>
      <c r="S6287" s="52" t="s">
        <v>12808</v>
      </c>
      <c r="T6287" s="53"/>
      <c r="U6287" s="53"/>
      <c r="V6287" s="27" t="s">
        <v>22555</v>
      </c>
    </row>
    <row r="6288" spans="13:22">
      <c r="M6288" s="60" t="s">
        <v>12809</v>
      </c>
      <c r="N6288" s="51" t="s">
        <v>91</v>
      </c>
      <c r="O6288" s="51" t="s">
        <v>12681</v>
      </c>
      <c r="P6288" s="52" t="s">
        <v>22559</v>
      </c>
      <c r="Q6288" s="53" t="s">
        <v>112</v>
      </c>
      <c r="R6288" s="54">
        <v>1033</v>
      </c>
      <c r="S6288" s="52" t="s">
        <v>12810</v>
      </c>
      <c r="T6288" s="53"/>
      <c r="U6288" s="53"/>
      <c r="V6288" s="27" t="s">
        <v>22556</v>
      </c>
    </row>
    <row r="6289" spans="13:22">
      <c r="M6289" s="60" t="s">
        <v>12811</v>
      </c>
      <c r="N6289" s="51" t="s">
        <v>91</v>
      </c>
      <c r="O6289" s="51" t="s">
        <v>12681</v>
      </c>
      <c r="P6289" s="52" t="s">
        <v>22560</v>
      </c>
      <c r="Q6289" s="53" t="s">
        <v>112</v>
      </c>
      <c r="R6289" s="54">
        <v>644</v>
      </c>
      <c r="S6289" s="52" t="s">
        <v>12812</v>
      </c>
      <c r="T6289" s="53"/>
      <c r="U6289" s="53"/>
      <c r="V6289" s="27" t="s">
        <v>22557</v>
      </c>
    </row>
    <row r="6290" spans="13:22">
      <c r="M6290" s="60" t="s">
        <v>12813</v>
      </c>
      <c r="N6290" s="51" t="s">
        <v>91</v>
      </c>
      <c r="O6290" s="51" t="s">
        <v>12681</v>
      </c>
      <c r="P6290" s="52" t="s">
        <v>22561</v>
      </c>
      <c r="Q6290" s="53" t="s">
        <v>112</v>
      </c>
      <c r="R6290" s="54">
        <v>5514</v>
      </c>
      <c r="S6290" s="52" t="s">
        <v>12814</v>
      </c>
      <c r="T6290" s="53"/>
      <c r="U6290" s="53"/>
      <c r="V6290" s="27" t="s">
        <v>22558</v>
      </c>
    </row>
    <row r="6291" spans="13:22">
      <c r="M6291" s="60" t="s">
        <v>12815</v>
      </c>
      <c r="N6291" s="51" t="s">
        <v>91</v>
      </c>
      <c r="O6291" s="51" t="s">
        <v>12681</v>
      </c>
      <c r="P6291" s="52" t="s">
        <v>22562</v>
      </c>
      <c r="Q6291" s="53" t="s">
        <v>112</v>
      </c>
      <c r="R6291" s="54">
        <v>22190</v>
      </c>
      <c r="S6291" s="52" t="s">
        <v>12816</v>
      </c>
      <c r="T6291" s="53"/>
      <c r="U6291" s="53"/>
      <c r="V6291" s="27" t="s">
        <v>22559</v>
      </c>
    </row>
    <row r="6292" spans="13:22">
      <c r="M6292" s="60" t="s">
        <v>12817</v>
      </c>
      <c r="N6292" s="51" t="s">
        <v>91</v>
      </c>
      <c r="O6292" s="51" t="s">
        <v>12681</v>
      </c>
      <c r="P6292" s="52" t="s">
        <v>22563</v>
      </c>
      <c r="Q6292" s="53" t="s">
        <v>112</v>
      </c>
      <c r="R6292" s="54">
        <v>2679</v>
      </c>
      <c r="S6292" s="52" t="s">
        <v>12818</v>
      </c>
      <c r="T6292" s="53"/>
      <c r="U6292" s="53"/>
      <c r="V6292" s="27" t="s">
        <v>22560</v>
      </c>
    </row>
    <row r="6293" spans="13:22">
      <c r="M6293" s="60" t="s">
        <v>12819</v>
      </c>
      <c r="N6293" s="51" t="s">
        <v>91</v>
      </c>
      <c r="O6293" s="51" t="s">
        <v>12681</v>
      </c>
      <c r="P6293" s="52" t="s">
        <v>22564</v>
      </c>
      <c r="Q6293" s="53" t="s">
        <v>112</v>
      </c>
      <c r="R6293" s="54">
        <v>1874</v>
      </c>
      <c r="S6293" s="52" t="s">
        <v>12820</v>
      </c>
      <c r="T6293" s="53"/>
      <c r="U6293" s="53"/>
      <c r="V6293" s="27" t="s">
        <v>22561</v>
      </c>
    </row>
    <row r="6294" spans="13:22">
      <c r="M6294" s="60" t="s">
        <v>12821</v>
      </c>
      <c r="N6294" s="51" t="s">
        <v>91</v>
      </c>
      <c r="O6294" s="51" t="s">
        <v>12681</v>
      </c>
      <c r="P6294" s="52" t="s">
        <v>22565</v>
      </c>
      <c r="Q6294" s="53" t="s">
        <v>112</v>
      </c>
      <c r="R6294" s="54">
        <v>1912</v>
      </c>
      <c r="S6294" s="52" t="s">
        <v>12822</v>
      </c>
      <c r="T6294" s="53"/>
      <c r="U6294" s="53"/>
      <c r="V6294" s="27" t="s">
        <v>22562</v>
      </c>
    </row>
    <row r="6295" spans="13:22">
      <c r="M6295" s="60" t="s">
        <v>12823</v>
      </c>
      <c r="N6295" s="51" t="s">
        <v>91</v>
      </c>
      <c r="O6295" s="51" t="s">
        <v>12681</v>
      </c>
      <c r="P6295" s="52" t="s">
        <v>22566</v>
      </c>
      <c r="Q6295" s="53" t="s">
        <v>112</v>
      </c>
      <c r="R6295" s="54">
        <v>1507</v>
      </c>
      <c r="S6295" s="52" t="s">
        <v>12824</v>
      </c>
      <c r="T6295" s="53"/>
      <c r="U6295" s="53"/>
      <c r="V6295" s="27" t="s">
        <v>22563</v>
      </c>
    </row>
    <row r="6296" spans="13:22">
      <c r="M6296" s="60" t="s">
        <v>12825</v>
      </c>
      <c r="N6296" s="51" t="s">
        <v>91</v>
      </c>
      <c r="O6296" s="51" t="s">
        <v>12681</v>
      </c>
      <c r="P6296" s="52" t="s">
        <v>22567</v>
      </c>
      <c r="Q6296" s="53" t="s">
        <v>112</v>
      </c>
      <c r="R6296" s="54">
        <v>2631</v>
      </c>
      <c r="S6296" s="52" t="s">
        <v>12826</v>
      </c>
      <c r="T6296" s="53"/>
      <c r="U6296" s="53"/>
      <c r="V6296" s="27" t="s">
        <v>22564</v>
      </c>
    </row>
    <row r="6297" spans="13:22">
      <c r="M6297" s="60" t="s">
        <v>12827</v>
      </c>
      <c r="N6297" s="51" t="s">
        <v>91</v>
      </c>
      <c r="O6297" s="51" t="s">
        <v>12681</v>
      </c>
      <c r="P6297" s="52" t="s">
        <v>22568</v>
      </c>
      <c r="Q6297" s="53" t="s">
        <v>112</v>
      </c>
      <c r="R6297" s="54">
        <v>11086</v>
      </c>
      <c r="S6297" s="52" t="s">
        <v>12828</v>
      </c>
      <c r="T6297" s="53"/>
      <c r="U6297" s="53"/>
      <c r="V6297" s="27" t="s">
        <v>22565</v>
      </c>
    </row>
    <row r="6298" spans="13:22">
      <c r="M6298" s="60" t="s">
        <v>12829</v>
      </c>
      <c r="N6298" s="51" t="s">
        <v>91</v>
      </c>
      <c r="O6298" s="51" t="s">
        <v>12681</v>
      </c>
      <c r="P6298" s="52" t="s">
        <v>22569</v>
      </c>
      <c r="Q6298" s="53" t="s">
        <v>112</v>
      </c>
      <c r="R6298" s="54">
        <v>12525</v>
      </c>
      <c r="S6298" s="52" t="s">
        <v>12830</v>
      </c>
      <c r="T6298" s="53"/>
      <c r="U6298" s="53"/>
      <c r="V6298" s="27" t="s">
        <v>22566</v>
      </c>
    </row>
    <row r="6299" spans="13:22">
      <c r="M6299" s="60" t="s">
        <v>12831</v>
      </c>
      <c r="N6299" s="51" t="s">
        <v>91</v>
      </c>
      <c r="O6299" s="51" t="s">
        <v>12681</v>
      </c>
      <c r="P6299" s="52" t="s">
        <v>22570</v>
      </c>
      <c r="Q6299" s="53" t="s">
        <v>112</v>
      </c>
      <c r="R6299" s="54">
        <v>536</v>
      </c>
      <c r="S6299" s="52" t="s">
        <v>12832</v>
      </c>
      <c r="T6299" s="53"/>
      <c r="U6299" s="53"/>
      <c r="V6299" s="27" t="s">
        <v>22567</v>
      </c>
    </row>
    <row r="6300" spans="13:22">
      <c r="M6300" s="60" t="s">
        <v>12833</v>
      </c>
      <c r="N6300" s="51" t="s">
        <v>91</v>
      </c>
      <c r="O6300" s="51" t="s">
        <v>12681</v>
      </c>
      <c r="P6300" s="52" t="s">
        <v>22571</v>
      </c>
      <c r="Q6300" s="53" t="s">
        <v>112</v>
      </c>
      <c r="R6300" s="54">
        <v>6439</v>
      </c>
      <c r="S6300" s="52" t="s">
        <v>12834</v>
      </c>
      <c r="T6300" s="53"/>
      <c r="U6300" s="53"/>
      <c r="V6300" s="27" t="s">
        <v>22568</v>
      </c>
    </row>
    <row r="6301" spans="13:22">
      <c r="M6301" s="60" t="s">
        <v>12835</v>
      </c>
      <c r="N6301" s="51" t="s">
        <v>91</v>
      </c>
      <c r="O6301" s="51" t="s">
        <v>12681</v>
      </c>
      <c r="P6301" s="52" t="s">
        <v>22572</v>
      </c>
      <c r="Q6301" s="53" t="s">
        <v>112</v>
      </c>
      <c r="R6301" s="54">
        <v>623</v>
      </c>
      <c r="S6301" s="52" t="s">
        <v>12836</v>
      </c>
      <c r="T6301" s="53"/>
      <c r="U6301" s="53"/>
      <c r="V6301" s="27" t="s">
        <v>22569</v>
      </c>
    </row>
    <row r="6302" spans="13:22">
      <c r="M6302" s="60" t="s">
        <v>12837</v>
      </c>
      <c r="N6302" s="51" t="s">
        <v>91</v>
      </c>
      <c r="O6302" s="51" t="s">
        <v>12681</v>
      </c>
      <c r="P6302" s="52" t="s">
        <v>22573</v>
      </c>
      <c r="Q6302" s="53" t="s">
        <v>112</v>
      </c>
      <c r="R6302" s="54">
        <v>45445</v>
      </c>
      <c r="S6302" s="52" t="s">
        <v>12838</v>
      </c>
      <c r="T6302" s="53"/>
      <c r="U6302" s="53"/>
      <c r="V6302" s="27" t="s">
        <v>22570</v>
      </c>
    </row>
    <row r="6303" spans="13:22">
      <c r="M6303" s="60" t="s">
        <v>12839</v>
      </c>
      <c r="N6303" s="51" t="s">
        <v>91</v>
      </c>
      <c r="O6303" s="51" t="s">
        <v>12681</v>
      </c>
      <c r="P6303" s="52" t="s">
        <v>22574</v>
      </c>
      <c r="Q6303" s="53" t="s">
        <v>112</v>
      </c>
      <c r="R6303" s="54">
        <v>24264</v>
      </c>
      <c r="S6303" s="52" t="s">
        <v>12840</v>
      </c>
      <c r="T6303" s="53"/>
      <c r="U6303" s="53"/>
      <c r="V6303" s="27" t="s">
        <v>22571</v>
      </c>
    </row>
    <row r="6304" spans="13:22">
      <c r="M6304" s="60" t="s">
        <v>12841</v>
      </c>
      <c r="N6304" s="51" t="s">
        <v>91</v>
      </c>
      <c r="O6304" s="51" t="s">
        <v>12681</v>
      </c>
      <c r="P6304" s="52" t="s">
        <v>22575</v>
      </c>
      <c r="Q6304" s="53" t="s">
        <v>112</v>
      </c>
      <c r="R6304" s="54">
        <v>2321</v>
      </c>
      <c r="S6304" s="52" t="s">
        <v>12842</v>
      </c>
      <c r="T6304" s="53"/>
      <c r="U6304" s="53"/>
      <c r="V6304" s="27" t="s">
        <v>22572</v>
      </c>
    </row>
    <row r="6305" spans="13:22">
      <c r="M6305" s="60" t="s">
        <v>12843</v>
      </c>
      <c r="N6305" s="51" t="s">
        <v>91</v>
      </c>
      <c r="O6305" s="51" t="s">
        <v>12681</v>
      </c>
      <c r="P6305" s="52" t="s">
        <v>22576</v>
      </c>
      <c r="Q6305" s="53" t="s">
        <v>112</v>
      </c>
      <c r="R6305" s="54">
        <v>2270</v>
      </c>
      <c r="S6305" s="52" t="s">
        <v>12844</v>
      </c>
      <c r="T6305" s="53"/>
      <c r="U6305" s="53"/>
      <c r="V6305" s="27" t="s">
        <v>22573</v>
      </c>
    </row>
    <row r="6306" spans="13:22">
      <c r="M6306" s="60" t="s">
        <v>12845</v>
      </c>
      <c r="N6306" s="51" t="s">
        <v>91</v>
      </c>
      <c r="O6306" s="51" t="s">
        <v>12681</v>
      </c>
      <c r="P6306" s="52" t="s">
        <v>22577</v>
      </c>
      <c r="Q6306" s="53" t="s">
        <v>112</v>
      </c>
      <c r="R6306" s="54">
        <v>6703</v>
      </c>
      <c r="S6306" s="52" t="s">
        <v>12846</v>
      </c>
      <c r="T6306" s="53"/>
      <c r="U6306" s="53"/>
      <c r="V6306" s="27" t="s">
        <v>22574</v>
      </c>
    </row>
    <row r="6307" spans="13:22">
      <c r="M6307" s="60" t="s">
        <v>12847</v>
      </c>
      <c r="N6307" s="51" t="s">
        <v>91</v>
      </c>
      <c r="O6307" s="51" t="s">
        <v>12681</v>
      </c>
      <c r="P6307" s="52" t="s">
        <v>22578</v>
      </c>
      <c r="Q6307" s="53" t="s">
        <v>112</v>
      </c>
      <c r="R6307" s="54">
        <v>3702</v>
      </c>
      <c r="S6307" s="52" t="s">
        <v>12848</v>
      </c>
      <c r="T6307" s="53"/>
      <c r="U6307" s="53"/>
      <c r="V6307" s="27" t="s">
        <v>22575</v>
      </c>
    </row>
    <row r="6308" spans="13:22">
      <c r="M6308" s="60" t="s">
        <v>12849</v>
      </c>
      <c r="N6308" s="51" t="s">
        <v>91</v>
      </c>
      <c r="O6308" s="51" t="s">
        <v>12681</v>
      </c>
      <c r="P6308" s="52" t="s">
        <v>22579</v>
      </c>
      <c r="Q6308" s="53" t="s">
        <v>112</v>
      </c>
      <c r="R6308" s="54">
        <v>1646</v>
      </c>
      <c r="S6308" s="52" t="s">
        <v>12850</v>
      </c>
      <c r="T6308" s="53"/>
      <c r="U6308" s="53"/>
      <c r="V6308" s="27" t="s">
        <v>22576</v>
      </c>
    </row>
    <row r="6309" spans="13:22">
      <c r="M6309" s="60" t="s">
        <v>12851</v>
      </c>
      <c r="N6309" s="51" t="s">
        <v>91</v>
      </c>
      <c r="O6309" s="51" t="s">
        <v>12681</v>
      </c>
      <c r="P6309" s="52" t="s">
        <v>22580</v>
      </c>
      <c r="Q6309" s="53" t="s">
        <v>112</v>
      </c>
      <c r="R6309" s="54">
        <v>1022</v>
      </c>
      <c r="S6309" s="52" t="s">
        <v>12852</v>
      </c>
      <c r="T6309" s="53"/>
      <c r="U6309" s="53"/>
      <c r="V6309" s="27" t="s">
        <v>22577</v>
      </c>
    </row>
    <row r="6310" spans="13:22">
      <c r="M6310" s="60" t="s">
        <v>12853</v>
      </c>
      <c r="N6310" s="51" t="s">
        <v>91</v>
      </c>
      <c r="O6310" s="51" t="s">
        <v>12681</v>
      </c>
      <c r="P6310" s="52" t="s">
        <v>22581</v>
      </c>
      <c r="Q6310" s="53" t="s">
        <v>112</v>
      </c>
      <c r="R6310" s="54">
        <v>644</v>
      </c>
      <c r="S6310" s="52" t="s">
        <v>12854</v>
      </c>
      <c r="T6310" s="53"/>
      <c r="U6310" s="53"/>
      <c r="V6310" s="27" t="s">
        <v>22578</v>
      </c>
    </row>
    <row r="6311" spans="13:22">
      <c r="M6311" s="60" t="s">
        <v>12855</v>
      </c>
      <c r="N6311" s="51" t="s">
        <v>91</v>
      </c>
      <c r="O6311" s="51" t="s">
        <v>12681</v>
      </c>
      <c r="P6311" s="52" t="s">
        <v>22582</v>
      </c>
      <c r="Q6311" s="53" t="s">
        <v>112</v>
      </c>
      <c r="R6311" s="54">
        <v>5308</v>
      </c>
      <c r="S6311" s="52" t="s">
        <v>12856</v>
      </c>
      <c r="T6311" s="53"/>
      <c r="U6311" s="53"/>
      <c r="V6311" s="27" t="s">
        <v>22579</v>
      </c>
    </row>
    <row r="6312" spans="13:22">
      <c r="M6312" s="60" t="s">
        <v>12857</v>
      </c>
      <c r="N6312" s="51" t="s">
        <v>91</v>
      </c>
      <c r="O6312" s="51" t="s">
        <v>12681</v>
      </c>
      <c r="P6312" s="52" t="s">
        <v>22583</v>
      </c>
      <c r="Q6312" s="53" t="s">
        <v>112</v>
      </c>
      <c r="R6312" s="54">
        <v>35404</v>
      </c>
      <c r="S6312" s="52" t="s">
        <v>12858</v>
      </c>
      <c r="T6312" s="53"/>
      <c r="U6312" s="53"/>
      <c r="V6312" s="27" t="s">
        <v>22580</v>
      </c>
    </row>
    <row r="6313" spans="13:22">
      <c r="M6313" s="60" t="s">
        <v>12859</v>
      </c>
      <c r="N6313" s="51" t="s">
        <v>91</v>
      </c>
      <c r="O6313" s="51" t="s">
        <v>12681</v>
      </c>
      <c r="P6313" s="52" t="s">
        <v>22584</v>
      </c>
      <c r="Q6313" s="53" t="s">
        <v>112</v>
      </c>
      <c r="R6313" s="54">
        <v>3904</v>
      </c>
      <c r="S6313" s="52" t="s">
        <v>12860</v>
      </c>
      <c r="T6313" s="53"/>
      <c r="U6313" s="53"/>
      <c r="V6313" s="27" t="s">
        <v>22581</v>
      </c>
    </row>
    <row r="6314" spans="13:22">
      <c r="M6314" s="60" t="s">
        <v>12861</v>
      </c>
      <c r="N6314" s="51" t="s">
        <v>91</v>
      </c>
      <c r="O6314" s="51" t="s">
        <v>12681</v>
      </c>
      <c r="P6314" s="52" t="s">
        <v>22585</v>
      </c>
      <c r="Q6314" s="53" t="s">
        <v>112</v>
      </c>
      <c r="R6314" s="54">
        <v>11118</v>
      </c>
      <c r="S6314" s="52" t="s">
        <v>12862</v>
      </c>
      <c r="T6314" s="53"/>
      <c r="U6314" s="53"/>
      <c r="V6314" s="27" t="s">
        <v>22582</v>
      </c>
    </row>
    <row r="6315" spans="13:22">
      <c r="M6315" s="60" t="s">
        <v>12863</v>
      </c>
      <c r="N6315" s="51" t="s">
        <v>91</v>
      </c>
      <c r="O6315" s="51" t="s">
        <v>12681</v>
      </c>
      <c r="P6315" s="52" t="s">
        <v>22586</v>
      </c>
      <c r="Q6315" s="53" t="s">
        <v>112</v>
      </c>
      <c r="R6315" s="54">
        <v>1767</v>
      </c>
      <c r="S6315" s="52" t="s">
        <v>12864</v>
      </c>
      <c r="T6315" s="53"/>
      <c r="U6315" s="53"/>
      <c r="V6315" s="27" t="s">
        <v>22583</v>
      </c>
    </row>
    <row r="6316" spans="13:22">
      <c r="M6316" s="60" t="s">
        <v>12865</v>
      </c>
      <c r="N6316" s="51" t="s">
        <v>91</v>
      </c>
      <c r="O6316" s="51" t="s">
        <v>12681</v>
      </c>
      <c r="P6316" s="52" t="s">
        <v>22587</v>
      </c>
      <c r="Q6316" s="53" t="s">
        <v>112</v>
      </c>
      <c r="R6316" s="54">
        <v>876</v>
      </c>
      <c r="S6316" s="52" t="s">
        <v>12866</v>
      </c>
      <c r="T6316" s="53"/>
      <c r="U6316" s="53"/>
      <c r="V6316" s="27" t="s">
        <v>22584</v>
      </c>
    </row>
    <row r="6317" spans="13:22">
      <c r="M6317" s="60" t="s">
        <v>12867</v>
      </c>
      <c r="N6317" s="51" t="s">
        <v>91</v>
      </c>
      <c r="O6317" s="51" t="s">
        <v>12681</v>
      </c>
      <c r="P6317" s="52" t="s">
        <v>22588</v>
      </c>
      <c r="Q6317" s="53" t="s">
        <v>112</v>
      </c>
      <c r="R6317" s="54">
        <v>670</v>
      </c>
      <c r="S6317" s="52" t="s">
        <v>12868</v>
      </c>
      <c r="T6317" s="53"/>
      <c r="U6317" s="53"/>
      <c r="V6317" s="27" t="s">
        <v>22585</v>
      </c>
    </row>
    <row r="6318" spans="13:22">
      <c r="M6318" s="60" t="s">
        <v>12869</v>
      </c>
      <c r="N6318" s="51" t="s">
        <v>91</v>
      </c>
      <c r="O6318" s="51" t="s">
        <v>12681</v>
      </c>
      <c r="P6318" s="52" t="s">
        <v>22589</v>
      </c>
      <c r="Q6318" s="53" t="s">
        <v>112</v>
      </c>
      <c r="R6318" s="54">
        <v>1083</v>
      </c>
      <c r="S6318" s="52" t="s">
        <v>12870</v>
      </c>
      <c r="T6318" s="53"/>
      <c r="U6318" s="53"/>
      <c r="V6318" s="27" t="s">
        <v>22586</v>
      </c>
    </row>
    <row r="6319" spans="13:22">
      <c r="M6319" s="60" t="s">
        <v>12871</v>
      </c>
      <c r="N6319" s="51" t="s">
        <v>91</v>
      </c>
      <c r="O6319" s="51" t="s">
        <v>12681</v>
      </c>
      <c r="P6319" s="52" t="s">
        <v>22590</v>
      </c>
      <c r="Q6319" s="53" t="s">
        <v>112</v>
      </c>
      <c r="R6319" s="54">
        <v>1231</v>
      </c>
      <c r="S6319" s="52" t="s">
        <v>12872</v>
      </c>
      <c r="T6319" s="53"/>
      <c r="U6319" s="53"/>
      <c r="V6319" s="27" t="s">
        <v>22587</v>
      </c>
    </row>
    <row r="6320" spans="13:22">
      <c r="M6320" s="60" t="s">
        <v>12873</v>
      </c>
      <c r="N6320" s="51" t="s">
        <v>91</v>
      </c>
      <c r="O6320" s="51" t="s">
        <v>12681</v>
      </c>
      <c r="P6320" s="52" t="s">
        <v>22591</v>
      </c>
      <c r="Q6320" s="53" t="s">
        <v>112</v>
      </c>
      <c r="R6320" s="54">
        <v>2555</v>
      </c>
      <c r="S6320" s="52" t="s">
        <v>12874</v>
      </c>
      <c r="T6320" s="53"/>
      <c r="U6320" s="53"/>
      <c r="V6320" s="27" t="s">
        <v>22588</v>
      </c>
    </row>
    <row r="6321" spans="13:22">
      <c r="M6321" s="60" t="s">
        <v>12875</v>
      </c>
      <c r="N6321" s="51" t="s">
        <v>91</v>
      </c>
      <c r="O6321" s="51" t="s">
        <v>12681</v>
      </c>
      <c r="P6321" s="52" t="s">
        <v>22592</v>
      </c>
      <c r="Q6321" s="53" t="s">
        <v>112</v>
      </c>
      <c r="R6321" s="54">
        <v>5264</v>
      </c>
      <c r="S6321" s="52" t="s">
        <v>12876</v>
      </c>
      <c r="T6321" s="53"/>
      <c r="U6321" s="53"/>
      <c r="V6321" s="27" t="s">
        <v>22589</v>
      </c>
    </row>
    <row r="6322" spans="13:22">
      <c r="M6322" s="60" t="s">
        <v>12877</v>
      </c>
      <c r="N6322" s="51" t="s">
        <v>91</v>
      </c>
      <c r="O6322" s="51" t="s">
        <v>12681</v>
      </c>
      <c r="P6322" s="52" t="s">
        <v>22593</v>
      </c>
      <c r="Q6322" s="53" t="s">
        <v>112</v>
      </c>
      <c r="R6322" s="54">
        <v>2284</v>
      </c>
      <c r="S6322" s="52" t="s">
        <v>12878</v>
      </c>
      <c r="T6322" s="53"/>
      <c r="U6322" s="53"/>
      <c r="V6322" s="27" t="s">
        <v>22590</v>
      </c>
    </row>
    <row r="6323" spans="13:22">
      <c r="M6323" s="60" t="s">
        <v>12879</v>
      </c>
      <c r="N6323" s="51" t="s">
        <v>91</v>
      </c>
      <c r="O6323" s="51" t="s">
        <v>12681</v>
      </c>
      <c r="P6323" s="52" t="s">
        <v>22594</v>
      </c>
      <c r="Q6323" s="53" t="s">
        <v>112</v>
      </c>
      <c r="R6323" s="54">
        <v>26390</v>
      </c>
      <c r="S6323" s="52" t="s">
        <v>12880</v>
      </c>
      <c r="T6323" s="53"/>
      <c r="U6323" s="53"/>
      <c r="V6323" s="27" t="s">
        <v>22591</v>
      </c>
    </row>
    <row r="6324" spans="13:22">
      <c r="M6324" s="60" t="s">
        <v>12881</v>
      </c>
      <c r="N6324" s="51" t="s">
        <v>91</v>
      </c>
      <c r="O6324" s="51" t="s">
        <v>12681</v>
      </c>
      <c r="P6324" s="52" t="s">
        <v>22595</v>
      </c>
      <c r="Q6324" s="53" t="s">
        <v>112</v>
      </c>
      <c r="R6324" s="54">
        <v>3854</v>
      </c>
      <c r="S6324" s="52" t="s">
        <v>12882</v>
      </c>
      <c r="T6324" s="53"/>
      <c r="U6324" s="53"/>
      <c r="V6324" s="27" t="s">
        <v>22592</v>
      </c>
    </row>
    <row r="6325" spans="13:22">
      <c r="M6325" s="60" t="s">
        <v>12883</v>
      </c>
      <c r="N6325" s="51" t="s">
        <v>91</v>
      </c>
      <c r="O6325" s="51" t="s">
        <v>12681</v>
      </c>
      <c r="P6325" s="52" t="s">
        <v>22596</v>
      </c>
      <c r="Q6325" s="53" t="s">
        <v>112</v>
      </c>
      <c r="R6325" s="54">
        <v>2048</v>
      </c>
      <c r="S6325" s="52" t="s">
        <v>12884</v>
      </c>
      <c r="T6325" s="53"/>
      <c r="U6325" s="53"/>
      <c r="V6325" s="27" t="s">
        <v>22593</v>
      </c>
    </row>
    <row r="6326" spans="13:22">
      <c r="M6326" s="60" t="s">
        <v>12885</v>
      </c>
      <c r="N6326" s="51" t="s">
        <v>91</v>
      </c>
      <c r="O6326" s="51" t="s">
        <v>12681</v>
      </c>
      <c r="P6326" s="52" t="s">
        <v>22597</v>
      </c>
      <c r="Q6326" s="53" t="s">
        <v>112</v>
      </c>
      <c r="R6326" s="54">
        <v>2020</v>
      </c>
      <c r="S6326" s="52" t="s">
        <v>12886</v>
      </c>
      <c r="T6326" s="53"/>
      <c r="U6326" s="53"/>
      <c r="V6326" s="27" t="s">
        <v>22594</v>
      </c>
    </row>
    <row r="6327" spans="13:22">
      <c r="M6327" s="60" t="s">
        <v>12887</v>
      </c>
      <c r="N6327" s="51" t="s">
        <v>91</v>
      </c>
      <c r="O6327" s="51" t="s">
        <v>12681</v>
      </c>
      <c r="P6327" s="52" t="s">
        <v>22598</v>
      </c>
      <c r="Q6327" s="53" t="s">
        <v>112</v>
      </c>
      <c r="R6327" s="54">
        <v>1063</v>
      </c>
      <c r="S6327" s="52" t="s">
        <v>12888</v>
      </c>
      <c r="T6327" s="53"/>
      <c r="U6327" s="53"/>
      <c r="V6327" s="27" t="s">
        <v>22595</v>
      </c>
    </row>
    <row r="6328" spans="13:22">
      <c r="M6328" s="60" t="s">
        <v>12889</v>
      </c>
      <c r="N6328" s="51" t="s">
        <v>91</v>
      </c>
      <c r="O6328" s="51" t="s">
        <v>12681</v>
      </c>
      <c r="P6328" s="52" t="s">
        <v>22599</v>
      </c>
      <c r="Q6328" s="53" t="s">
        <v>112</v>
      </c>
      <c r="R6328" s="54">
        <v>2469</v>
      </c>
      <c r="S6328" s="52" t="s">
        <v>12890</v>
      </c>
      <c r="T6328" s="53"/>
      <c r="U6328" s="53"/>
      <c r="V6328" s="27" t="s">
        <v>22596</v>
      </c>
    </row>
    <row r="6329" spans="13:22">
      <c r="M6329" s="60" t="s">
        <v>12891</v>
      </c>
      <c r="N6329" s="51" t="s">
        <v>91</v>
      </c>
      <c r="O6329" s="51" t="s">
        <v>12681</v>
      </c>
      <c r="P6329" s="52" t="s">
        <v>22600</v>
      </c>
      <c r="Q6329" s="53" t="s">
        <v>112</v>
      </c>
      <c r="R6329" s="54">
        <v>1102</v>
      </c>
      <c r="S6329" s="52" t="s">
        <v>12892</v>
      </c>
      <c r="T6329" s="53"/>
      <c r="U6329" s="53"/>
      <c r="V6329" s="27" t="s">
        <v>22597</v>
      </c>
    </row>
    <row r="6330" spans="13:22">
      <c r="M6330" s="60" t="s">
        <v>12893</v>
      </c>
      <c r="N6330" s="51" t="s">
        <v>91</v>
      </c>
      <c r="O6330" s="51" t="s">
        <v>12681</v>
      </c>
      <c r="P6330" s="52" t="s">
        <v>22601</v>
      </c>
      <c r="Q6330" s="53" t="s">
        <v>112</v>
      </c>
      <c r="R6330" s="54">
        <v>7036</v>
      </c>
      <c r="S6330" s="52" t="s">
        <v>12894</v>
      </c>
      <c r="T6330" s="53"/>
      <c r="U6330" s="53"/>
      <c r="V6330" s="27" t="s">
        <v>22598</v>
      </c>
    </row>
    <row r="6331" spans="13:22">
      <c r="M6331" s="60" t="s">
        <v>12895</v>
      </c>
      <c r="N6331" s="51" t="s">
        <v>91</v>
      </c>
      <c r="O6331" s="51" t="s">
        <v>12681</v>
      </c>
      <c r="P6331" s="52" t="s">
        <v>22602</v>
      </c>
      <c r="Q6331" s="53" t="s">
        <v>112</v>
      </c>
      <c r="R6331" s="54">
        <v>1628</v>
      </c>
      <c r="S6331" s="52" t="s">
        <v>12896</v>
      </c>
      <c r="T6331" s="53"/>
      <c r="U6331" s="53"/>
      <c r="V6331" s="27" t="s">
        <v>22599</v>
      </c>
    </row>
    <row r="6332" spans="13:22">
      <c r="M6332" s="60" t="s">
        <v>12897</v>
      </c>
      <c r="N6332" s="51" t="s">
        <v>91</v>
      </c>
      <c r="O6332" s="51" t="s">
        <v>12681</v>
      </c>
      <c r="P6332" s="52" t="s">
        <v>22603</v>
      </c>
      <c r="Q6332" s="53" t="s">
        <v>112</v>
      </c>
      <c r="R6332" s="54">
        <v>8923</v>
      </c>
      <c r="S6332" s="52" t="s">
        <v>12898</v>
      </c>
      <c r="T6332" s="53"/>
      <c r="U6332" s="53"/>
      <c r="V6332" s="27" t="s">
        <v>22600</v>
      </c>
    </row>
    <row r="6333" spans="13:22">
      <c r="M6333" s="60" t="s">
        <v>12899</v>
      </c>
      <c r="N6333" s="51" t="s">
        <v>91</v>
      </c>
      <c r="O6333" s="51" t="s">
        <v>12681</v>
      </c>
      <c r="P6333" s="52" t="s">
        <v>22604</v>
      </c>
      <c r="Q6333" s="53" t="s">
        <v>112</v>
      </c>
      <c r="R6333" s="54">
        <v>1458</v>
      </c>
      <c r="S6333" s="52" t="s">
        <v>12900</v>
      </c>
      <c r="T6333" s="53"/>
      <c r="U6333" s="53"/>
      <c r="V6333" s="27" t="s">
        <v>22601</v>
      </c>
    </row>
    <row r="6334" spans="13:22">
      <c r="M6334" s="60" t="s">
        <v>12901</v>
      </c>
      <c r="N6334" s="51" t="s">
        <v>91</v>
      </c>
      <c r="O6334" s="51" t="s">
        <v>12681</v>
      </c>
      <c r="P6334" s="52" t="s">
        <v>22605</v>
      </c>
      <c r="Q6334" s="53" t="s">
        <v>112</v>
      </c>
      <c r="R6334" s="54">
        <v>377</v>
      </c>
      <c r="S6334" s="52" t="s">
        <v>12902</v>
      </c>
      <c r="T6334" s="53"/>
      <c r="U6334" s="53"/>
      <c r="V6334" s="27" t="s">
        <v>22602</v>
      </c>
    </row>
    <row r="6335" spans="13:22">
      <c r="M6335" s="60" t="s">
        <v>12903</v>
      </c>
      <c r="N6335" s="51" t="s">
        <v>91</v>
      </c>
      <c r="O6335" s="51" t="s">
        <v>12681</v>
      </c>
      <c r="P6335" s="52" t="s">
        <v>22606</v>
      </c>
      <c r="Q6335" s="53" t="s">
        <v>112</v>
      </c>
      <c r="R6335" s="54">
        <v>679</v>
      </c>
      <c r="S6335" s="52" t="s">
        <v>12904</v>
      </c>
      <c r="T6335" s="53"/>
      <c r="U6335" s="53"/>
      <c r="V6335" s="27" t="s">
        <v>22603</v>
      </c>
    </row>
    <row r="6336" spans="13:22">
      <c r="M6336" s="60" t="s">
        <v>12905</v>
      </c>
      <c r="N6336" s="51" t="s">
        <v>91</v>
      </c>
      <c r="O6336" s="51" t="s">
        <v>12681</v>
      </c>
      <c r="P6336" s="52" t="s">
        <v>22607</v>
      </c>
      <c r="Q6336" s="53" t="s">
        <v>112</v>
      </c>
      <c r="R6336" s="54">
        <v>791</v>
      </c>
      <c r="S6336" s="52" t="s">
        <v>12906</v>
      </c>
      <c r="T6336" s="53"/>
      <c r="U6336" s="53"/>
      <c r="V6336" s="27" t="s">
        <v>22604</v>
      </c>
    </row>
    <row r="6337" spans="13:22">
      <c r="M6337" s="60" t="s">
        <v>12907</v>
      </c>
      <c r="N6337" s="51" t="s">
        <v>91</v>
      </c>
      <c r="O6337" s="51" t="s">
        <v>12681</v>
      </c>
      <c r="P6337" s="52" t="s">
        <v>22608</v>
      </c>
      <c r="Q6337" s="53" t="s">
        <v>112</v>
      </c>
      <c r="R6337" s="54">
        <v>454</v>
      </c>
      <c r="S6337" s="52" t="s">
        <v>12908</v>
      </c>
      <c r="T6337" s="53"/>
      <c r="U6337" s="53"/>
      <c r="V6337" s="27" t="s">
        <v>22605</v>
      </c>
    </row>
    <row r="6338" spans="13:22">
      <c r="M6338" s="60" t="s">
        <v>12909</v>
      </c>
      <c r="N6338" s="51" t="s">
        <v>91</v>
      </c>
      <c r="O6338" s="51" t="s">
        <v>12681</v>
      </c>
      <c r="P6338" s="52" t="s">
        <v>22609</v>
      </c>
      <c r="Q6338" s="53" t="s">
        <v>112</v>
      </c>
      <c r="R6338" s="54">
        <v>12116</v>
      </c>
      <c r="S6338" s="52" t="s">
        <v>12910</v>
      </c>
      <c r="T6338" s="53"/>
      <c r="U6338" s="53"/>
      <c r="V6338" s="27" t="s">
        <v>22606</v>
      </c>
    </row>
    <row r="6339" spans="13:22">
      <c r="M6339" s="60" t="s">
        <v>12911</v>
      </c>
      <c r="N6339" s="51" t="s">
        <v>91</v>
      </c>
      <c r="O6339" s="51" t="s">
        <v>12681</v>
      </c>
      <c r="P6339" s="52" t="s">
        <v>22610</v>
      </c>
      <c r="Q6339" s="53" t="s">
        <v>112</v>
      </c>
      <c r="R6339" s="54">
        <v>1929</v>
      </c>
      <c r="S6339" s="52" t="s">
        <v>12912</v>
      </c>
      <c r="T6339" s="53"/>
      <c r="U6339" s="53"/>
      <c r="V6339" s="27" t="s">
        <v>22607</v>
      </c>
    </row>
    <row r="6340" spans="13:22">
      <c r="M6340" s="60" t="s">
        <v>12913</v>
      </c>
      <c r="N6340" s="51" t="s">
        <v>91</v>
      </c>
      <c r="O6340" s="51" t="s">
        <v>12681</v>
      </c>
      <c r="P6340" s="52" t="s">
        <v>22611</v>
      </c>
      <c r="Q6340" s="53" t="s">
        <v>112</v>
      </c>
      <c r="R6340" s="54">
        <v>132702</v>
      </c>
      <c r="S6340" s="52" t="s">
        <v>12914</v>
      </c>
      <c r="T6340" s="53"/>
      <c r="U6340" s="53"/>
      <c r="V6340" s="27" t="s">
        <v>22608</v>
      </c>
    </row>
    <row r="6341" spans="13:22">
      <c r="M6341" s="60" t="s">
        <v>12915</v>
      </c>
      <c r="N6341" s="51" t="s">
        <v>91</v>
      </c>
      <c r="O6341" s="51" t="s">
        <v>12681</v>
      </c>
      <c r="P6341" s="52" t="s">
        <v>22612</v>
      </c>
      <c r="Q6341" s="53" t="s">
        <v>112</v>
      </c>
      <c r="R6341" s="54">
        <v>508</v>
      </c>
      <c r="S6341" s="52" t="s">
        <v>12916</v>
      </c>
      <c r="T6341" s="53"/>
      <c r="U6341" s="53"/>
      <c r="V6341" s="27" t="s">
        <v>22609</v>
      </c>
    </row>
    <row r="6342" spans="13:22">
      <c r="M6342" s="60" t="s">
        <v>12917</v>
      </c>
      <c r="N6342" s="51" t="s">
        <v>91</v>
      </c>
      <c r="O6342" s="51" t="s">
        <v>12681</v>
      </c>
      <c r="P6342" s="52" t="s">
        <v>22613</v>
      </c>
      <c r="Q6342" s="53" t="s">
        <v>112</v>
      </c>
      <c r="R6342" s="54">
        <v>6601</v>
      </c>
      <c r="S6342" s="52" t="s">
        <v>12918</v>
      </c>
      <c r="T6342" s="53"/>
      <c r="U6342" s="53"/>
      <c r="V6342" s="27" t="s">
        <v>22610</v>
      </c>
    </row>
    <row r="6343" spans="13:22">
      <c r="M6343" s="60" t="s">
        <v>12919</v>
      </c>
      <c r="N6343" s="51" t="s">
        <v>91</v>
      </c>
      <c r="O6343" s="51" t="s">
        <v>12681</v>
      </c>
      <c r="P6343" s="52" t="s">
        <v>22614</v>
      </c>
      <c r="Q6343" s="53" t="s">
        <v>112</v>
      </c>
      <c r="R6343" s="54">
        <v>3719</v>
      </c>
      <c r="S6343" s="52" t="s">
        <v>12920</v>
      </c>
      <c r="T6343" s="53"/>
      <c r="U6343" s="53"/>
      <c r="V6343" s="27" t="s">
        <v>22611</v>
      </c>
    </row>
    <row r="6344" spans="13:22">
      <c r="M6344" s="60" t="s">
        <v>12921</v>
      </c>
      <c r="N6344" s="51" t="s">
        <v>91</v>
      </c>
      <c r="O6344" s="51" t="s">
        <v>12681</v>
      </c>
      <c r="P6344" s="52" t="s">
        <v>22615</v>
      </c>
      <c r="Q6344" s="53" t="s">
        <v>112</v>
      </c>
      <c r="R6344" s="54">
        <v>4089</v>
      </c>
      <c r="S6344" s="52" t="s">
        <v>12922</v>
      </c>
      <c r="T6344" s="53"/>
      <c r="U6344" s="53"/>
      <c r="V6344" s="27" t="s">
        <v>22612</v>
      </c>
    </row>
    <row r="6345" spans="13:22">
      <c r="M6345" s="60" t="s">
        <v>12923</v>
      </c>
      <c r="N6345" s="51" t="s">
        <v>91</v>
      </c>
      <c r="O6345" s="51" t="s">
        <v>12681</v>
      </c>
      <c r="P6345" s="52" t="s">
        <v>22616</v>
      </c>
      <c r="Q6345" s="53" t="s">
        <v>112</v>
      </c>
      <c r="R6345" s="54">
        <v>2702</v>
      </c>
      <c r="S6345" s="52" t="s">
        <v>12924</v>
      </c>
      <c r="T6345" s="53"/>
      <c r="U6345" s="53"/>
      <c r="V6345" s="27" t="s">
        <v>22613</v>
      </c>
    </row>
    <row r="6346" spans="13:22">
      <c r="M6346" s="60" t="s">
        <v>12925</v>
      </c>
      <c r="N6346" s="51" t="s">
        <v>91</v>
      </c>
      <c r="O6346" s="51" t="s">
        <v>12681</v>
      </c>
      <c r="P6346" s="52" t="s">
        <v>22617</v>
      </c>
      <c r="Q6346" s="53" t="s">
        <v>112</v>
      </c>
      <c r="R6346" s="54">
        <v>10533</v>
      </c>
      <c r="S6346" s="52" t="s">
        <v>12926</v>
      </c>
      <c r="T6346" s="53"/>
      <c r="U6346" s="53"/>
      <c r="V6346" s="27" t="s">
        <v>22614</v>
      </c>
    </row>
    <row r="6347" spans="13:22">
      <c r="M6347" s="60" t="s">
        <v>12927</v>
      </c>
      <c r="N6347" s="51" t="s">
        <v>91</v>
      </c>
      <c r="O6347" s="51" t="s">
        <v>12681</v>
      </c>
      <c r="P6347" s="52" t="s">
        <v>22618</v>
      </c>
      <c r="Q6347" s="53" t="s">
        <v>112</v>
      </c>
      <c r="R6347" s="54">
        <v>868</v>
      </c>
      <c r="S6347" s="52" t="s">
        <v>12928</v>
      </c>
      <c r="T6347" s="53"/>
      <c r="U6347" s="53"/>
      <c r="V6347" s="27" t="s">
        <v>22615</v>
      </c>
    </row>
    <row r="6348" spans="13:22">
      <c r="M6348" s="60" t="s">
        <v>12929</v>
      </c>
      <c r="N6348" s="51" t="s">
        <v>91</v>
      </c>
      <c r="O6348" s="51" t="s">
        <v>12681</v>
      </c>
      <c r="P6348" s="52" t="s">
        <v>22619</v>
      </c>
      <c r="Q6348" s="53" t="s">
        <v>112</v>
      </c>
      <c r="R6348" s="54">
        <v>549</v>
      </c>
      <c r="S6348" s="52" t="s">
        <v>12930</v>
      </c>
      <c r="T6348" s="53"/>
      <c r="U6348" s="53"/>
      <c r="V6348" s="27" t="s">
        <v>22616</v>
      </c>
    </row>
    <row r="6349" spans="13:22">
      <c r="M6349" s="60" t="s">
        <v>12931</v>
      </c>
      <c r="N6349" s="51" t="s">
        <v>91</v>
      </c>
      <c r="O6349" s="51" t="s">
        <v>12681</v>
      </c>
      <c r="P6349" s="52" t="s">
        <v>22620</v>
      </c>
      <c r="Q6349" s="53" t="s">
        <v>112</v>
      </c>
      <c r="R6349" s="54">
        <v>1689</v>
      </c>
      <c r="S6349" s="52" t="s">
        <v>12932</v>
      </c>
      <c r="T6349" s="53"/>
      <c r="U6349" s="53"/>
      <c r="V6349" s="27" t="s">
        <v>22617</v>
      </c>
    </row>
    <row r="6350" spans="13:22">
      <c r="M6350" s="60" t="s">
        <v>12933</v>
      </c>
      <c r="N6350" s="51" t="s">
        <v>91</v>
      </c>
      <c r="O6350" s="51" t="s">
        <v>12681</v>
      </c>
      <c r="P6350" s="52" t="s">
        <v>22621</v>
      </c>
      <c r="Q6350" s="53" t="s">
        <v>112</v>
      </c>
      <c r="R6350" s="54">
        <v>1680</v>
      </c>
      <c r="S6350" s="52" t="s">
        <v>12934</v>
      </c>
      <c r="T6350" s="53"/>
      <c r="U6350" s="53"/>
      <c r="V6350" s="27" t="s">
        <v>22618</v>
      </c>
    </row>
    <row r="6351" spans="13:22">
      <c r="M6351" s="60" t="s">
        <v>12935</v>
      </c>
      <c r="N6351" s="51" t="s">
        <v>91</v>
      </c>
      <c r="O6351" s="51" t="s">
        <v>12681</v>
      </c>
      <c r="P6351" s="52" t="s">
        <v>22622</v>
      </c>
      <c r="Q6351" s="53" t="s">
        <v>112</v>
      </c>
      <c r="R6351" s="54">
        <v>11016</v>
      </c>
      <c r="S6351" s="52" t="s">
        <v>12936</v>
      </c>
      <c r="T6351" s="53"/>
      <c r="U6351" s="53"/>
      <c r="V6351" s="27" t="s">
        <v>22619</v>
      </c>
    </row>
    <row r="6352" spans="13:22">
      <c r="M6352" s="60" t="s">
        <v>12937</v>
      </c>
      <c r="N6352" s="51" t="s">
        <v>91</v>
      </c>
      <c r="O6352" s="51" t="s">
        <v>12681</v>
      </c>
      <c r="P6352" s="52" t="s">
        <v>22623</v>
      </c>
      <c r="Q6352" s="53" t="s">
        <v>112</v>
      </c>
      <c r="R6352" s="54">
        <v>3243</v>
      </c>
      <c r="S6352" s="52" t="s">
        <v>12938</v>
      </c>
      <c r="T6352" s="53"/>
      <c r="U6352" s="53"/>
      <c r="V6352" s="27" t="s">
        <v>22620</v>
      </c>
    </row>
    <row r="6353" spans="13:22">
      <c r="M6353" s="60" t="s">
        <v>12939</v>
      </c>
      <c r="N6353" s="51" t="s">
        <v>91</v>
      </c>
      <c r="O6353" s="51" t="s">
        <v>12681</v>
      </c>
      <c r="P6353" s="52" t="s">
        <v>22624</v>
      </c>
      <c r="Q6353" s="53" t="s">
        <v>112</v>
      </c>
      <c r="R6353" s="54">
        <v>546</v>
      </c>
      <c r="S6353" s="52" t="s">
        <v>12940</v>
      </c>
      <c r="T6353" s="53"/>
      <c r="U6353" s="53"/>
      <c r="V6353" s="27" t="s">
        <v>22621</v>
      </c>
    </row>
    <row r="6354" spans="13:22">
      <c r="M6354" s="60" t="s">
        <v>12941</v>
      </c>
      <c r="N6354" s="51" t="s">
        <v>91</v>
      </c>
      <c r="O6354" s="51" t="s">
        <v>12681</v>
      </c>
      <c r="P6354" s="52" t="s">
        <v>22625</v>
      </c>
      <c r="Q6354" s="53" t="s">
        <v>112</v>
      </c>
      <c r="R6354" s="54">
        <v>2771</v>
      </c>
      <c r="S6354" s="52" t="s">
        <v>12942</v>
      </c>
      <c r="T6354" s="53"/>
      <c r="U6354" s="53"/>
      <c r="V6354" s="27" t="s">
        <v>22622</v>
      </c>
    </row>
    <row r="6355" spans="13:22">
      <c r="M6355" s="60" t="s">
        <v>12943</v>
      </c>
      <c r="N6355" s="51" t="s">
        <v>91</v>
      </c>
      <c r="O6355" s="51" t="s">
        <v>12681</v>
      </c>
      <c r="P6355" s="52" t="s">
        <v>22626</v>
      </c>
      <c r="Q6355" s="53" t="s">
        <v>112</v>
      </c>
      <c r="R6355" s="54">
        <v>8852</v>
      </c>
      <c r="S6355" s="52" t="s">
        <v>12944</v>
      </c>
      <c r="T6355" s="53"/>
      <c r="U6355" s="53"/>
      <c r="V6355" s="27" t="s">
        <v>22623</v>
      </c>
    </row>
    <row r="6356" spans="13:22">
      <c r="M6356" s="60" t="s">
        <v>12945</v>
      </c>
      <c r="N6356" s="51" t="s">
        <v>91</v>
      </c>
      <c r="O6356" s="51" t="s">
        <v>12681</v>
      </c>
      <c r="P6356" s="52" t="s">
        <v>22627</v>
      </c>
      <c r="Q6356" s="53" t="s">
        <v>112</v>
      </c>
      <c r="R6356" s="54">
        <v>414</v>
      </c>
      <c r="S6356" s="52" t="s">
        <v>12946</v>
      </c>
      <c r="T6356" s="53"/>
      <c r="U6356" s="53"/>
      <c r="V6356" s="27" t="s">
        <v>22624</v>
      </c>
    </row>
    <row r="6357" spans="13:22">
      <c r="M6357" s="60" t="s">
        <v>12947</v>
      </c>
      <c r="N6357" s="51" t="s">
        <v>91</v>
      </c>
      <c r="O6357" s="51" t="s">
        <v>12681</v>
      </c>
      <c r="P6357" s="52" t="s">
        <v>22628</v>
      </c>
      <c r="Q6357" s="53" t="s">
        <v>112</v>
      </c>
      <c r="R6357" s="54">
        <v>2477</v>
      </c>
      <c r="S6357" s="52" t="s">
        <v>12948</v>
      </c>
      <c r="T6357" s="53"/>
      <c r="U6357" s="53"/>
      <c r="V6357" s="27" t="s">
        <v>22625</v>
      </c>
    </row>
    <row r="6358" spans="13:22">
      <c r="M6358" s="60" t="s">
        <v>12949</v>
      </c>
      <c r="N6358" s="51" t="s">
        <v>91</v>
      </c>
      <c r="O6358" s="51" t="s">
        <v>12681</v>
      </c>
      <c r="P6358" s="52" t="s">
        <v>22629</v>
      </c>
      <c r="Q6358" s="53" t="s">
        <v>112</v>
      </c>
      <c r="R6358" s="54">
        <v>6614</v>
      </c>
      <c r="S6358" s="52" t="s">
        <v>12950</v>
      </c>
      <c r="T6358" s="53"/>
      <c r="U6358" s="53"/>
      <c r="V6358" s="27" t="s">
        <v>22626</v>
      </c>
    </row>
    <row r="6359" spans="13:22">
      <c r="M6359" s="60" t="s">
        <v>12951</v>
      </c>
      <c r="N6359" s="51" t="s">
        <v>91</v>
      </c>
      <c r="O6359" s="51" t="s">
        <v>12681</v>
      </c>
      <c r="P6359" s="52" t="s">
        <v>22630</v>
      </c>
      <c r="Q6359" s="53" t="s">
        <v>112</v>
      </c>
      <c r="R6359" s="54">
        <v>31262</v>
      </c>
      <c r="S6359" s="52" t="s">
        <v>12952</v>
      </c>
      <c r="T6359" s="53"/>
      <c r="U6359" s="53"/>
      <c r="V6359" s="27" t="s">
        <v>22627</v>
      </c>
    </row>
    <row r="6360" spans="13:22">
      <c r="M6360" s="60" t="s">
        <v>12953</v>
      </c>
      <c r="N6360" s="51" t="s">
        <v>91</v>
      </c>
      <c r="O6360" s="51" t="s">
        <v>12681</v>
      </c>
      <c r="P6360" s="52" t="s">
        <v>22631</v>
      </c>
      <c r="Q6360" s="53" t="s">
        <v>112</v>
      </c>
      <c r="R6360" s="54">
        <v>4868</v>
      </c>
      <c r="S6360" s="52" t="s">
        <v>12954</v>
      </c>
      <c r="T6360" s="53"/>
      <c r="U6360" s="53"/>
      <c r="V6360" s="27" t="s">
        <v>22628</v>
      </c>
    </row>
    <row r="6361" spans="13:22">
      <c r="M6361" s="60" t="s">
        <v>12955</v>
      </c>
      <c r="N6361" s="51" t="s">
        <v>91</v>
      </c>
      <c r="O6361" s="51" t="s">
        <v>12681</v>
      </c>
      <c r="P6361" s="52" t="s">
        <v>22632</v>
      </c>
      <c r="Q6361" s="53" t="s">
        <v>112</v>
      </c>
      <c r="R6361" s="54">
        <v>49997</v>
      </c>
      <c r="S6361" s="52" t="s">
        <v>12956</v>
      </c>
      <c r="T6361" s="53"/>
      <c r="U6361" s="53"/>
      <c r="V6361" s="27" t="s">
        <v>22629</v>
      </c>
    </row>
    <row r="6362" spans="13:22">
      <c r="M6362" s="60" t="s">
        <v>12957</v>
      </c>
      <c r="N6362" s="51" t="s">
        <v>91</v>
      </c>
      <c r="O6362" s="51" t="s">
        <v>12681</v>
      </c>
      <c r="P6362" s="52" t="s">
        <v>22633</v>
      </c>
      <c r="Q6362" s="53" t="s">
        <v>112</v>
      </c>
      <c r="R6362" s="54">
        <v>1522</v>
      </c>
      <c r="S6362" s="52" t="s">
        <v>12958</v>
      </c>
      <c r="T6362" s="53"/>
      <c r="U6362" s="53"/>
      <c r="V6362" s="27" t="s">
        <v>22630</v>
      </c>
    </row>
    <row r="6363" spans="13:22">
      <c r="M6363" s="60" t="s">
        <v>12959</v>
      </c>
      <c r="N6363" s="51" t="s">
        <v>91</v>
      </c>
      <c r="O6363" s="51" t="s">
        <v>12681</v>
      </c>
      <c r="P6363" s="52" t="s">
        <v>22634</v>
      </c>
      <c r="Q6363" s="53" t="s">
        <v>112</v>
      </c>
      <c r="R6363" s="54">
        <v>292</v>
      </c>
      <c r="S6363" s="52" t="s">
        <v>12960</v>
      </c>
      <c r="T6363" s="53"/>
      <c r="U6363" s="53"/>
      <c r="V6363" s="27" t="s">
        <v>22631</v>
      </c>
    </row>
    <row r="6364" spans="13:22">
      <c r="M6364" s="60" t="s">
        <v>12961</v>
      </c>
      <c r="N6364" s="51" t="s">
        <v>91</v>
      </c>
      <c r="O6364" s="51" t="s">
        <v>12681</v>
      </c>
      <c r="P6364" s="52" t="s">
        <v>22635</v>
      </c>
      <c r="Q6364" s="53" t="s">
        <v>112</v>
      </c>
      <c r="R6364" s="54">
        <v>3877</v>
      </c>
      <c r="S6364" s="52" t="s">
        <v>12962</v>
      </c>
      <c r="T6364" s="53"/>
      <c r="U6364" s="53"/>
      <c r="V6364" s="27" t="s">
        <v>22632</v>
      </c>
    </row>
    <row r="6365" spans="13:22">
      <c r="M6365" s="60" t="s">
        <v>12963</v>
      </c>
      <c r="N6365" s="51" t="s">
        <v>91</v>
      </c>
      <c r="O6365" s="51" t="s">
        <v>12681</v>
      </c>
      <c r="P6365" s="52" t="s">
        <v>22636</v>
      </c>
      <c r="Q6365" s="53" t="s">
        <v>112</v>
      </c>
      <c r="R6365" s="54">
        <v>1244</v>
      </c>
      <c r="S6365" s="52" t="s">
        <v>12964</v>
      </c>
      <c r="T6365" s="53"/>
      <c r="U6365" s="53"/>
      <c r="V6365" s="27" t="s">
        <v>22633</v>
      </c>
    </row>
    <row r="6366" spans="13:22">
      <c r="M6366" s="60" t="s">
        <v>12965</v>
      </c>
      <c r="N6366" s="51" t="s">
        <v>91</v>
      </c>
      <c r="O6366" s="51" t="s">
        <v>12681</v>
      </c>
      <c r="P6366" s="52" t="s">
        <v>22637</v>
      </c>
      <c r="Q6366" s="53" t="s">
        <v>112</v>
      </c>
      <c r="R6366" s="54">
        <v>9677</v>
      </c>
      <c r="S6366" s="52" t="s">
        <v>12966</v>
      </c>
      <c r="T6366" s="53"/>
      <c r="U6366" s="53"/>
      <c r="V6366" s="27" t="s">
        <v>22634</v>
      </c>
    </row>
    <row r="6367" spans="13:22">
      <c r="M6367" s="60" t="s">
        <v>12967</v>
      </c>
      <c r="N6367" s="51" t="s">
        <v>91</v>
      </c>
      <c r="O6367" s="51" t="s">
        <v>12681</v>
      </c>
      <c r="P6367" s="52" t="s">
        <v>22638</v>
      </c>
      <c r="Q6367" s="53" t="s">
        <v>112</v>
      </c>
      <c r="R6367" s="54">
        <v>3268</v>
      </c>
      <c r="S6367" s="52" t="s">
        <v>12968</v>
      </c>
      <c r="T6367" s="53"/>
      <c r="U6367" s="53"/>
      <c r="V6367" s="27" t="s">
        <v>22635</v>
      </c>
    </row>
    <row r="6368" spans="13:22">
      <c r="M6368" s="60" t="s">
        <v>12969</v>
      </c>
      <c r="N6368" s="51" t="s">
        <v>91</v>
      </c>
      <c r="O6368" s="51" t="s">
        <v>12681</v>
      </c>
      <c r="P6368" s="52" t="s">
        <v>22639</v>
      </c>
      <c r="Q6368" s="53" t="s">
        <v>112</v>
      </c>
      <c r="R6368" s="54">
        <v>689</v>
      </c>
      <c r="S6368" s="52" t="s">
        <v>12970</v>
      </c>
      <c r="T6368" s="53"/>
      <c r="U6368" s="53"/>
      <c r="V6368" s="27" t="s">
        <v>22636</v>
      </c>
    </row>
    <row r="6369" spans="13:22">
      <c r="M6369" s="60" t="s">
        <v>12971</v>
      </c>
      <c r="N6369" s="51" t="s">
        <v>91</v>
      </c>
      <c r="O6369" s="51" t="s">
        <v>12681</v>
      </c>
      <c r="P6369" s="52" t="s">
        <v>22640</v>
      </c>
      <c r="Q6369" s="53" t="s">
        <v>112</v>
      </c>
      <c r="R6369" s="54">
        <v>802</v>
      </c>
      <c r="S6369" s="52" t="s">
        <v>12972</v>
      </c>
      <c r="T6369" s="53"/>
      <c r="U6369" s="53"/>
      <c r="V6369" s="27" t="s">
        <v>22637</v>
      </c>
    </row>
    <row r="6370" spans="13:22">
      <c r="M6370" s="60" t="s">
        <v>12973</v>
      </c>
      <c r="N6370" s="51" t="s">
        <v>91</v>
      </c>
      <c r="O6370" s="51" t="s">
        <v>12681</v>
      </c>
      <c r="P6370" s="52" t="s">
        <v>22641</v>
      </c>
      <c r="Q6370" s="53" t="s">
        <v>112</v>
      </c>
      <c r="R6370" s="54">
        <v>7616</v>
      </c>
      <c r="S6370" s="52" t="s">
        <v>12974</v>
      </c>
      <c r="T6370" s="53"/>
      <c r="U6370" s="53"/>
      <c r="V6370" s="27" t="s">
        <v>22638</v>
      </c>
    </row>
    <row r="6371" spans="13:22">
      <c r="M6371" s="60" t="s">
        <v>12975</v>
      </c>
      <c r="N6371" s="51" t="s">
        <v>91</v>
      </c>
      <c r="O6371" s="51" t="s">
        <v>12681</v>
      </c>
      <c r="P6371" s="52" t="s">
        <v>22642</v>
      </c>
      <c r="Q6371" s="53" t="s">
        <v>112</v>
      </c>
      <c r="R6371" s="54">
        <v>1850</v>
      </c>
      <c r="S6371" s="52" t="s">
        <v>12976</v>
      </c>
      <c r="T6371" s="53"/>
      <c r="U6371" s="53"/>
      <c r="V6371" s="27" t="s">
        <v>22639</v>
      </c>
    </row>
    <row r="6372" spans="13:22">
      <c r="M6372" s="60" t="s">
        <v>12977</v>
      </c>
      <c r="N6372" s="51" t="s">
        <v>91</v>
      </c>
      <c r="O6372" s="51" t="s">
        <v>12681</v>
      </c>
      <c r="P6372" s="52" t="s">
        <v>22643</v>
      </c>
      <c r="Q6372" s="53" t="s">
        <v>112</v>
      </c>
      <c r="R6372" s="54">
        <v>1233</v>
      </c>
      <c r="S6372" s="52" t="s">
        <v>12978</v>
      </c>
      <c r="T6372" s="53"/>
      <c r="U6372" s="53"/>
      <c r="V6372" s="27" t="s">
        <v>22640</v>
      </c>
    </row>
    <row r="6373" spans="13:22">
      <c r="M6373" s="60" t="s">
        <v>12979</v>
      </c>
      <c r="N6373" s="51" t="s">
        <v>91</v>
      </c>
      <c r="O6373" s="51" t="s">
        <v>12681</v>
      </c>
      <c r="P6373" s="52" t="s">
        <v>22644</v>
      </c>
      <c r="Q6373" s="53" t="s">
        <v>112</v>
      </c>
      <c r="R6373" s="54">
        <v>2062</v>
      </c>
      <c r="S6373" s="52" t="s">
        <v>12980</v>
      </c>
      <c r="T6373" s="53"/>
      <c r="U6373" s="53"/>
      <c r="V6373" s="27" t="s">
        <v>22641</v>
      </c>
    </row>
    <row r="6374" spans="13:22">
      <c r="M6374" s="60" t="s">
        <v>12981</v>
      </c>
      <c r="N6374" s="51" t="s">
        <v>91</v>
      </c>
      <c r="O6374" s="51" t="s">
        <v>12681</v>
      </c>
      <c r="P6374" s="52" t="s">
        <v>22645</v>
      </c>
      <c r="Q6374" s="53" t="s">
        <v>112</v>
      </c>
      <c r="R6374" s="54">
        <v>498</v>
      </c>
      <c r="S6374" s="52" t="s">
        <v>12982</v>
      </c>
      <c r="T6374" s="53"/>
      <c r="U6374" s="53"/>
      <c r="V6374" s="27" t="s">
        <v>22642</v>
      </c>
    </row>
    <row r="6375" spans="13:22">
      <c r="M6375" s="60" t="s">
        <v>12983</v>
      </c>
      <c r="N6375" s="51" t="s">
        <v>91</v>
      </c>
      <c r="O6375" s="51" t="s">
        <v>12681</v>
      </c>
      <c r="P6375" s="52" t="s">
        <v>22646</v>
      </c>
      <c r="Q6375" s="53" t="s">
        <v>112</v>
      </c>
      <c r="R6375" s="54">
        <v>4131</v>
      </c>
      <c r="S6375" s="52" t="s">
        <v>12984</v>
      </c>
      <c r="T6375" s="53"/>
      <c r="U6375" s="53"/>
      <c r="V6375" s="27" t="s">
        <v>22643</v>
      </c>
    </row>
    <row r="6376" spans="13:22">
      <c r="M6376" s="60" t="s">
        <v>12985</v>
      </c>
      <c r="N6376" s="51" t="s">
        <v>91</v>
      </c>
      <c r="O6376" s="51" t="s">
        <v>12681</v>
      </c>
      <c r="P6376" s="52" t="s">
        <v>22647</v>
      </c>
      <c r="Q6376" s="53" t="s">
        <v>112</v>
      </c>
      <c r="R6376" s="54">
        <v>1600</v>
      </c>
      <c r="S6376" s="52" t="s">
        <v>12986</v>
      </c>
      <c r="T6376" s="53"/>
      <c r="U6376" s="53"/>
      <c r="V6376" s="27" t="s">
        <v>22644</v>
      </c>
    </row>
    <row r="6377" spans="13:22">
      <c r="M6377" s="60" t="s">
        <v>12987</v>
      </c>
      <c r="N6377" s="51" t="s">
        <v>91</v>
      </c>
      <c r="O6377" s="51" t="s">
        <v>12681</v>
      </c>
      <c r="P6377" s="52" t="s">
        <v>22648</v>
      </c>
      <c r="Q6377" s="53" t="s">
        <v>112</v>
      </c>
      <c r="R6377" s="54">
        <v>225</v>
      </c>
      <c r="S6377" s="52" t="s">
        <v>12988</v>
      </c>
      <c r="T6377" s="53"/>
      <c r="U6377" s="53"/>
      <c r="V6377" s="27" t="s">
        <v>22645</v>
      </c>
    </row>
    <row r="6378" spans="13:22">
      <c r="M6378" s="60" t="s">
        <v>12989</v>
      </c>
      <c r="N6378" s="51" t="s">
        <v>91</v>
      </c>
      <c r="O6378" s="51" t="s">
        <v>12681</v>
      </c>
      <c r="P6378" s="52" t="s">
        <v>22649</v>
      </c>
      <c r="Q6378" s="53" t="s">
        <v>112</v>
      </c>
      <c r="R6378" s="54">
        <v>8290</v>
      </c>
      <c r="S6378" s="52" t="s">
        <v>12990</v>
      </c>
      <c r="T6378" s="53"/>
      <c r="U6378" s="53"/>
      <c r="V6378" s="27" t="s">
        <v>22646</v>
      </c>
    </row>
    <row r="6379" spans="13:22">
      <c r="M6379" s="60" t="s">
        <v>12991</v>
      </c>
      <c r="N6379" s="51" t="s">
        <v>91</v>
      </c>
      <c r="O6379" s="51" t="s">
        <v>12681</v>
      </c>
      <c r="P6379" s="52" t="s">
        <v>22650</v>
      </c>
      <c r="Q6379" s="53" t="s">
        <v>112</v>
      </c>
      <c r="R6379" s="54">
        <v>1617</v>
      </c>
      <c r="S6379" s="52" t="s">
        <v>12992</v>
      </c>
      <c r="T6379" s="53"/>
      <c r="U6379" s="53"/>
      <c r="V6379" s="27" t="s">
        <v>22647</v>
      </c>
    </row>
    <row r="6380" spans="13:22">
      <c r="M6380" s="60" t="s">
        <v>12993</v>
      </c>
      <c r="N6380" s="51" t="s">
        <v>91</v>
      </c>
      <c r="O6380" s="51" t="s">
        <v>12681</v>
      </c>
      <c r="P6380" s="52" t="s">
        <v>22651</v>
      </c>
      <c r="Q6380" s="53" t="s">
        <v>112</v>
      </c>
      <c r="R6380" s="54">
        <v>3268</v>
      </c>
      <c r="S6380" s="52" t="s">
        <v>12994</v>
      </c>
      <c r="T6380" s="53"/>
      <c r="U6380" s="53"/>
      <c r="V6380" s="27" t="s">
        <v>22648</v>
      </c>
    </row>
    <row r="6381" spans="13:22">
      <c r="M6381" s="60" t="s">
        <v>12995</v>
      </c>
      <c r="N6381" s="51" t="s">
        <v>91</v>
      </c>
      <c r="O6381" s="51" t="s">
        <v>12681</v>
      </c>
      <c r="P6381" s="52" t="s">
        <v>22652</v>
      </c>
      <c r="Q6381" s="53" t="s">
        <v>112</v>
      </c>
      <c r="R6381" s="54">
        <v>7562</v>
      </c>
      <c r="S6381" s="52" t="s">
        <v>12996</v>
      </c>
      <c r="T6381" s="53"/>
      <c r="U6381" s="53"/>
      <c r="V6381" s="27" t="s">
        <v>22649</v>
      </c>
    </row>
    <row r="6382" spans="13:22">
      <c r="M6382" s="60" t="s">
        <v>12997</v>
      </c>
      <c r="N6382" s="51" t="s">
        <v>94</v>
      </c>
      <c r="O6382" s="51" t="s">
        <v>95</v>
      </c>
      <c r="P6382" s="52" t="s">
        <v>22653</v>
      </c>
      <c r="Q6382" s="53" t="s">
        <v>112</v>
      </c>
      <c r="R6382" s="54">
        <v>20446</v>
      </c>
      <c r="S6382" s="52" t="s">
        <v>12998</v>
      </c>
      <c r="T6382" s="53"/>
      <c r="U6382" s="53"/>
      <c r="V6382" s="27" t="s">
        <v>22650</v>
      </c>
    </row>
    <row r="6383" spans="13:22">
      <c r="M6383" s="60" t="s">
        <v>12999</v>
      </c>
      <c r="N6383" s="51" t="s">
        <v>94</v>
      </c>
      <c r="O6383" s="51" t="s">
        <v>95</v>
      </c>
      <c r="P6383" s="52" t="s">
        <v>22654</v>
      </c>
      <c r="Q6383" s="53" t="s">
        <v>112</v>
      </c>
      <c r="R6383" s="54">
        <v>16865</v>
      </c>
      <c r="S6383" s="52" t="s">
        <v>13000</v>
      </c>
      <c r="T6383" s="53"/>
      <c r="U6383" s="53"/>
      <c r="V6383" s="27" t="s">
        <v>22651</v>
      </c>
    </row>
    <row r="6384" spans="13:22">
      <c r="M6384" s="60" t="s">
        <v>13001</v>
      </c>
      <c r="N6384" s="51" t="s">
        <v>94</v>
      </c>
      <c r="O6384" s="51" t="s">
        <v>95</v>
      </c>
      <c r="P6384" s="52" t="s">
        <v>22655</v>
      </c>
      <c r="Q6384" s="53" t="s">
        <v>112</v>
      </c>
      <c r="R6384" s="54">
        <v>10621</v>
      </c>
      <c r="S6384" s="52" t="s">
        <v>13002</v>
      </c>
      <c r="T6384" s="53"/>
      <c r="U6384" s="53"/>
      <c r="V6384" s="27" t="s">
        <v>22652</v>
      </c>
    </row>
    <row r="6385" spans="13:22">
      <c r="M6385" s="60" t="s">
        <v>13003</v>
      </c>
      <c r="N6385" s="51" t="s">
        <v>94</v>
      </c>
      <c r="O6385" s="51" t="s">
        <v>95</v>
      </c>
      <c r="P6385" s="52" t="s">
        <v>22656</v>
      </c>
      <c r="Q6385" s="53" t="s">
        <v>112</v>
      </c>
      <c r="R6385" s="54">
        <v>70563</v>
      </c>
      <c r="S6385" s="52" t="s">
        <v>13004</v>
      </c>
      <c r="T6385" s="53"/>
      <c r="U6385" s="53"/>
      <c r="V6385" s="27" t="s">
        <v>22653</v>
      </c>
    </row>
    <row r="6386" spans="13:22">
      <c r="M6386" s="60" t="s">
        <v>13005</v>
      </c>
      <c r="N6386" s="51" t="s">
        <v>94</v>
      </c>
      <c r="O6386" s="51" t="s">
        <v>95</v>
      </c>
      <c r="P6386" s="52" t="s">
        <v>16373</v>
      </c>
      <c r="Q6386" s="53" t="s">
        <v>112</v>
      </c>
      <c r="R6386" s="54">
        <v>322316</v>
      </c>
      <c r="S6386" s="52" t="s">
        <v>13006</v>
      </c>
      <c r="T6386" s="53"/>
      <c r="U6386" s="53"/>
      <c r="V6386" s="27" t="s">
        <v>22654</v>
      </c>
    </row>
    <row r="6387" spans="13:22">
      <c r="M6387" s="60" t="s">
        <v>13007</v>
      </c>
      <c r="N6387" s="51" t="s">
        <v>94</v>
      </c>
      <c r="O6387" s="51" t="s">
        <v>95</v>
      </c>
      <c r="P6387" s="52" t="s">
        <v>22657</v>
      </c>
      <c r="Q6387" s="53" t="s">
        <v>112</v>
      </c>
      <c r="R6387" s="54">
        <v>2214</v>
      </c>
      <c r="S6387" s="52" t="s">
        <v>13008</v>
      </c>
      <c r="T6387" s="53"/>
      <c r="U6387" s="53"/>
      <c r="V6387" s="27" t="s">
        <v>22655</v>
      </c>
    </row>
    <row r="6388" spans="13:22">
      <c r="M6388" s="60" t="s">
        <v>13009</v>
      </c>
      <c r="N6388" s="51" t="s">
        <v>94</v>
      </c>
      <c r="O6388" s="51" t="s">
        <v>95</v>
      </c>
      <c r="P6388" s="52" t="s">
        <v>22658</v>
      </c>
      <c r="Q6388" s="53" t="s">
        <v>112</v>
      </c>
      <c r="R6388" s="54">
        <v>11923</v>
      </c>
      <c r="S6388" s="52" t="s">
        <v>13010</v>
      </c>
      <c r="T6388" s="53"/>
      <c r="U6388" s="53"/>
      <c r="V6388" s="27" t="s">
        <v>22656</v>
      </c>
    </row>
    <row r="6389" spans="13:22">
      <c r="M6389" s="60" t="s">
        <v>13011</v>
      </c>
      <c r="N6389" s="51" t="s">
        <v>94</v>
      </c>
      <c r="O6389" s="51" t="s">
        <v>95</v>
      </c>
      <c r="P6389" s="52" t="s">
        <v>22659</v>
      </c>
      <c r="Q6389" s="53" t="s">
        <v>112</v>
      </c>
      <c r="R6389" s="54">
        <v>54443</v>
      </c>
      <c r="S6389" s="52" t="s">
        <v>13012</v>
      </c>
      <c r="T6389" s="53"/>
      <c r="U6389" s="53"/>
      <c r="V6389" s="27" t="s">
        <v>16373</v>
      </c>
    </row>
    <row r="6390" spans="13:22">
      <c r="M6390" s="60" t="s">
        <v>13013</v>
      </c>
      <c r="N6390" s="51" t="s">
        <v>94</v>
      </c>
      <c r="O6390" s="51" t="s">
        <v>95</v>
      </c>
      <c r="P6390" s="52" t="s">
        <v>22660</v>
      </c>
      <c r="Q6390" s="53" t="s">
        <v>112</v>
      </c>
      <c r="R6390" s="54">
        <v>11296</v>
      </c>
      <c r="S6390" s="52" t="s">
        <v>13014</v>
      </c>
      <c r="T6390" s="53"/>
      <c r="U6390" s="53"/>
      <c r="V6390" s="27" t="s">
        <v>22657</v>
      </c>
    </row>
    <row r="6391" spans="13:22">
      <c r="M6391" s="60" t="s">
        <v>13015</v>
      </c>
      <c r="N6391" s="51" t="s">
        <v>94</v>
      </c>
      <c r="O6391" s="51" t="s">
        <v>95</v>
      </c>
      <c r="P6391" s="52" t="s">
        <v>22661</v>
      </c>
      <c r="Q6391" s="53" t="s">
        <v>112</v>
      </c>
      <c r="R6391" s="54">
        <v>15574</v>
      </c>
      <c r="S6391" s="52" t="s">
        <v>13016</v>
      </c>
      <c r="T6391" s="53"/>
      <c r="U6391" s="53"/>
      <c r="V6391" s="27" t="s">
        <v>22658</v>
      </c>
    </row>
    <row r="6392" spans="13:22">
      <c r="M6392" s="60" t="s">
        <v>13017</v>
      </c>
      <c r="N6392" s="51" t="s">
        <v>94</v>
      </c>
      <c r="O6392" s="51" t="s">
        <v>95</v>
      </c>
      <c r="P6392" s="52" t="s">
        <v>22662</v>
      </c>
      <c r="Q6392" s="53" t="s">
        <v>112</v>
      </c>
      <c r="R6392" s="54">
        <v>19854</v>
      </c>
      <c r="S6392" s="52" t="s">
        <v>13018</v>
      </c>
      <c r="T6392" s="53"/>
      <c r="U6392" s="53"/>
      <c r="V6392" s="27" t="s">
        <v>22659</v>
      </c>
    </row>
    <row r="6393" spans="13:22">
      <c r="M6393" s="60" t="s">
        <v>13019</v>
      </c>
      <c r="N6393" s="51" t="s">
        <v>94</v>
      </c>
      <c r="O6393" s="51" t="s">
        <v>95</v>
      </c>
      <c r="P6393" s="52" t="s">
        <v>22663</v>
      </c>
      <c r="Q6393" s="53" t="s">
        <v>112</v>
      </c>
      <c r="R6393" s="54">
        <v>14881</v>
      </c>
      <c r="S6393" s="52" t="s">
        <v>13020</v>
      </c>
      <c r="T6393" s="53"/>
      <c r="U6393" s="53"/>
      <c r="V6393" s="27" t="s">
        <v>22660</v>
      </c>
    </row>
    <row r="6394" spans="13:22">
      <c r="M6394" s="60" t="s">
        <v>13021</v>
      </c>
      <c r="N6394" s="51" t="s">
        <v>94</v>
      </c>
      <c r="O6394" s="51" t="s">
        <v>95</v>
      </c>
      <c r="P6394" s="52" t="s">
        <v>22664</v>
      </c>
      <c r="Q6394" s="53" t="s">
        <v>112</v>
      </c>
      <c r="R6394" s="54">
        <v>19562</v>
      </c>
      <c r="S6394" s="52" t="s">
        <v>13022</v>
      </c>
      <c r="T6394" s="53"/>
      <c r="U6394" s="53"/>
      <c r="V6394" s="27" t="s">
        <v>22661</v>
      </c>
    </row>
    <row r="6395" spans="13:22">
      <c r="M6395" s="60" t="s">
        <v>13023</v>
      </c>
      <c r="N6395" s="51" t="s">
        <v>94</v>
      </c>
      <c r="O6395" s="51" t="s">
        <v>95</v>
      </c>
      <c r="P6395" s="52" t="s">
        <v>22665</v>
      </c>
      <c r="Q6395" s="53" t="s">
        <v>112</v>
      </c>
      <c r="R6395" s="54">
        <v>5794</v>
      </c>
      <c r="S6395" s="52" t="s">
        <v>13024</v>
      </c>
      <c r="T6395" s="53"/>
      <c r="U6395" s="53"/>
      <c r="V6395" s="27" t="s">
        <v>22662</v>
      </c>
    </row>
    <row r="6396" spans="13:22">
      <c r="M6396" s="60" t="s">
        <v>13025</v>
      </c>
      <c r="N6396" s="51" t="s">
        <v>94</v>
      </c>
      <c r="O6396" s="51" t="s">
        <v>95</v>
      </c>
      <c r="P6396" s="52" t="s">
        <v>22666</v>
      </c>
      <c r="Q6396" s="53" t="s">
        <v>112</v>
      </c>
      <c r="R6396" s="54">
        <v>26122</v>
      </c>
      <c r="S6396" s="52" t="s">
        <v>13026</v>
      </c>
      <c r="T6396" s="53"/>
      <c r="U6396" s="53"/>
      <c r="V6396" s="27" t="s">
        <v>22663</v>
      </c>
    </row>
    <row r="6397" spans="13:22">
      <c r="M6397" s="60" t="s">
        <v>13027</v>
      </c>
      <c r="N6397" s="51" t="s">
        <v>94</v>
      </c>
      <c r="O6397" s="51" t="s">
        <v>95</v>
      </c>
      <c r="P6397" s="52" t="s">
        <v>22667</v>
      </c>
      <c r="Q6397" s="53" t="s">
        <v>112</v>
      </c>
      <c r="R6397" s="54">
        <v>48019</v>
      </c>
      <c r="S6397" s="52" t="s">
        <v>13028</v>
      </c>
      <c r="T6397" s="53"/>
      <c r="U6397" s="53"/>
      <c r="V6397" s="27" t="s">
        <v>22664</v>
      </c>
    </row>
    <row r="6398" spans="13:22">
      <c r="M6398" s="60" t="s">
        <v>13029</v>
      </c>
      <c r="N6398" s="51" t="s">
        <v>94</v>
      </c>
      <c r="O6398" s="51" t="s">
        <v>95</v>
      </c>
      <c r="P6398" s="52" t="s">
        <v>22668</v>
      </c>
      <c r="Q6398" s="53" t="s">
        <v>112</v>
      </c>
      <c r="R6398" s="54">
        <v>27418</v>
      </c>
      <c r="S6398" s="52" t="s">
        <v>13030</v>
      </c>
      <c r="T6398" s="53"/>
      <c r="U6398" s="53"/>
      <c r="V6398" s="27" t="s">
        <v>22665</v>
      </c>
    </row>
    <row r="6399" spans="13:22">
      <c r="M6399" s="60" t="s">
        <v>13031</v>
      </c>
      <c r="N6399" s="51" t="s">
        <v>94</v>
      </c>
      <c r="O6399" s="51" t="s">
        <v>95</v>
      </c>
      <c r="P6399" s="52" t="s">
        <v>22669</v>
      </c>
      <c r="Q6399" s="53" t="s">
        <v>112</v>
      </c>
      <c r="R6399" s="54">
        <v>19887</v>
      </c>
      <c r="S6399" s="52" t="s">
        <v>13032</v>
      </c>
      <c r="T6399" s="53"/>
      <c r="U6399" s="53"/>
      <c r="V6399" s="27" t="s">
        <v>22666</v>
      </c>
    </row>
    <row r="6400" spans="13:22">
      <c r="M6400" s="60" t="s">
        <v>13033</v>
      </c>
      <c r="N6400" s="51" t="s">
        <v>94</v>
      </c>
      <c r="O6400" s="51" t="s">
        <v>95</v>
      </c>
      <c r="P6400" s="52" t="s">
        <v>22670</v>
      </c>
      <c r="Q6400" s="53" t="s">
        <v>112</v>
      </c>
      <c r="R6400" s="54">
        <v>43578</v>
      </c>
      <c r="S6400" s="52" t="s">
        <v>13034</v>
      </c>
      <c r="T6400" s="53"/>
      <c r="U6400" s="53"/>
      <c r="V6400" s="27" t="s">
        <v>22667</v>
      </c>
    </row>
    <row r="6401" spans="13:22">
      <c r="M6401" s="60" t="s">
        <v>13035</v>
      </c>
      <c r="N6401" s="51" t="s">
        <v>94</v>
      </c>
      <c r="O6401" s="51" t="s">
        <v>95</v>
      </c>
      <c r="P6401" s="52" t="s">
        <v>22671</v>
      </c>
      <c r="Q6401" s="53" t="s">
        <v>112</v>
      </c>
      <c r="R6401" s="54">
        <v>12505</v>
      </c>
      <c r="S6401" s="52" t="s">
        <v>13036</v>
      </c>
      <c r="T6401" s="53"/>
      <c r="U6401" s="53"/>
      <c r="V6401" s="27" t="s">
        <v>22668</v>
      </c>
    </row>
    <row r="6402" spans="13:22">
      <c r="M6402" s="60" t="s">
        <v>13037</v>
      </c>
      <c r="N6402" s="51" t="s">
        <v>94</v>
      </c>
      <c r="O6402" s="51" t="s">
        <v>95</v>
      </c>
      <c r="P6402" s="52" t="s">
        <v>22672</v>
      </c>
      <c r="Q6402" s="53" t="s">
        <v>112</v>
      </c>
      <c r="R6402" s="54">
        <v>14189</v>
      </c>
      <c r="S6402" s="52" t="s">
        <v>13038</v>
      </c>
      <c r="T6402" s="53"/>
      <c r="U6402" s="53"/>
      <c r="V6402" s="27" t="s">
        <v>22669</v>
      </c>
    </row>
    <row r="6403" spans="13:22">
      <c r="M6403" s="60" t="s">
        <v>13039</v>
      </c>
      <c r="N6403" s="51" t="s">
        <v>94</v>
      </c>
      <c r="O6403" s="51" t="s">
        <v>95</v>
      </c>
      <c r="P6403" s="52" t="s">
        <v>22673</v>
      </c>
      <c r="Q6403" s="53" t="s">
        <v>112</v>
      </c>
      <c r="R6403" s="54">
        <v>37667</v>
      </c>
      <c r="S6403" s="52" t="s">
        <v>13040</v>
      </c>
      <c r="T6403" s="53"/>
      <c r="U6403" s="53"/>
      <c r="V6403" s="27" t="s">
        <v>22670</v>
      </c>
    </row>
    <row r="6404" spans="13:22">
      <c r="M6404" s="60" t="s">
        <v>13041</v>
      </c>
      <c r="N6404" s="51" t="s">
        <v>94</v>
      </c>
      <c r="O6404" s="51" t="s">
        <v>95</v>
      </c>
      <c r="P6404" s="52" t="s">
        <v>22674</v>
      </c>
      <c r="Q6404" s="53" t="s">
        <v>112</v>
      </c>
      <c r="R6404" s="54">
        <v>25140</v>
      </c>
      <c r="S6404" s="52" t="s">
        <v>13042</v>
      </c>
      <c r="T6404" s="53"/>
      <c r="U6404" s="53"/>
      <c r="V6404" s="27" t="s">
        <v>22671</v>
      </c>
    </row>
    <row r="6405" spans="13:22">
      <c r="M6405" s="60" t="s">
        <v>13043</v>
      </c>
      <c r="N6405" s="51" t="s">
        <v>94</v>
      </c>
      <c r="O6405" s="51" t="s">
        <v>95</v>
      </c>
      <c r="P6405" s="52" t="s">
        <v>22675</v>
      </c>
      <c r="Q6405" s="53" t="s">
        <v>112</v>
      </c>
      <c r="R6405" s="54">
        <v>59044</v>
      </c>
      <c r="S6405" s="52" t="s">
        <v>13044</v>
      </c>
      <c r="T6405" s="53"/>
      <c r="U6405" s="53"/>
      <c r="V6405" s="27" t="s">
        <v>22672</v>
      </c>
    </row>
    <row r="6406" spans="13:22">
      <c r="M6406" s="60" t="s">
        <v>13045</v>
      </c>
      <c r="N6406" s="51" t="s">
        <v>94</v>
      </c>
      <c r="O6406" s="51" t="s">
        <v>95</v>
      </c>
      <c r="P6406" s="52" t="s">
        <v>22676</v>
      </c>
      <c r="Q6406" s="53" t="s">
        <v>112</v>
      </c>
      <c r="R6406" s="54">
        <v>48819</v>
      </c>
      <c r="S6406" s="52" t="s">
        <v>13046</v>
      </c>
      <c r="T6406" s="53"/>
      <c r="U6406" s="53"/>
      <c r="V6406" s="27" t="s">
        <v>22673</v>
      </c>
    </row>
    <row r="6407" spans="13:22">
      <c r="M6407" s="60" t="s">
        <v>13047</v>
      </c>
      <c r="N6407" s="51" t="s">
        <v>94</v>
      </c>
      <c r="O6407" s="51" t="s">
        <v>95</v>
      </c>
      <c r="P6407" s="52" t="s">
        <v>22677</v>
      </c>
      <c r="Q6407" s="53" t="s">
        <v>112</v>
      </c>
      <c r="R6407" s="54">
        <v>18853</v>
      </c>
      <c r="S6407" s="52" t="s">
        <v>13048</v>
      </c>
      <c r="T6407" s="53"/>
      <c r="U6407" s="53"/>
      <c r="V6407" s="27" t="s">
        <v>22674</v>
      </c>
    </row>
    <row r="6408" spans="13:22">
      <c r="M6408" s="60" t="s">
        <v>13049</v>
      </c>
      <c r="N6408" s="51" t="s">
        <v>94</v>
      </c>
      <c r="O6408" s="51" t="s">
        <v>95</v>
      </c>
      <c r="P6408" s="52" t="s">
        <v>22678</v>
      </c>
      <c r="Q6408" s="53" t="s">
        <v>112</v>
      </c>
      <c r="R6408" s="54">
        <v>26253</v>
      </c>
      <c r="S6408" s="52" t="s">
        <v>13050</v>
      </c>
      <c r="T6408" s="53"/>
      <c r="U6408" s="53"/>
      <c r="V6408" s="27" t="s">
        <v>22675</v>
      </c>
    </row>
    <row r="6409" spans="13:22">
      <c r="M6409" s="60" t="s">
        <v>13051</v>
      </c>
      <c r="N6409" s="51" t="s">
        <v>94</v>
      </c>
      <c r="O6409" s="51" t="s">
        <v>95</v>
      </c>
      <c r="P6409" s="52" t="s">
        <v>22679</v>
      </c>
      <c r="Q6409" s="53" t="s">
        <v>112</v>
      </c>
      <c r="R6409" s="54">
        <v>21215</v>
      </c>
      <c r="S6409" s="52" t="s">
        <v>13052</v>
      </c>
      <c r="T6409" s="53"/>
      <c r="U6409" s="53"/>
      <c r="V6409" s="27" t="s">
        <v>22676</v>
      </c>
    </row>
    <row r="6410" spans="13:22">
      <c r="M6410" s="60" t="s">
        <v>13053</v>
      </c>
      <c r="N6410" s="51" t="s">
        <v>94</v>
      </c>
      <c r="O6410" s="51" t="s">
        <v>95</v>
      </c>
      <c r="P6410" s="52" t="s">
        <v>22680</v>
      </c>
      <c r="Q6410" s="53" t="s">
        <v>112</v>
      </c>
      <c r="R6410" s="54">
        <v>1352</v>
      </c>
      <c r="S6410" s="52" t="s">
        <v>13054</v>
      </c>
      <c r="T6410" s="53"/>
      <c r="U6410" s="53"/>
      <c r="V6410" s="27" t="s">
        <v>22677</v>
      </c>
    </row>
    <row r="6411" spans="13:22">
      <c r="M6411" s="60" t="s">
        <v>13055</v>
      </c>
      <c r="N6411" s="51" t="s">
        <v>94</v>
      </c>
      <c r="O6411" s="51" t="s">
        <v>95</v>
      </c>
      <c r="P6411" s="52" t="s">
        <v>22681</v>
      </c>
      <c r="Q6411" s="53" t="s">
        <v>112</v>
      </c>
      <c r="R6411" s="54">
        <v>17861</v>
      </c>
      <c r="S6411" s="52" t="s">
        <v>13056</v>
      </c>
      <c r="T6411" s="53"/>
      <c r="U6411" s="53"/>
      <c r="V6411" s="27" t="s">
        <v>22678</v>
      </c>
    </row>
    <row r="6412" spans="13:22">
      <c r="M6412" s="60" t="s">
        <v>13057</v>
      </c>
      <c r="N6412" s="51" t="s">
        <v>94</v>
      </c>
      <c r="O6412" s="51" t="s">
        <v>95</v>
      </c>
      <c r="P6412" s="52" t="s">
        <v>22682</v>
      </c>
      <c r="Q6412" s="53" t="s">
        <v>112</v>
      </c>
      <c r="R6412" s="54">
        <v>26508</v>
      </c>
      <c r="S6412" s="52" t="s">
        <v>13058</v>
      </c>
      <c r="T6412" s="53"/>
      <c r="U6412" s="53"/>
      <c r="V6412" s="27" t="s">
        <v>22679</v>
      </c>
    </row>
    <row r="6413" spans="13:22">
      <c r="M6413" s="60" t="s">
        <v>13059</v>
      </c>
      <c r="N6413" s="51" t="s">
        <v>94</v>
      </c>
      <c r="O6413" s="51" t="s">
        <v>95</v>
      </c>
      <c r="P6413" s="52" t="s">
        <v>22683</v>
      </c>
      <c r="Q6413" s="53" t="s">
        <v>112</v>
      </c>
      <c r="R6413" s="54">
        <v>18584</v>
      </c>
      <c r="S6413" s="52" t="s">
        <v>13060</v>
      </c>
      <c r="T6413" s="53"/>
      <c r="U6413" s="53"/>
      <c r="V6413" s="27" t="s">
        <v>22680</v>
      </c>
    </row>
    <row r="6414" spans="13:22">
      <c r="M6414" s="60" t="s">
        <v>13061</v>
      </c>
      <c r="N6414" s="51" t="s">
        <v>94</v>
      </c>
      <c r="O6414" s="51" t="s">
        <v>95</v>
      </c>
      <c r="P6414" s="52" t="s">
        <v>22684</v>
      </c>
      <c r="Q6414" s="53" t="s">
        <v>112</v>
      </c>
      <c r="R6414" s="54">
        <v>25090</v>
      </c>
      <c r="S6414" s="52" t="s">
        <v>13062</v>
      </c>
      <c r="T6414" s="53"/>
      <c r="U6414" s="53"/>
      <c r="V6414" s="27" t="s">
        <v>22681</v>
      </c>
    </row>
    <row r="6415" spans="13:22">
      <c r="M6415" s="60" t="s">
        <v>13063</v>
      </c>
      <c r="N6415" s="51" t="s">
        <v>94</v>
      </c>
      <c r="O6415" s="51" t="s">
        <v>95</v>
      </c>
      <c r="P6415" s="52" t="s">
        <v>22685</v>
      </c>
      <c r="Q6415" s="53" t="s">
        <v>112</v>
      </c>
      <c r="R6415" s="54">
        <v>6221</v>
      </c>
      <c r="S6415" s="52" t="s">
        <v>13064</v>
      </c>
      <c r="T6415" s="53"/>
      <c r="U6415" s="53"/>
      <c r="V6415" s="27" t="s">
        <v>22682</v>
      </c>
    </row>
    <row r="6416" spans="13:22">
      <c r="M6416" s="60" t="s">
        <v>13065</v>
      </c>
      <c r="N6416" s="51" t="s">
        <v>94</v>
      </c>
      <c r="O6416" s="51" t="s">
        <v>95</v>
      </c>
      <c r="P6416" s="52" t="s">
        <v>22686</v>
      </c>
      <c r="Q6416" s="53" t="s">
        <v>112</v>
      </c>
      <c r="R6416" s="54">
        <v>9806</v>
      </c>
      <c r="S6416" s="52" t="s">
        <v>13066</v>
      </c>
      <c r="T6416" s="53"/>
      <c r="U6416" s="53"/>
      <c r="V6416" s="27" t="s">
        <v>22683</v>
      </c>
    </row>
    <row r="6417" spans="13:22">
      <c r="M6417" s="60" t="s">
        <v>13067</v>
      </c>
      <c r="N6417" s="51" t="s">
        <v>94</v>
      </c>
      <c r="O6417" s="51" t="s">
        <v>95</v>
      </c>
      <c r="P6417" s="52" t="s">
        <v>22687</v>
      </c>
      <c r="Q6417" s="53" t="s">
        <v>112</v>
      </c>
      <c r="R6417" s="54">
        <v>26246</v>
      </c>
      <c r="S6417" s="52" t="s">
        <v>13068</v>
      </c>
      <c r="T6417" s="53"/>
      <c r="U6417" s="53"/>
      <c r="V6417" s="27" t="s">
        <v>22684</v>
      </c>
    </row>
    <row r="6418" spans="13:22">
      <c r="M6418" s="60" t="s">
        <v>13069</v>
      </c>
      <c r="N6418" s="51" t="s">
        <v>94</v>
      </c>
      <c r="O6418" s="51" t="s">
        <v>95</v>
      </c>
      <c r="P6418" s="52" t="s">
        <v>22688</v>
      </c>
      <c r="Q6418" s="53" t="s">
        <v>112</v>
      </c>
      <c r="R6418" s="54">
        <v>26546</v>
      </c>
      <c r="S6418" s="52" t="s">
        <v>13070</v>
      </c>
      <c r="T6418" s="53"/>
      <c r="U6418" s="53"/>
      <c r="V6418" s="27" t="s">
        <v>22685</v>
      </c>
    </row>
    <row r="6419" spans="13:22">
      <c r="M6419" s="60" t="s">
        <v>13071</v>
      </c>
      <c r="N6419" s="51" t="s">
        <v>94</v>
      </c>
      <c r="O6419" s="51" t="s">
        <v>95</v>
      </c>
      <c r="P6419" s="52" t="s">
        <v>22689</v>
      </c>
      <c r="Q6419" s="53" t="s">
        <v>112</v>
      </c>
      <c r="R6419" s="54">
        <v>8234</v>
      </c>
      <c r="S6419" s="52" t="s">
        <v>13072</v>
      </c>
      <c r="T6419" s="53"/>
      <c r="U6419" s="53"/>
      <c r="V6419" s="27" t="s">
        <v>22686</v>
      </c>
    </row>
    <row r="6420" spans="13:22">
      <c r="M6420" s="60" t="s">
        <v>13073</v>
      </c>
      <c r="N6420" s="51" t="s">
        <v>94</v>
      </c>
      <c r="O6420" s="51" t="s">
        <v>95</v>
      </c>
      <c r="P6420" s="52" t="s">
        <v>22690</v>
      </c>
      <c r="Q6420" s="53" t="s">
        <v>112</v>
      </c>
      <c r="R6420" s="54">
        <v>26993</v>
      </c>
      <c r="S6420" s="52" t="s">
        <v>13074</v>
      </c>
      <c r="T6420" s="53"/>
      <c r="U6420" s="53"/>
      <c r="V6420" s="27" t="s">
        <v>22687</v>
      </c>
    </row>
    <row r="6421" spans="13:22">
      <c r="M6421" s="60" t="s">
        <v>13075</v>
      </c>
      <c r="N6421" s="51" t="s">
        <v>94</v>
      </c>
      <c r="O6421" s="51" t="s">
        <v>95</v>
      </c>
      <c r="P6421" s="52" t="s">
        <v>22691</v>
      </c>
      <c r="Q6421" s="53" t="s">
        <v>112</v>
      </c>
      <c r="R6421" s="54">
        <v>12994</v>
      </c>
      <c r="S6421" s="52" t="s">
        <v>13076</v>
      </c>
      <c r="T6421" s="53"/>
      <c r="U6421" s="53"/>
      <c r="V6421" s="27" t="s">
        <v>22688</v>
      </c>
    </row>
    <row r="6422" spans="13:22">
      <c r="M6422" s="60" t="s">
        <v>13077</v>
      </c>
      <c r="N6422" s="51" t="s">
        <v>94</v>
      </c>
      <c r="O6422" s="51" t="s">
        <v>95</v>
      </c>
      <c r="P6422" s="52" t="s">
        <v>22692</v>
      </c>
      <c r="Q6422" s="53" t="s">
        <v>112</v>
      </c>
      <c r="R6422" s="54">
        <v>17750</v>
      </c>
      <c r="S6422" s="52" t="s">
        <v>13078</v>
      </c>
      <c r="T6422" s="53"/>
      <c r="U6422" s="53"/>
      <c r="V6422" s="27" t="s">
        <v>22689</v>
      </c>
    </row>
    <row r="6423" spans="13:22">
      <c r="M6423" s="60" t="s">
        <v>13079</v>
      </c>
      <c r="N6423" s="51" t="s">
        <v>94</v>
      </c>
      <c r="O6423" s="51" t="s">
        <v>13080</v>
      </c>
      <c r="P6423" s="52" t="s">
        <v>22693</v>
      </c>
      <c r="Q6423" s="53" t="s">
        <v>112</v>
      </c>
      <c r="R6423" s="54">
        <v>99307</v>
      </c>
      <c r="S6423" s="52" t="s">
        <v>13081</v>
      </c>
      <c r="T6423" s="53"/>
      <c r="U6423" s="53"/>
      <c r="V6423" s="27" t="s">
        <v>22690</v>
      </c>
    </row>
    <row r="6424" spans="13:22">
      <c r="M6424" s="60" t="s">
        <v>13082</v>
      </c>
      <c r="N6424" s="51" t="s">
        <v>94</v>
      </c>
      <c r="O6424" s="51" t="s">
        <v>13080</v>
      </c>
      <c r="P6424" s="52" t="s">
        <v>22694</v>
      </c>
      <c r="Q6424" s="53" t="s">
        <v>112</v>
      </c>
      <c r="R6424" s="54">
        <v>94316</v>
      </c>
      <c r="S6424" s="52" t="s">
        <v>13083</v>
      </c>
      <c r="T6424" s="53"/>
      <c r="U6424" s="53"/>
      <c r="V6424" s="27" t="s">
        <v>22691</v>
      </c>
    </row>
    <row r="6425" spans="13:22">
      <c r="M6425" s="60" t="s">
        <v>13084</v>
      </c>
      <c r="N6425" s="51" t="s">
        <v>94</v>
      </c>
      <c r="O6425" s="51" t="s">
        <v>13080</v>
      </c>
      <c r="P6425" s="52" t="s">
        <v>22695</v>
      </c>
      <c r="Q6425" s="53" t="s">
        <v>112</v>
      </c>
      <c r="R6425" s="54">
        <v>54831</v>
      </c>
      <c r="S6425" s="52" t="s">
        <v>13085</v>
      </c>
      <c r="T6425" s="53"/>
      <c r="U6425" s="53"/>
      <c r="V6425" s="27" t="s">
        <v>22692</v>
      </c>
    </row>
    <row r="6426" spans="13:22">
      <c r="M6426" s="60" t="s">
        <v>13086</v>
      </c>
      <c r="N6426" s="51" t="s">
        <v>94</v>
      </c>
      <c r="O6426" s="51" t="s">
        <v>13080</v>
      </c>
      <c r="P6426" s="52" t="s">
        <v>22696</v>
      </c>
      <c r="Q6426" s="53" t="s">
        <v>112</v>
      </c>
      <c r="R6426" s="54">
        <v>29257</v>
      </c>
      <c r="S6426" s="52" t="s">
        <v>13087</v>
      </c>
      <c r="T6426" s="53"/>
      <c r="U6426" s="53"/>
      <c r="V6426" s="27" t="s">
        <v>22693</v>
      </c>
    </row>
    <row r="6427" spans="13:22">
      <c r="M6427" s="60" t="s">
        <v>13088</v>
      </c>
      <c r="N6427" s="51" t="s">
        <v>94</v>
      </c>
      <c r="O6427" s="51" t="s">
        <v>13080</v>
      </c>
      <c r="P6427" s="52" t="s">
        <v>22697</v>
      </c>
      <c r="Q6427" s="53" t="s">
        <v>112</v>
      </c>
      <c r="R6427" s="54">
        <v>11626</v>
      </c>
      <c r="S6427" s="52" t="s">
        <v>13089</v>
      </c>
      <c r="T6427" s="53"/>
      <c r="U6427" s="53"/>
      <c r="V6427" s="27" t="s">
        <v>22694</v>
      </c>
    </row>
    <row r="6428" spans="13:22">
      <c r="M6428" s="60" t="s">
        <v>13090</v>
      </c>
      <c r="N6428" s="51" t="s">
        <v>94</v>
      </c>
      <c r="O6428" s="51" t="s">
        <v>13080</v>
      </c>
      <c r="P6428" s="52" t="s">
        <v>22698</v>
      </c>
      <c r="Q6428" s="53" t="s">
        <v>112</v>
      </c>
      <c r="R6428" s="54">
        <v>8604</v>
      </c>
      <c r="S6428" s="52" t="s">
        <v>13091</v>
      </c>
      <c r="T6428" s="53"/>
      <c r="U6428" s="53"/>
      <c r="V6428" s="27" t="s">
        <v>22695</v>
      </c>
    </row>
    <row r="6429" spans="13:22">
      <c r="M6429" s="60" t="s">
        <v>13092</v>
      </c>
      <c r="N6429" s="51" t="s">
        <v>94</v>
      </c>
      <c r="O6429" s="51" t="s">
        <v>13080</v>
      </c>
      <c r="P6429" s="52" t="s">
        <v>22699</v>
      </c>
      <c r="Q6429" s="53" t="s">
        <v>112</v>
      </c>
      <c r="R6429" s="54">
        <v>13982</v>
      </c>
      <c r="S6429" s="52" t="s">
        <v>13093</v>
      </c>
      <c r="T6429" s="53"/>
      <c r="U6429" s="53"/>
      <c r="V6429" s="27" t="s">
        <v>22696</v>
      </c>
    </row>
    <row r="6430" spans="13:22">
      <c r="M6430" s="60" t="s">
        <v>13094</v>
      </c>
      <c r="N6430" s="51" t="s">
        <v>94</v>
      </c>
      <c r="O6430" s="51" t="s">
        <v>13080</v>
      </c>
      <c r="P6430" s="52" t="s">
        <v>22700</v>
      </c>
      <c r="Q6430" s="53" t="s">
        <v>112</v>
      </c>
      <c r="R6430" s="54">
        <v>6256</v>
      </c>
      <c r="S6430" s="52" t="s">
        <v>13095</v>
      </c>
      <c r="T6430" s="53"/>
      <c r="U6430" s="53"/>
      <c r="V6430" s="27" t="s">
        <v>22697</v>
      </c>
    </row>
    <row r="6431" spans="13:22">
      <c r="M6431" s="60" t="s">
        <v>13096</v>
      </c>
      <c r="N6431" s="51" t="s">
        <v>94</v>
      </c>
      <c r="O6431" s="51" t="s">
        <v>13080</v>
      </c>
      <c r="P6431" s="52" t="s">
        <v>22701</v>
      </c>
      <c r="Q6431" s="53" t="s">
        <v>112</v>
      </c>
      <c r="R6431" s="54">
        <v>56011</v>
      </c>
      <c r="S6431" s="52" t="s">
        <v>13097</v>
      </c>
      <c r="T6431" s="53"/>
      <c r="U6431" s="53"/>
      <c r="V6431" s="27" t="s">
        <v>22698</v>
      </c>
    </row>
    <row r="6432" spans="13:22">
      <c r="M6432" s="60" t="s">
        <v>13098</v>
      </c>
      <c r="N6432" s="51" t="s">
        <v>94</v>
      </c>
      <c r="O6432" s="51" t="s">
        <v>13080</v>
      </c>
      <c r="P6432" s="52" t="s">
        <v>22702</v>
      </c>
      <c r="Q6432" s="53" t="s">
        <v>112</v>
      </c>
      <c r="R6432" s="54">
        <v>14200</v>
      </c>
      <c r="S6432" s="52" t="s">
        <v>13099</v>
      </c>
      <c r="T6432" s="53"/>
      <c r="U6432" s="53"/>
      <c r="V6432" s="27" t="s">
        <v>22699</v>
      </c>
    </row>
    <row r="6433" spans="13:22">
      <c r="M6433" s="60" t="s">
        <v>13100</v>
      </c>
      <c r="N6433" s="51" t="s">
        <v>94</v>
      </c>
      <c r="O6433" s="51" t="s">
        <v>13101</v>
      </c>
      <c r="P6433" s="52" t="s">
        <v>22703</v>
      </c>
      <c r="Q6433" s="53" t="s">
        <v>112</v>
      </c>
      <c r="R6433" s="54">
        <v>85881</v>
      </c>
      <c r="S6433" s="52" t="s">
        <v>13102</v>
      </c>
      <c r="T6433" s="53"/>
      <c r="U6433" s="53"/>
      <c r="V6433" s="27" t="s">
        <v>22700</v>
      </c>
    </row>
    <row r="6434" spans="13:22">
      <c r="M6434" s="60" t="s">
        <v>13103</v>
      </c>
      <c r="N6434" s="51" t="s">
        <v>94</v>
      </c>
      <c r="O6434" s="51" t="s">
        <v>13101</v>
      </c>
      <c r="P6434" s="52" t="s">
        <v>22704</v>
      </c>
      <c r="Q6434" s="53" t="s">
        <v>112</v>
      </c>
      <c r="R6434" s="54">
        <v>17213</v>
      </c>
      <c r="S6434" s="52" t="s">
        <v>13104</v>
      </c>
      <c r="T6434" s="53"/>
      <c r="U6434" s="53"/>
      <c r="V6434" s="27" t="s">
        <v>22701</v>
      </c>
    </row>
    <row r="6435" spans="13:22">
      <c r="M6435" s="60" t="s">
        <v>13105</v>
      </c>
      <c r="N6435" s="51" t="s">
        <v>94</v>
      </c>
      <c r="O6435" s="51" t="s">
        <v>13101</v>
      </c>
      <c r="P6435" s="52" t="s">
        <v>22705</v>
      </c>
      <c r="Q6435" s="53" t="s">
        <v>112</v>
      </c>
      <c r="R6435" s="54">
        <v>19501</v>
      </c>
      <c r="S6435" s="52" t="s">
        <v>13106</v>
      </c>
      <c r="T6435" s="53"/>
      <c r="U6435" s="53"/>
      <c r="V6435" s="27" t="s">
        <v>22702</v>
      </c>
    </row>
    <row r="6436" spans="13:22">
      <c r="M6436" s="60" t="s">
        <v>13107</v>
      </c>
      <c r="N6436" s="51" t="s">
        <v>94</v>
      </c>
      <c r="O6436" s="51" t="s">
        <v>13101</v>
      </c>
      <c r="P6436" s="52" t="s">
        <v>22706</v>
      </c>
      <c r="Q6436" s="53" t="s">
        <v>112</v>
      </c>
      <c r="R6436" s="54">
        <v>6392</v>
      </c>
      <c r="S6436" s="52" t="s">
        <v>13108</v>
      </c>
      <c r="T6436" s="53"/>
      <c r="U6436" s="53"/>
      <c r="V6436" s="27" t="s">
        <v>22703</v>
      </c>
    </row>
    <row r="6437" spans="13:22">
      <c r="M6437" s="60" t="s">
        <v>13109</v>
      </c>
      <c r="N6437" s="51" t="s">
        <v>94</v>
      </c>
      <c r="O6437" s="51" t="s">
        <v>13101</v>
      </c>
      <c r="P6437" s="52" t="s">
        <v>22707</v>
      </c>
      <c r="Q6437" s="53" t="s">
        <v>112</v>
      </c>
      <c r="R6437" s="54">
        <v>11470</v>
      </c>
      <c r="S6437" s="52" t="s">
        <v>13110</v>
      </c>
      <c r="T6437" s="53"/>
      <c r="U6437" s="53"/>
      <c r="V6437" s="27" t="s">
        <v>22704</v>
      </c>
    </row>
    <row r="6438" spans="13:22">
      <c r="M6438" s="60" t="s">
        <v>13111</v>
      </c>
      <c r="N6438" s="51" t="s">
        <v>94</v>
      </c>
      <c r="O6438" s="51" t="s">
        <v>13101</v>
      </c>
      <c r="P6438" s="52" t="s">
        <v>22708</v>
      </c>
      <c r="Q6438" s="53" t="s">
        <v>112</v>
      </c>
      <c r="R6438" s="54">
        <v>8475</v>
      </c>
      <c r="S6438" s="52" t="s">
        <v>13112</v>
      </c>
      <c r="T6438" s="53"/>
      <c r="U6438" s="53"/>
      <c r="V6438" s="27" t="s">
        <v>22705</v>
      </c>
    </row>
    <row r="6439" spans="13:22">
      <c r="M6439" s="60" t="s">
        <v>13113</v>
      </c>
      <c r="N6439" s="51" t="s">
        <v>94</v>
      </c>
      <c r="O6439" s="51" t="s">
        <v>13101</v>
      </c>
      <c r="P6439" s="52" t="s">
        <v>22709</v>
      </c>
      <c r="Q6439" s="53" t="s">
        <v>112</v>
      </c>
      <c r="R6439" s="54">
        <v>39566</v>
      </c>
      <c r="S6439" s="52" t="s">
        <v>13114</v>
      </c>
      <c r="T6439" s="53"/>
      <c r="U6439" s="53"/>
      <c r="V6439" s="27" t="s">
        <v>22706</v>
      </c>
    </row>
    <row r="6440" spans="13:22">
      <c r="M6440" s="60" t="s">
        <v>13115</v>
      </c>
      <c r="N6440" s="51" t="s">
        <v>94</v>
      </c>
      <c r="O6440" s="51" t="s">
        <v>13101</v>
      </c>
      <c r="P6440" s="52" t="s">
        <v>22710</v>
      </c>
      <c r="Q6440" s="53" t="s">
        <v>112</v>
      </c>
      <c r="R6440" s="54">
        <v>35935</v>
      </c>
      <c r="S6440" s="52" t="s">
        <v>13116</v>
      </c>
      <c r="T6440" s="53"/>
      <c r="U6440" s="53"/>
      <c r="V6440" s="27" t="s">
        <v>22707</v>
      </c>
    </row>
    <row r="6441" spans="13:22">
      <c r="M6441" s="60" t="s">
        <v>13117</v>
      </c>
      <c r="N6441" s="51" t="s">
        <v>94</v>
      </c>
      <c r="O6441" s="51" t="s">
        <v>13101</v>
      </c>
      <c r="P6441" s="52" t="s">
        <v>22711</v>
      </c>
      <c r="Q6441" s="53" t="s">
        <v>112</v>
      </c>
      <c r="R6441" s="54">
        <v>14073</v>
      </c>
      <c r="S6441" s="52" t="s">
        <v>13118</v>
      </c>
      <c r="T6441" s="53"/>
      <c r="U6441" s="53"/>
      <c r="V6441" s="27" t="s">
        <v>22708</v>
      </c>
    </row>
    <row r="6442" spans="13:22">
      <c r="M6442" s="60" t="s">
        <v>13119</v>
      </c>
      <c r="N6442" s="51" t="s">
        <v>94</v>
      </c>
      <c r="O6442" s="51" t="s">
        <v>13101</v>
      </c>
      <c r="P6442" s="52" t="s">
        <v>22712</v>
      </c>
      <c r="Q6442" s="53" t="s">
        <v>112</v>
      </c>
      <c r="R6442" s="54">
        <v>26465</v>
      </c>
      <c r="S6442" s="52" t="s">
        <v>13120</v>
      </c>
      <c r="T6442" s="53"/>
      <c r="U6442" s="53"/>
      <c r="V6442" s="27" t="s">
        <v>22709</v>
      </c>
    </row>
    <row r="6443" spans="13:22">
      <c r="M6443" s="60" t="s">
        <v>13121</v>
      </c>
      <c r="N6443" s="51" t="s">
        <v>94</v>
      </c>
      <c r="O6443" s="51" t="s">
        <v>13101</v>
      </c>
      <c r="P6443" s="52" t="s">
        <v>22713</v>
      </c>
      <c r="Q6443" s="53" t="s">
        <v>112</v>
      </c>
      <c r="R6443" s="54">
        <v>14950</v>
      </c>
      <c r="S6443" s="52" t="s">
        <v>13122</v>
      </c>
      <c r="T6443" s="53"/>
      <c r="U6443" s="53"/>
      <c r="V6443" s="27" t="s">
        <v>22710</v>
      </c>
    </row>
    <row r="6444" spans="13:22">
      <c r="M6444" s="60" t="s">
        <v>13123</v>
      </c>
      <c r="N6444" s="51" t="s">
        <v>94</v>
      </c>
      <c r="O6444" s="51" t="s">
        <v>13101</v>
      </c>
      <c r="P6444" s="52" t="s">
        <v>22714</v>
      </c>
      <c r="Q6444" s="53" t="s">
        <v>112</v>
      </c>
      <c r="R6444" s="54">
        <v>31083</v>
      </c>
      <c r="S6444" s="52" t="s">
        <v>13124</v>
      </c>
      <c r="T6444" s="53"/>
      <c r="U6444" s="53"/>
      <c r="V6444" s="27" t="s">
        <v>22711</v>
      </c>
    </row>
    <row r="6445" spans="13:22">
      <c r="M6445" s="60" t="s">
        <v>13125</v>
      </c>
      <c r="N6445" s="51" t="s">
        <v>94</v>
      </c>
      <c r="O6445" s="51" t="s">
        <v>13101</v>
      </c>
      <c r="P6445" s="52" t="s">
        <v>22715</v>
      </c>
      <c r="Q6445" s="53" t="s">
        <v>112</v>
      </c>
      <c r="R6445" s="54">
        <v>6376</v>
      </c>
      <c r="S6445" s="52" t="s">
        <v>13126</v>
      </c>
      <c r="T6445" s="53"/>
      <c r="U6445" s="53"/>
      <c r="V6445" s="27" t="s">
        <v>22712</v>
      </c>
    </row>
    <row r="6446" spans="13:22">
      <c r="M6446" s="60" t="s">
        <v>13127</v>
      </c>
      <c r="N6446" s="51" t="s">
        <v>94</v>
      </c>
      <c r="O6446" s="51" t="s">
        <v>13101</v>
      </c>
      <c r="P6446" s="52" t="s">
        <v>22716</v>
      </c>
      <c r="Q6446" s="53" t="s">
        <v>112</v>
      </c>
      <c r="R6446" s="54">
        <v>6279</v>
      </c>
      <c r="S6446" s="52" t="s">
        <v>13128</v>
      </c>
      <c r="T6446" s="53"/>
      <c r="U6446" s="53"/>
      <c r="V6446" s="27" t="s">
        <v>22713</v>
      </c>
    </row>
    <row r="6447" spans="13:22">
      <c r="M6447" s="60" t="s">
        <v>13129</v>
      </c>
      <c r="N6447" s="51" t="s">
        <v>94</v>
      </c>
      <c r="O6447" s="51" t="s">
        <v>13101</v>
      </c>
      <c r="P6447" s="52" t="s">
        <v>22717</v>
      </c>
      <c r="Q6447" s="53" t="s">
        <v>112</v>
      </c>
      <c r="R6447" s="54">
        <v>9655</v>
      </c>
      <c r="S6447" s="52" t="s">
        <v>13130</v>
      </c>
      <c r="T6447" s="53"/>
      <c r="U6447" s="53"/>
      <c r="V6447" s="27" t="s">
        <v>22714</v>
      </c>
    </row>
    <row r="6448" spans="13:22">
      <c r="M6448" s="60" t="s">
        <v>13131</v>
      </c>
      <c r="N6448" s="51" t="s">
        <v>94</v>
      </c>
      <c r="O6448" s="51" t="s">
        <v>13101</v>
      </c>
      <c r="P6448" s="52" t="s">
        <v>22718</v>
      </c>
      <c r="Q6448" s="53" t="s">
        <v>112</v>
      </c>
      <c r="R6448" s="54">
        <v>13394</v>
      </c>
      <c r="S6448" s="52" t="s">
        <v>13132</v>
      </c>
      <c r="T6448" s="53"/>
      <c r="U6448" s="53"/>
      <c r="V6448" s="27" t="s">
        <v>22715</v>
      </c>
    </row>
    <row r="6449" spans="13:22">
      <c r="M6449" s="60" t="s">
        <v>13133</v>
      </c>
      <c r="N6449" s="51" t="s">
        <v>94</v>
      </c>
      <c r="O6449" s="51" t="s">
        <v>13101</v>
      </c>
      <c r="P6449" s="52" t="s">
        <v>22719</v>
      </c>
      <c r="Q6449" s="53" t="s">
        <v>112</v>
      </c>
      <c r="R6449" s="54">
        <v>18881</v>
      </c>
      <c r="S6449" s="52" t="s">
        <v>13134</v>
      </c>
      <c r="T6449" s="53"/>
      <c r="U6449" s="53"/>
      <c r="V6449" s="27" t="s">
        <v>22716</v>
      </c>
    </row>
    <row r="6450" spans="13:22">
      <c r="M6450" s="60" t="s">
        <v>13135</v>
      </c>
      <c r="N6450" s="51" t="s">
        <v>94</v>
      </c>
      <c r="O6450" s="51" t="s">
        <v>13101</v>
      </c>
      <c r="P6450" s="52" t="s">
        <v>22720</v>
      </c>
      <c r="Q6450" s="53" t="s">
        <v>112</v>
      </c>
      <c r="R6450" s="54">
        <v>5318</v>
      </c>
      <c r="S6450" s="52" t="s">
        <v>13136</v>
      </c>
      <c r="T6450" s="53"/>
      <c r="U6450" s="53"/>
      <c r="V6450" s="27" t="s">
        <v>22717</v>
      </c>
    </row>
    <row r="6451" spans="13:22">
      <c r="M6451" s="60" t="s">
        <v>13137</v>
      </c>
      <c r="N6451" s="51" t="s">
        <v>94</v>
      </c>
      <c r="O6451" s="51" t="s">
        <v>13101</v>
      </c>
      <c r="P6451" s="52" t="s">
        <v>22721</v>
      </c>
      <c r="Q6451" s="53" t="s">
        <v>112</v>
      </c>
      <c r="R6451" s="54">
        <v>10368</v>
      </c>
      <c r="S6451" s="52" t="s">
        <v>13138</v>
      </c>
      <c r="T6451" s="53"/>
      <c r="U6451" s="53"/>
      <c r="V6451" s="27" t="s">
        <v>22718</v>
      </c>
    </row>
    <row r="6452" spans="13:22">
      <c r="M6452" s="60" t="s">
        <v>13139</v>
      </c>
      <c r="N6452" s="51" t="s">
        <v>94</v>
      </c>
      <c r="O6452" s="51" t="s">
        <v>13101</v>
      </c>
      <c r="P6452" s="52" t="s">
        <v>22722</v>
      </c>
      <c r="Q6452" s="53" t="s">
        <v>112</v>
      </c>
      <c r="R6452" s="54">
        <v>9181</v>
      </c>
      <c r="S6452" s="52" t="s">
        <v>13140</v>
      </c>
      <c r="T6452" s="53"/>
      <c r="U6452" s="53"/>
      <c r="V6452" s="27" t="s">
        <v>22719</v>
      </c>
    </row>
    <row r="6453" spans="13:22">
      <c r="M6453" s="60" t="s">
        <v>13141</v>
      </c>
      <c r="N6453" s="51" t="s">
        <v>94</v>
      </c>
      <c r="O6453" s="51" t="s">
        <v>13142</v>
      </c>
      <c r="P6453" s="52" t="s">
        <v>22723</v>
      </c>
      <c r="Q6453" s="53" t="s">
        <v>112</v>
      </c>
      <c r="R6453" s="54">
        <v>2277</v>
      </c>
      <c r="S6453" s="52" t="s">
        <v>13143</v>
      </c>
      <c r="T6453" s="53"/>
      <c r="U6453" s="53"/>
      <c r="V6453" s="27" t="s">
        <v>22720</v>
      </c>
    </row>
    <row r="6454" spans="13:22">
      <c r="M6454" s="60" t="s">
        <v>13144</v>
      </c>
      <c r="N6454" s="51" t="s">
        <v>94</v>
      </c>
      <c r="O6454" s="51" t="s">
        <v>13142</v>
      </c>
      <c r="P6454" s="52" t="s">
        <v>22724</v>
      </c>
      <c r="Q6454" s="53" t="s">
        <v>112</v>
      </c>
      <c r="R6454" s="54">
        <v>902</v>
      </c>
      <c r="S6454" s="52" t="s">
        <v>13145</v>
      </c>
      <c r="T6454" s="53"/>
      <c r="U6454" s="53"/>
      <c r="V6454" s="27" t="s">
        <v>22721</v>
      </c>
    </row>
    <row r="6455" spans="13:22">
      <c r="M6455" s="60" t="s">
        <v>13146</v>
      </c>
      <c r="N6455" s="51" t="s">
        <v>94</v>
      </c>
      <c r="O6455" s="51" t="s">
        <v>13142</v>
      </c>
      <c r="P6455" s="52" t="s">
        <v>22725</v>
      </c>
      <c r="Q6455" s="53" t="s">
        <v>112</v>
      </c>
      <c r="R6455" s="54">
        <v>1185</v>
      </c>
      <c r="S6455" s="52" t="s">
        <v>13147</v>
      </c>
      <c r="T6455" s="53"/>
      <c r="U6455" s="53"/>
      <c r="V6455" s="27" t="s">
        <v>22722</v>
      </c>
    </row>
    <row r="6456" spans="13:22">
      <c r="M6456" s="60" t="s">
        <v>13148</v>
      </c>
      <c r="N6456" s="51" t="s">
        <v>94</v>
      </c>
      <c r="O6456" s="51" t="s">
        <v>13142</v>
      </c>
      <c r="P6456" s="52" t="s">
        <v>22726</v>
      </c>
      <c r="Q6456" s="53" t="s">
        <v>112</v>
      </c>
      <c r="R6456" s="54">
        <v>13035</v>
      </c>
      <c r="S6456" s="52" t="s">
        <v>13149</v>
      </c>
      <c r="T6456" s="53"/>
      <c r="U6456" s="53"/>
      <c r="V6456" s="27" t="s">
        <v>22723</v>
      </c>
    </row>
    <row r="6457" spans="13:22">
      <c r="M6457" s="60" t="s">
        <v>13150</v>
      </c>
      <c r="N6457" s="51" t="s">
        <v>94</v>
      </c>
      <c r="O6457" s="51" t="s">
        <v>13142</v>
      </c>
      <c r="P6457" s="52" t="s">
        <v>22727</v>
      </c>
      <c r="Q6457" s="53" t="s">
        <v>112</v>
      </c>
      <c r="R6457" s="54">
        <v>6102</v>
      </c>
      <c r="S6457" s="52" t="s">
        <v>13151</v>
      </c>
      <c r="T6457" s="53"/>
      <c r="U6457" s="53"/>
      <c r="V6457" s="27" t="s">
        <v>22724</v>
      </c>
    </row>
    <row r="6458" spans="13:22">
      <c r="M6458" s="60" t="s">
        <v>13152</v>
      </c>
      <c r="N6458" s="51" t="s">
        <v>94</v>
      </c>
      <c r="O6458" s="51" t="s">
        <v>13142</v>
      </c>
      <c r="P6458" s="52" t="s">
        <v>22728</v>
      </c>
      <c r="Q6458" s="53" t="s">
        <v>112</v>
      </c>
      <c r="R6458" s="54">
        <v>2696</v>
      </c>
      <c r="S6458" s="52" t="s">
        <v>13153</v>
      </c>
      <c r="T6458" s="53"/>
      <c r="U6458" s="53"/>
      <c r="V6458" s="27" t="s">
        <v>22725</v>
      </c>
    </row>
    <row r="6459" spans="13:22">
      <c r="M6459" s="60" t="s">
        <v>13154</v>
      </c>
      <c r="N6459" s="51" t="s">
        <v>94</v>
      </c>
      <c r="O6459" s="51" t="s">
        <v>13142</v>
      </c>
      <c r="P6459" s="52" t="s">
        <v>22729</v>
      </c>
      <c r="Q6459" s="53" t="s">
        <v>112</v>
      </c>
      <c r="R6459" s="54">
        <v>3138</v>
      </c>
      <c r="S6459" s="52" t="s">
        <v>13155</v>
      </c>
      <c r="T6459" s="53"/>
      <c r="U6459" s="53"/>
      <c r="V6459" s="27" t="s">
        <v>22726</v>
      </c>
    </row>
    <row r="6460" spans="13:22">
      <c r="M6460" s="60" t="s">
        <v>13156</v>
      </c>
      <c r="N6460" s="51" t="s">
        <v>94</v>
      </c>
      <c r="O6460" s="51" t="s">
        <v>13142</v>
      </c>
      <c r="P6460" s="52" t="s">
        <v>22730</v>
      </c>
      <c r="Q6460" s="53" t="s">
        <v>112</v>
      </c>
      <c r="R6460" s="54">
        <v>6994</v>
      </c>
      <c r="S6460" s="52" t="s">
        <v>13157</v>
      </c>
      <c r="T6460" s="53"/>
      <c r="U6460" s="53"/>
      <c r="V6460" s="27" t="s">
        <v>22727</v>
      </c>
    </row>
    <row r="6461" spans="13:22">
      <c r="M6461" s="60" t="s">
        <v>13158</v>
      </c>
      <c r="N6461" s="51" t="s">
        <v>94</v>
      </c>
      <c r="O6461" s="51" t="s">
        <v>13142</v>
      </c>
      <c r="P6461" s="52" t="s">
        <v>22731</v>
      </c>
      <c r="Q6461" s="53" t="s">
        <v>112</v>
      </c>
      <c r="R6461" s="54">
        <v>2732</v>
      </c>
      <c r="S6461" s="52" t="s">
        <v>13159</v>
      </c>
      <c r="T6461" s="53"/>
      <c r="U6461" s="53"/>
      <c r="V6461" s="27" t="s">
        <v>22728</v>
      </c>
    </row>
    <row r="6462" spans="13:22">
      <c r="M6462" s="60" t="s">
        <v>13160</v>
      </c>
      <c r="N6462" s="51" t="s">
        <v>94</v>
      </c>
      <c r="O6462" s="51" t="s">
        <v>13142</v>
      </c>
      <c r="P6462" s="52" t="s">
        <v>22732</v>
      </c>
      <c r="Q6462" s="53" t="s">
        <v>112</v>
      </c>
      <c r="R6462" s="54">
        <v>6573</v>
      </c>
      <c r="S6462" s="52" t="s">
        <v>13161</v>
      </c>
      <c r="T6462" s="53"/>
      <c r="U6462" s="53"/>
      <c r="V6462" s="27" t="s">
        <v>22729</v>
      </c>
    </row>
    <row r="6463" spans="13:22">
      <c r="M6463" s="60" t="s">
        <v>13162</v>
      </c>
      <c r="N6463" s="51" t="s">
        <v>94</v>
      </c>
      <c r="O6463" s="51" t="s">
        <v>13142</v>
      </c>
      <c r="P6463" s="52" t="s">
        <v>22733</v>
      </c>
      <c r="Q6463" s="53" t="s">
        <v>112</v>
      </c>
      <c r="R6463" s="54">
        <v>916</v>
      </c>
      <c r="S6463" s="52" t="s">
        <v>13163</v>
      </c>
      <c r="T6463" s="53"/>
      <c r="U6463" s="53"/>
      <c r="V6463" s="27" t="s">
        <v>22730</v>
      </c>
    </row>
    <row r="6464" spans="13:22">
      <c r="M6464" s="60" t="s">
        <v>13164</v>
      </c>
      <c r="N6464" s="51" t="s">
        <v>94</v>
      </c>
      <c r="O6464" s="51" t="s">
        <v>13142</v>
      </c>
      <c r="P6464" s="52" t="s">
        <v>22734</v>
      </c>
      <c r="Q6464" s="53" t="s">
        <v>112</v>
      </c>
      <c r="R6464" s="54">
        <v>4008</v>
      </c>
      <c r="S6464" s="52" t="s">
        <v>13165</v>
      </c>
      <c r="T6464" s="53"/>
      <c r="U6464" s="53"/>
      <c r="V6464" s="27" t="s">
        <v>22731</v>
      </c>
    </row>
    <row r="6465" spans="13:22">
      <c r="M6465" s="60" t="s">
        <v>13166</v>
      </c>
      <c r="N6465" s="51" t="s">
        <v>94</v>
      </c>
      <c r="O6465" s="51" t="s">
        <v>13142</v>
      </c>
      <c r="P6465" s="52" t="s">
        <v>22735</v>
      </c>
      <c r="Q6465" s="53" t="s">
        <v>112</v>
      </c>
      <c r="R6465" s="54">
        <v>1434</v>
      </c>
      <c r="S6465" s="52" t="s">
        <v>13167</v>
      </c>
      <c r="T6465" s="53"/>
      <c r="U6465" s="53"/>
      <c r="V6465" s="27" t="s">
        <v>22732</v>
      </c>
    </row>
    <row r="6466" spans="13:22">
      <c r="M6466" s="60" t="s">
        <v>13168</v>
      </c>
      <c r="N6466" s="51" t="s">
        <v>94</v>
      </c>
      <c r="O6466" s="51" t="s">
        <v>13142</v>
      </c>
      <c r="P6466" s="52" t="s">
        <v>22736</v>
      </c>
      <c r="Q6466" s="53" t="s">
        <v>112</v>
      </c>
      <c r="R6466" s="54">
        <v>1763</v>
      </c>
      <c r="S6466" s="52" t="s">
        <v>13169</v>
      </c>
      <c r="T6466" s="53"/>
      <c r="U6466" s="53"/>
      <c r="V6466" s="27" t="s">
        <v>22733</v>
      </c>
    </row>
    <row r="6467" spans="13:22">
      <c r="M6467" s="60" t="s">
        <v>13170</v>
      </c>
      <c r="N6467" s="51" t="s">
        <v>94</v>
      </c>
      <c r="O6467" s="51" t="s">
        <v>13142</v>
      </c>
      <c r="P6467" s="52" t="s">
        <v>22737</v>
      </c>
      <c r="Q6467" s="53" t="s">
        <v>112</v>
      </c>
      <c r="R6467" s="54">
        <v>2097</v>
      </c>
      <c r="S6467" s="52" t="s">
        <v>13171</v>
      </c>
      <c r="T6467" s="53"/>
      <c r="U6467" s="53"/>
      <c r="V6467" s="27" t="s">
        <v>22734</v>
      </c>
    </row>
    <row r="6468" spans="13:22">
      <c r="M6468" s="60" t="s">
        <v>13172</v>
      </c>
      <c r="N6468" s="51" t="s">
        <v>94</v>
      </c>
      <c r="O6468" s="51" t="s">
        <v>13142</v>
      </c>
      <c r="P6468" s="52" t="s">
        <v>22738</v>
      </c>
      <c r="Q6468" s="53" t="s">
        <v>112</v>
      </c>
      <c r="R6468" s="54">
        <v>1253</v>
      </c>
      <c r="S6468" s="52" t="s">
        <v>13173</v>
      </c>
      <c r="T6468" s="53"/>
      <c r="U6468" s="53"/>
      <c r="V6468" s="27" t="s">
        <v>22735</v>
      </c>
    </row>
    <row r="6469" spans="13:22">
      <c r="M6469" s="60" t="s">
        <v>13174</v>
      </c>
      <c r="N6469" s="51" t="s">
        <v>94</v>
      </c>
      <c r="O6469" s="51" t="s">
        <v>13142</v>
      </c>
      <c r="P6469" s="52" t="s">
        <v>22739</v>
      </c>
      <c r="Q6469" s="53" t="s">
        <v>112</v>
      </c>
      <c r="R6469" s="54">
        <v>1359</v>
      </c>
      <c r="S6469" s="52" t="s">
        <v>13175</v>
      </c>
      <c r="T6469" s="53"/>
      <c r="U6469" s="53"/>
      <c r="V6469" s="27" t="s">
        <v>22736</v>
      </c>
    </row>
    <row r="6470" spans="13:22">
      <c r="M6470" s="60" t="s">
        <v>13176</v>
      </c>
      <c r="N6470" s="51" t="s">
        <v>94</v>
      </c>
      <c r="O6470" s="51" t="s">
        <v>13142</v>
      </c>
      <c r="P6470" s="52" t="s">
        <v>22740</v>
      </c>
      <c r="Q6470" s="53" t="s">
        <v>112</v>
      </c>
      <c r="R6470" s="54">
        <v>1485</v>
      </c>
      <c r="S6470" s="52" t="s">
        <v>13177</v>
      </c>
      <c r="T6470" s="53"/>
      <c r="U6470" s="53"/>
      <c r="V6470" s="27" t="s">
        <v>22737</v>
      </c>
    </row>
    <row r="6471" spans="13:22">
      <c r="M6471" s="60" t="s">
        <v>13178</v>
      </c>
      <c r="N6471" s="51" t="s">
        <v>94</v>
      </c>
      <c r="O6471" s="51" t="s">
        <v>13142</v>
      </c>
      <c r="P6471" s="52" t="s">
        <v>22741</v>
      </c>
      <c r="Q6471" s="53" t="s">
        <v>112</v>
      </c>
      <c r="R6471" s="54">
        <v>164</v>
      </c>
      <c r="S6471" s="52" t="s">
        <v>13179</v>
      </c>
      <c r="T6471" s="53"/>
      <c r="U6471" s="53"/>
      <c r="V6471" s="27" t="s">
        <v>22738</v>
      </c>
    </row>
    <row r="6472" spans="13:22">
      <c r="M6472" s="60" t="s">
        <v>13180</v>
      </c>
      <c r="N6472" s="51" t="s">
        <v>94</v>
      </c>
      <c r="O6472" s="51" t="s">
        <v>13142</v>
      </c>
      <c r="P6472" s="52" t="s">
        <v>22742</v>
      </c>
      <c r="Q6472" s="53" t="s">
        <v>112</v>
      </c>
      <c r="R6472" s="54">
        <v>58450</v>
      </c>
      <c r="S6472" s="52" t="s">
        <v>13181</v>
      </c>
      <c r="T6472" s="53"/>
      <c r="U6472" s="53"/>
      <c r="V6472" s="27" t="s">
        <v>22739</v>
      </c>
    </row>
    <row r="6473" spans="13:22">
      <c r="M6473" s="60" t="s">
        <v>13182</v>
      </c>
      <c r="N6473" s="51" t="s">
        <v>94</v>
      </c>
      <c r="O6473" s="51" t="s">
        <v>13142</v>
      </c>
      <c r="P6473" s="52" t="s">
        <v>22743</v>
      </c>
      <c r="Q6473" s="53" t="s">
        <v>112</v>
      </c>
      <c r="R6473" s="54">
        <v>1618</v>
      </c>
      <c r="S6473" s="52" t="s">
        <v>13183</v>
      </c>
      <c r="T6473" s="53"/>
      <c r="U6473" s="53"/>
      <c r="V6473" s="27" t="s">
        <v>22740</v>
      </c>
    </row>
    <row r="6474" spans="13:22">
      <c r="M6474" s="60" t="s">
        <v>13184</v>
      </c>
      <c r="N6474" s="51" t="s">
        <v>94</v>
      </c>
      <c r="O6474" s="51" t="s">
        <v>13142</v>
      </c>
      <c r="P6474" s="52" t="s">
        <v>22744</v>
      </c>
      <c r="Q6474" s="53" t="s">
        <v>112</v>
      </c>
      <c r="R6474" s="54">
        <v>3671</v>
      </c>
      <c r="S6474" s="52" t="s">
        <v>13185</v>
      </c>
      <c r="T6474" s="53"/>
      <c r="U6474" s="53"/>
      <c r="V6474" s="27" t="s">
        <v>22741</v>
      </c>
    </row>
    <row r="6475" spans="13:22">
      <c r="M6475" s="60" t="s">
        <v>13186</v>
      </c>
      <c r="N6475" s="51" t="s">
        <v>94</v>
      </c>
      <c r="O6475" s="51" t="s">
        <v>13142</v>
      </c>
      <c r="P6475" s="52" t="s">
        <v>22745</v>
      </c>
      <c r="Q6475" s="53" t="s">
        <v>112</v>
      </c>
      <c r="R6475" s="54">
        <v>614</v>
      </c>
      <c r="S6475" s="52" t="s">
        <v>13187</v>
      </c>
      <c r="T6475" s="53"/>
      <c r="U6475" s="53"/>
      <c r="V6475" s="27" t="s">
        <v>22742</v>
      </c>
    </row>
    <row r="6476" spans="13:22">
      <c r="M6476" s="60" t="s">
        <v>13188</v>
      </c>
      <c r="N6476" s="51" t="s">
        <v>94</v>
      </c>
      <c r="O6476" s="51" t="s">
        <v>13142</v>
      </c>
      <c r="P6476" s="52" t="s">
        <v>22746</v>
      </c>
      <c r="Q6476" s="53" t="s">
        <v>112</v>
      </c>
      <c r="R6476" s="54">
        <v>149904</v>
      </c>
      <c r="S6476" s="52" t="s">
        <v>13189</v>
      </c>
      <c r="T6476" s="53"/>
      <c r="U6476" s="53"/>
      <c r="V6476" s="27" t="s">
        <v>22743</v>
      </c>
    </row>
    <row r="6477" spans="13:22">
      <c r="M6477" s="60" t="s">
        <v>13190</v>
      </c>
      <c r="N6477" s="51" t="s">
        <v>94</v>
      </c>
      <c r="O6477" s="51" t="s">
        <v>13142</v>
      </c>
      <c r="P6477" s="52" t="s">
        <v>22747</v>
      </c>
      <c r="Q6477" s="53" t="s">
        <v>112</v>
      </c>
      <c r="R6477" s="54">
        <v>4373</v>
      </c>
      <c r="S6477" s="52" t="s">
        <v>13191</v>
      </c>
      <c r="T6477" s="53"/>
      <c r="U6477" s="53"/>
      <c r="V6477" s="27" t="s">
        <v>22744</v>
      </c>
    </row>
    <row r="6478" spans="13:22">
      <c r="M6478" s="60" t="s">
        <v>13192</v>
      </c>
      <c r="N6478" s="51" t="s">
        <v>94</v>
      </c>
      <c r="O6478" s="51" t="s">
        <v>13142</v>
      </c>
      <c r="P6478" s="52" t="s">
        <v>22748</v>
      </c>
      <c r="Q6478" s="53" t="s">
        <v>112</v>
      </c>
      <c r="R6478" s="54">
        <v>458</v>
      </c>
      <c r="S6478" s="52" t="s">
        <v>13193</v>
      </c>
      <c r="T6478" s="53"/>
      <c r="U6478" s="53"/>
      <c r="V6478" s="27" t="s">
        <v>22745</v>
      </c>
    </row>
    <row r="6479" spans="13:22">
      <c r="M6479" s="60" t="s">
        <v>13194</v>
      </c>
      <c r="N6479" s="51" t="s">
        <v>94</v>
      </c>
      <c r="O6479" s="51" t="s">
        <v>13142</v>
      </c>
      <c r="P6479" s="52" t="s">
        <v>22749</v>
      </c>
      <c r="Q6479" s="53" t="s">
        <v>112</v>
      </c>
      <c r="R6479" s="54">
        <v>6302</v>
      </c>
      <c r="S6479" s="52" t="s">
        <v>13195</v>
      </c>
      <c r="T6479" s="53"/>
      <c r="U6479" s="53"/>
      <c r="V6479" s="27" t="s">
        <v>22746</v>
      </c>
    </row>
    <row r="6480" spans="13:22">
      <c r="M6480" s="60" t="s">
        <v>13196</v>
      </c>
      <c r="N6480" s="51" t="s">
        <v>94</v>
      </c>
      <c r="O6480" s="51" t="s">
        <v>13142</v>
      </c>
      <c r="P6480" s="52" t="s">
        <v>22750</v>
      </c>
      <c r="Q6480" s="53" t="s">
        <v>112</v>
      </c>
      <c r="R6480" s="54">
        <v>32506</v>
      </c>
      <c r="S6480" s="52" t="s">
        <v>13197</v>
      </c>
      <c r="T6480" s="53"/>
      <c r="U6480" s="53"/>
      <c r="V6480" s="27" t="s">
        <v>22747</v>
      </c>
    </row>
    <row r="6481" spans="13:22">
      <c r="M6481" s="60" t="s">
        <v>13198</v>
      </c>
      <c r="N6481" s="51" t="s">
        <v>94</v>
      </c>
      <c r="O6481" s="51" t="s">
        <v>13142</v>
      </c>
      <c r="P6481" s="52" t="s">
        <v>22751</v>
      </c>
      <c r="Q6481" s="53" t="s">
        <v>112</v>
      </c>
      <c r="R6481" s="54">
        <v>55917</v>
      </c>
      <c r="S6481" s="52" t="s">
        <v>13199</v>
      </c>
      <c r="T6481" s="53"/>
      <c r="U6481" s="53"/>
      <c r="V6481" s="27" t="s">
        <v>22748</v>
      </c>
    </row>
    <row r="6482" spans="13:22">
      <c r="M6482" s="60" t="s">
        <v>13200</v>
      </c>
      <c r="N6482" s="51" t="s">
        <v>94</v>
      </c>
      <c r="O6482" s="51" t="s">
        <v>13142</v>
      </c>
      <c r="P6482" s="52" t="s">
        <v>22752</v>
      </c>
      <c r="Q6482" s="53" t="s">
        <v>112</v>
      </c>
      <c r="R6482" s="54">
        <v>6171</v>
      </c>
      <c r="S6482" s="52" t="s">
        <v>13201</v>
      </c>
      <c r="T6482" s="53"/>
      <c r="U6482" s="53"/>
      <c r="V6482" s="27" t="s">
        <v>22749</v>
      </c>
    </row>
    <row r="6483" spans="13:22">
      <c r="M6483" s="60" t="s">
        <v>13202</v>
      </c>
      <c r="N6483" s="51" t="s">
        <v>94</v>
      </c>
      <c r="O6483" s="51" t="s">
        <v>13142</v>
      </c>
      <c r="P6483" s="52" t="s">
        <v>22753</v>
      </c>
      <c r="Q6483" s="53" t="s">
        <v>112</v>
      </c>
      <c r="R6483" s="54">
        <v>11969</v>
      </c>
      <c r="S6483" s="52" t="s">
        <v>13203</v>
      </c>
      <c r="T6483" s="53"/>
      <c r="U6483" s="53"/>
      <c r="V6483" s="27" t="s">
        <v>22750</v>
      </c>
    </row>
    <row r="6484" spans="13:22">
      <c r="M6484" s="60" t="s">
        <v>13204</v>
      </c>
      <c r="N6484" s="51" t="s">
        <v>94</v>
      </c>
      <c r="O6484" s="51" t="s">
        <v>13142</v>
      </c>
      <c r="P6484" s="52" t="s">
        <v>22754</v>
      </c>
      <c r="Q6484" s="53" t="s">
        <v>112</v>
      </c>
      <c r="R6484" s="54">
        <v>977</v>
      </c>
      <c r="S6484" s="52" t="s">
        <v>13205</v>
      </c>
      <c r="T6484" s="53"/>
      <c r="U6484" s="53"/>
      <c r="V6484" s="27" t="s">
        <v>22751</v>
      </c>
    </row>
    <row r="6485" spans="13:22">
      <c r="M6485" s="60" t="s">
        <v>13206</v>
      </c>
      <c r="N6485" s="51" t="s">
        <v>94</v>
      </c>
      <c r="O6485" s="51" t="s">
        <v>13142</v>
      </c>
      <c r="P6485" s="52" t="s">
        <v>22755</v>
      </c>
      <c r="Q6485" s="53" t="s">
        <v>112</v>
      </c>
      <c r="R6485" s="54">
        <v>682</v>
      </c>
      <c r="S6485" s="52" t="s">
        <v>13207</v>
      </c>
      <c r="T6485" s="53"/>
      <c r="U6485" s="53"/>
      <c r="V6485" s="27" t="s">
        <v>22752</v>
      </c>
    </row>
    <row r="6486" spans="13:22">
      <c r="M6486" s="60" t="s">
        <v>13208</v>
      </c>
      <c r="N6486" s="51" t="s">
        <v>94</v>
      </c>
      <c r="O6486" s="51" t="s">
        <v>13142</v>
      </c>
      <c r="P6486" s="52" t="s">
        <v>22756</v>
      </c>
      <c r="Q6486" s="53" t="s">
        <v>112</v>
      </c>
      <c r="R6486" s="54">
        <v>2869</v>
      </c>
      <c r="S6486" s="52" t="s">
        <v>13209</v>
      </c>
      <c r="T6486" s="53"/>
      <c r="U6486" s="53"/>
      <c r="V6486" s="27" t="s">
        <v>22753</v>
      </c>
    </row>
    <row r="6487" spans="13:22">
      <c r="M6487" s="60" t="s">
        <v>13210</v>
      </c>
      <c r="N6487" s="51" t="s">
        <v>94</v>
      </c>
      <c r="O6487" s="51" t="s">
        <v>13142</v>
      </c>
      <c r="P6487" s="52" t="s">
        <v>22757</v>
      </c>
      <c r="Q6487" s="53" t="s">
        <v>112</v>
      </c>
      <c r="R6487" s="54">
        <v>2604</v>
      </c>
      <c r="S6487" s="52" t="s">
        <v>13211</v>
      </c>
      <c r="T6487" s="53"/>
      <c r="U6487" s="53"/>
      <c r="V6487" s="27" t="s">
        <v>22754</v>
      </c>
    </row>
    <row r="6488" spans="13:22">
      <c r="M6488" s="60" t="s">
        <v>13212</v>
      </c>
      <c r="N6488" s="51" t="s">
        <v>94</v>
      </c>
      <c r="O6488" s="51" t="s">
        <v>13142</v>
      </c>
      <c r="P6488" s="52" t="s">
        <v>22758</v>
      </c>
      <c r="Q6488" s="53" t="s">
        <v>112</v>
      </c>
      <c r="R6488" s="54">
        <v>17333</v>
      </c>
      <c r="S6488" s="52" t="s">
        <v>13213</v>
      </c>
      <c r="T6488" s="53"/>
      <c r="U6488" s="53"/>
      <c r="V6488" s="27" t="s">
        <v>22755</v>
      </c>
    </row>
    <row r="6489" spans="13:22">
      <c r="M6489" s="60" t="s">
        <v>13214</v>
      </c>
      <c r="N6489" s="51" t="s">
        <v>94</v>
      </c>
      <c r="O6489" s="51" t="s">
        <v>13142</v>
      </c>
      <c r="P6489" s="52" t="s">
        <v>22759</v>
      </c>
      <c r="Q6489" s="53" t="s">
        <v>112</v>
      </c>
      <c r="R6489" s="54">
        <v>740</v>
      </c>
      <c r="S6489" s="52" t="s">
        <v>13215</v>
      </c>
      <c r="T6489" s="53"/>
      <c r="U6489" s="53"/>
      <c r="V6489" s="27" t="s">
        <v>22756</v>
      </c>
    </row>
    <row r="6490" spans="13:22">
      <c r="M6490" s="60" t="s">
        <v>13216</v>
      </c>
      <c r="N6490" s="51" t="s">
        <v>94</v>
      </c>
      <c r="O6490" s="51" t="s">
        <v>13142</v>
      </c>
      <c r="P6490" s="52" t="s">
        <v>22760</v>
      </c>
      <c r="Q6490" s="53" t="s">
        <v>112</v>
      </c>
      <c r="R6490" s="54">
        <v>4431</v>
      </c>
      <c r="S6490" s="52" t="s">
        <v>13217</v>
      </c>
      <c r="T6490" s="53"/>
      <c r="U6490" s="53"/>
      <c r="V6490" s="27" t="s">
        <v>22757</v>
      </c>
    </row>
    <row r="6491" spans="13:22">
      <c r="M6491" s="60" t="s">
        <v>13218</v>
      </c>
      <c r="N6491" s="51" t="s">
        <v>94</v>
      </c>
      <c r="O6491" s="51" t="s">
        <v>13142</v>
      </c>
      <c r="P6491" s="52" t="s">
        <v>22761</v>
      </c>
      <c r="Q6491" s="53" t="s">
        <v>112</v>
      </c>
      <c r="R6491" s="54">
        <v>2612</v>
      </c>
      <c r="S6491" s="52" t="s">
        <v>13219</v>
      </c>
      <c r="T6491" s="53"/>
      <c r="U6491" s="53"/>
      <c r="V6491" s="27" t="s">
        <v>22758</v>
      </c>
    </row>
    <row r="6492" spans="13:22">
      <c r="M6492" s="60" t="s">
        <v>13220</v>
      </c>
      <c r="N6492" s="51" t="s">
        <v>94</v>
      </c>
      <c r="O6492" s="51" t="s">
        <v>13142</v>
      </c>
      <c r="P6492" s="52" t="s">
        <v>22762</v>
      </c>
      <c r="Q6492" s="53" t="s">
        <v>112</v>
      </c>
      <c r="R6492" s="54">
        <v>2609</v>
      </c>
      <c r="S6492" s="52" t="s">
        <v>13221</v>
      </c>
      <c r="T6492" s="53"/>
      <c r="U6492" s="53"/>
      <c r="V6492" s="27" t="s">
        <v>22759</v>
      </c>
    </row>
    <row r="6493" spans="13:22">
      <c r="M6493" s="60" t="s">
        <v>13222</v>
      </c>
      <c r="N6493" s="51" t="s">
        <v>94</v>
      </c>
      <c r="O6493" s="51" t="s">
        <v>13142</v>
      </c>
      <c r="P6493" s="52" t="s">
        <v>22763</v>
      </c>
      <c r="Q6493" s="53" t="s">
        <v>112</v>
      </c>
      <c r="R6493" s="54">
        <v>1958</v>
      </c>
      <c r="S6493" s="52" t="s">
        <v>13223</v>
      </c>
      <c r="T6493" s="53"/>
      <c r="U6493" s="53"/>
      <c r="V6493" s="27" t="s">
        <v>22760</v>
      </c>
    </row>
    <row r="6494" spans="13:22">
      <c r="M6494" s="60" t="s">
        <v>13224</v>
      </c>
      <c r="N6494" s="51" t="s">
        <v>94</v>
      </c>
      <c r="O6494" s="51" t="s">
        <v>13142</v>
      </c>
      <c r="P6494" s="52" t="s">
        <v>22764</v>
      </c>
      <c r="Q6494" s="53" t="s">
        <v>112</v>
      </c>
      <c r="R6494" s="54">
        <v>1767</v>
      </c>
      <c r="S6494" s="52" t="s">
        <v>13225</v>
      </c>
      <c r="T6494" s="53"/>
      <c r="U6494" s="53"/>
      <c r="V6494" s="27" t="s">
        <v>22761</v>
      </c>
    </row>
    <row r="6495" spans="13:22">
      <c r="M6495" s="60" t="s">
        <v>13226</v>
      </c>
      <c r="N6495" s="51" t="s">
        <v>94</v>
      </c>
      <c r="O6495" s="51" t="s">
        <v>13142</v>
      </c>
      <c r="P6495" s="52" t="s">
        <v>22765</v>
      </c>
      <c r="Q6495" s="53" t="s">
        <v>112</v>
      </c>
      <c r="R6495" s="54">
        <v>3571</v>
      </c>
      <c r="S6495" s="52" t="s">
        <v>13227</v>
      </c>
      <c r="T6495" s="53"/>
      <c r="U6495" s="53"/>
      <c r="V6495" s="27" t="s">
        <v>22762</v>
      </c>
    </row>
    <row r="6496" spans="13:22">
      <c r="M6496" s="60" t="s">
        <v>13228</v>
      </c>
      <c r="N6496" s="51" t="s">
        <v>94</v>
      </c>
      <c r="O6496" s="51" t="s">
        <v>13142</v>
      </c>
      <c r="P6496" s="52" t="s">
        <v>22766</v>
      </c>
      <c r="Q6496" s="53" t="s">
        <v>112</v>
      </c>
      <c r="R6496" s="54">
        <v>1054</v>
      </c>
      <c r="S6496" s="52" t="s">
        <v>13229</v>
      </c>
      <c r="T6496" s="53"/>
      <c r="U6496" s="53"/>
      <c r="V6496" s="27" t="s">
        <v>22763</v>
      </c>
    </row>
    <row r="6497" spans="13:22">
      <c r="M6497" s="60" t="s">
        <v>13230</v>
      </c>
      <c r="N6497" s="51" t="s">
        <v>94</v>
      </c>
      <c r="O6497" s="51" t="s">
        <v>13142</v>
      </c>
      <c r="P6497" s="52" t="s">
        <v>22767</v>
      </c>
      <c r="Q6497" s="53" t="s">
        <v>112</v>
      </c>
      <c r="R6497" s="54">
        <v>27011</v>
      </c>
      <c r="S6497" s="52" t="s">
        <v>13231</v>
      </c>
      <c r="T6497" s="53"/>
      <c r="U6497" s="53"/>
      <c r="V6497" s="27" t="s">
        <v>22764</v>
      </c>
    </row>
    <row r="6498" spans="13:22">
      <c r="M6498" s="60" t="s">
        <v>13232</v>
      </c>
      <c r="N6498" s="51" t="s">
        <v>94</v>
      </c>
      <c r="O6498" s="51" t="s">
        <v>13142</v>
      </c>
      <c r="P6498" s="52" t="s">
        <v>22768</v>
      </c>
      <c r="Q6498" s="53" t="s">
        <v>112</v>
      </c>
      <c r="R6498" s="54">
        <v>13237</v>
      </c>
      <c r="S6498" s="52" t="s">
        <v>13233</v>
      </c>
      <c r="T6498" s="53"/>
      <c r="U6498" s="53"/>
      <c r="V6498" s="27" t="s">
        <v>22765</v>
      </c>
    </row>
    <row r="6499" spans="13:22">
      <c r="M6499" s="60" t="s">
        <v>13234</v>
      </c>
      <c r="N6499" s="51" t="s">
        <v>94</v>
      </c>
      <c r="O6499" s="51" t="s">
        <v>13142</v>
      </c>
      <c r="P6499" s="52" t="s">
        <v>22769</v>
      </c>
      <c r="Q6499" s="53" t="s">
        <v>112</v>
      </c>
      <c r="R6499" s="54">
        <v>925</v>
      </c>
      <c r="S6499" s="52" t="s">
        <v>13235</v>
      </c>
      <c r="T6499" s="53"/>
      <c r="U6499" s="53"/>
      <c r="V6499" s="27" t="s">
        <v>22766</v>
      </c>
    </row>
    <row r="6500" spans="13:22">
      <c r="M6500" s="60" t="s">
        <v>13236</v>
      </c>
      <c r="N6500" s="51" t="s">
        <v>94</v>
      </c>
      <c r="O6500" s="51" t="s">
        <v>13142</v>
      </c>
      <c r="P6500" s="52" t="s">
        <v>22770</v>
      </c>
      <c r="Q6500" s="53" t="s">
        <v>112</v>
      </c>
      <c r="R6500" s="54">
        <v>14778</v>
      </c>
      <c r="S6500" s="52" t="s">
        <v>13237</v>
      </c>
      <c r="T6500" s="53"/>
      <c r="U6500" s="53"/>
      <c r="V6500" s="27" t="s">
        <v>22767</v>
      </c>
    </row>
    <row r="6501" spans="13:22">
      <c r="M6501" s="60" t="s">
        <v>13238</v>
      </c>
      <c r="N6501" s="51" t="s">
        <v>94</v>
      </c>
      <c r="O6501" s="51" t="s">
        <v>13142</v>
      </c>
      <c r="P6501" s="52" t="s">
        <v>22771</v>
      </c>
      <c r="Q6501" s="53" t="s">
        <v>112</v>
      </c>
      <c r="R6501" s="54">
        <v>5685</v>
      </c>
      <c r="S6501" s="52" t="s">
        <v>13239</v>
      </c>
      <c r="T6501" s="53"/>
      <c r="U6501" s="53"/>
      <c r="V6501" s="27" t="s">
        <v>22768</v>
      </c>
    </row>
    <row r="6502" spans="13:22">
      <c r="M6502" s="60" t="s">
        <v>13240</v>
      </c>
      <c r="N6502" s="51" t="s">
        <v>94</v>
      </c>
      <c r="O6502" s="51" t="s">
        <v>13142</v>
      </c>
      <c r="P6502" s="52" t="s">
        <v>22772</v>
      </c>
      <c r="Q6502" s="53" t="s">
        <v>112</v>
      </c>
      <c r="R6502" s="54">
        <v>51818</v>
      </c>
      <c r="S6502" s="52" t="s">
        <v>13241</v>
      </c>
      <c r="T6502" s="53"/>
      <c r="U6502" s="53"/>
      <c r="V6502" s="27" t="s">
        <v>22769</v>
      </c>
    </row>
    <row r="6503" spans="13:22">
      <c r="M6503" s="60" t="s">
        <v>13242</v>
      </c>
      <c r="N6503" s="51" t="s">
        <v>94</v>
      </c>
      <c r="O6503" s="51" t="s">
        <v>13142</v>
      </c>
      <c r="P6503" s="52" t="s">
        <v>22773</v>
      </c>
      <c r="Q6503" s="53" t="s">
        <v>112</v>
      </c>
      <c r="R6503" s="54">
        <v>1886</v>
      </c>
      <c r="S6503" s="52" t="s">
        <v>13243</v>
      </c>
      <c r="T6503" s="53"/>
      <c r="U6503" s="53"/>
      <c r="V6503" s="27" t="s">
        <v>22770</v>
      </c>
    </row>
    <row r="6504" spans="13:22">
      <c r="M6504" s="60" t="s">
        <v>13244</v>
      </c>
      <c r="N6504" s="51" t="s">
        <v>94</v>
      </c>
      <c r="O6504" s="51" t="s">
        <v>13142</v>
      </c>
      <c r="P6504" s="52" t="s">
        <v>22774</v>
      </c>
      <c r="Q6504" s="53" t="s">
        <v>112</v>
      </c>
      <c r="R6504" s="54">
        <v>3806</v>
      </c>
      <c r="S6504" s="52" t="s">
        <v>13245</v>
      </c>
      <c r="T6504" s="53"/>
      <c r="U6504" s="53"/>
      <c r="V6504" s="27" t="s">
        <v>22771</v>
      </c>
    </row>
    <row r="6505" spans="13:22">
      <c r="M6505" s="60" t="s">
        <v>13246</v>
      </c>
      <c r="N6505" s="51" t="s">
        <v>94</v>
      </c>
      <c r="O6505" s="51" t="s">
        <v>13142</v>
      </c>
      <c r="P6505" s="52" t="s">
        <v>22775</v>
      </c>
      <c r="Q6505" s="53" t="s">
        <v>112</v>
      </c>
      <c r="R6505" s="54">
        <v>5721</v>
      </c>
      <c r="S6505" s="52" t="s">
        <v>13247</v>
      </c>
      <c r="T6505" s="53"/>
      <c r="U6505" s="53"/>
      <c r="V6505" s="27" t="s">
        <v>22772</v>
      </c>
    </row>
    <row r="6506" spans="13:22">
      <c r="M6506" s="60" t="s">
        <v>13248</v>
      </c>
      <c r="N6506" s="51" t="s">
        <v>94</v>
      </c>
      <c r="O6506" s="51" t="s">
        <v>13142</v>
      </c>
      <c r="P6506" s="52" t="s">
        <v>22776</v>
      </c>
      <c r="Q6506" s="53" t="s">
        <v>112</v>
      </c>
      <c r="R6506" s="54">
        <v>5252</v>
      </c>
      <c r="S6506" s="52" t="s">
        <v>13249</v>
      </c>
      <c r="T6506" s="53"/>
      <c r="U6506" s="53"/>
      <c r="V6506" s="27" t="s">
        <v>22773</v>
      </c>
    </row>
    <row r="6507" spans="13:22">
      <c r="M6507" s="60" t="s">
        <v>13250</v>
      </c>
      <c r="N6507" s="51" t="s">
        <v>94</v>
      </c>
      <c r="O6507" s="51" t="s">
        <v>13142</v>
      </c>
      <c r="P6507" s="52" t="s">
        <v>22777</v>
      </c>
      <c r="Q6507" s="53" t="s">
        <v>112</v>
      </c>
      <c r="R6507" s="54">
        <v>17012</v>
      </c>
      <c r="S6507" s="52" t="s">
        <v>13251</v>
      </c>
      <c r="T6507" s="53"/>
      <c r="U6507" s="53"/>
      <c r="V6507" s="27" t="s">
        <v>22774</v>
      </c>
    </row>
    <row r="6508" spans="13:22">
      <c r="M6508" s="60" t="s">
        <v>13252</v>
      </c>
      <c r="N6508" s="51" t="s">
        <v>94</v>
      </c>
      <c r="O6508" s="51" t="s">
        <v>13142</v>
      </c>
      <c r="P6508" s="52" t="s">
        <v>22778</v>
      </c>
      <c r="Q6508" s="53" t="s">
        <v>112</v>
      </c>
      <c r="R6508" s="54">
        <v>6985</v>
      </c>
      <c r="S6508" s="52" t="s">
        <v>13253</v>
      </c>
      <c r="T6508" s="53"/>
      <c r="U6508" s="53"/>
      <c r="V6508" s="27" t="s">
        <v>22775</v>
      </c>
    </row>
    <row r="6509" spans="13:22">
      <c r="M6509" s="60" t="s">
        <v>13254</v>
      </c>
      <c r="N6509" s="51" t="s">
        <v>94</v>
      </c>
      <c r="O6509" s="51" t="s">
        <v>13142</v>
      </c>
      <c r="P6509" s="52" t="s">
        <v>22779</v>
      </c>
      <c r="Q6509" s="53" t="s">
        <v>112</v>
      </c>
      <c r="R6509" s="54">
        <v>7588</v>
      </c>
      <c r="S6509" s="52" t="s">
        <v>13255</v>
      </c>
      <c r="T6509" s="53"/>
      <c r="U6509" s="53"/>
      <c r="V6509" s="27" t="s">
        <v>22776</v>
      </c>
    </row>
    <row r="6510" spans="13:22">
      <c r="M6510" s="60" t="s">
        <v>13256</v>
      </c>
      <c r="N6510" s="51" t="s">
        <v>94</v>
      </c>
      <c r="O6510" s="51" t="s">
        <v>13142</v>
      </c>
      <c r="P6510" s="52" t="s">
        <v>22780</v>
      </c>
      <c r="Q6510" s="53" t="s">
        <v>112</v>
      </c>
      <c r="R6510" s="54">
        <v>13859</v>
      </c>
      <c r="S6510" s="52" t="s">
        <v>13257</v>
      </c>
      <c r="T6510" s="53"/>
      <c r="U6510" s="53"/>
      <c r="V6510" s="27" t="s">
        <v>22777</v>
      </c>
    </row>
    <row r="6511" spans="13:22">
      <c r="M6511" s="60" t="s">
        <v>13258</v>
      </c>
      <c r="N6511" s="51" t="s">
        <v>94</v>
      </c>
      <c r="O6511" s="51" t="s">
        <v>13142</v>
      </c>
      <c r="P6511" s="52" t="s">
        <v>22781</v>
      </c>
      <c r="Q6511" s="53" t="s">
        <v>112</v>
      </c>
      <c r="R6511" s="54">
        <v>397</v>
      </c>
      <c r="S6511" s="52" t="s">
        <v>13259</v>
      </c>
      <c r="T6511" s="53"/>
      <c r="U6511" s="53"/>
      <c r="V6511" s="27" t="s">
        <v>22778</v>
      </c>
    </row>
    <row r="6512" spans="13:22">
      <c r="M6512" s="60" t="s">
        <v>13260</v>
      </c>
      <c r="N6512" s="51" t="s">
        <v>94</v>
      </c>
      <c r="O6512" s="51" t="s">
        <v>13142</v>
      </c>
      <c r="P6512" s="52" t="s">
        <v>22782</v>
      </c>
      <c r="Q6512" s="53" t="s">
        <v>112</v>
      </c>
      <c r="R6512" s="54">
        <v>1656</v>
      </c>
      <c r="S6512" s="52" t="s">
        <v>13261</v>
      </c>
      <c r="T6512" s="53"/>
      <c r="U6512" s="53"/>
      <c r="V6512" s="27" t="s">
        <v>22779</v>
      </c>
    </row>
    <row r="6513" spans="13:22">
      <c r="M6513" s="60" t="s">
        <v>13262</v>
      </c>
      <c r="N6513" s="51" t="s">
        <v>94</v>
      </c>
      <c r="O6513" s="51" t="s">
        <v>13142</v>
      </c>
      <c r="P6513" s="52" t="s">
        <v>22783</v>
      </c>
      <c r="Q6513" s="53" t="s">
        <v>112</v>
      </c>
      <c r="R6513" s="54">
        <v>3421</v>
      </c>
      <c r="S6513" s="52" t="s">
        <v>13263</v>
      </c>
      <c r="T6513" s="53"/>
      <c r="U6513" s="53"/>
      <c r="V6513" s="27" t="s">
        <v>22780</v>
      </c>
    </row>
    <row r="6514" spans="13:22">
      <c r="M6514" s="60" t="s">
        <v>13264</v>
      </c>
      <c r="N6514" s="51" t="s">
        <v>94</v>
      </c>
      <c r="O6514" s="51" t="s">
        <v>13265</v>
      </c>
      <c r="P6514" s="79" t="s">
        <v>22784</v>
      </c>
      <c r="Q6514" s="53" t="s">
        <v>112</v>
      </c>
      <c r="R6514" s="54">
        <v>0</v>
      </c>
      <c r="S6514" s="52" t="s">
        <v>13266</v>
      </c>
      <c r="T6514" s="53" t="s">
        <v>242</v>
      </c>
      <c r="U6514" s="53"/>
      <c r="V6514" s="27" t="s">
        <v>22781</v>
      </c>
    </row>
    <row r="6515" spans="13:22">
      <c r="M6515" s="60" t="s">
        <v>13267</v>
      </c>
      <c r="N6515" s="51" t="s">
        <v>94</v>
      </c>
      <c r="O6515" s="51" t="s">
        <v>13265</v>
      </c>
      <c r="P6515" s="52" t="s">
        <v>22785</v>
      </c>
      <c r="Q6515" s="53" t="s">
        <v>112</v>
      </c>
      <c r="R6515" s="54">
        <v>6281</v>
      </c>
      <c r="S6515" s="52" t="s">
        <v>13268</v>
      </c>
      <c r="T6515" s="53"/>
      <c r="U6515" s="53"/>
      <c r="V6515" s="27" t="s">
        <v>22782</v>
      </c>
    </row>
    <row r="6516" spans="13:22">
      <c r="M6516" s="60" t="s">
        <v>13269</v>
      </c>
      <c r="N6516" s="51" t="s">
        <v>94</v>
      </c>
      <c r="O6516" s="51" t="s">
        <v>13265</v>
      </c>
      <c r="P6516" s="52" t="s">
        <v>22786</v>
      </c>
      <c r="Q6516" s="53" t="s">
        <v>112</v>
      </c>
      <c r="R6516" s="54">
        <v>5609</v>
      </c>
      <c r="S6516" s="52" t="s">
        <v>13270</v>
      </c>
      <c r="T6516" s="53"/>
      <c r="U6516" s="53"/>
      <c r="V6516" s="27" t="s">
        <v>22783</v>
      </c>
    </row>
    <row r="6517" spans="13:22">
      <c r="M6517" s="60" t="s">
        <v>13271</v>
      </c>
      <c r="N6517" s="51" t="s">
        <v>94</v>
      </c>
      <c r="O6517" s="51" t="s">
        <v>13265</v>
      </c>
      <c r="P6517" s="52" t="s">
        <v>22787</v>
      </c>
      <c r="Q6517" s="53" t="s">
        <v>112</v>
      </c>
      <c r="R6517" s="54">
        <v>6614</v>
      </c>
      <c r="S6517" s="52" t="s">
        <v>13272</v>
      </c>
      <c r="T6517" s="53"/>
      <c r="U6517" s="53"/>
      <c r="V6517" s="27" t="s">
        <v>22784</v>
      </c>
    </row>
    <row r="6518" spans="13:22">
      <c r="M6518" s="60" t="s">
        <v>13273</v>
      </c>
      <c r="N6518" s="51" t="s">
        <v>94</v>
      </c>
      <c r="O6518" s="51" t="s">
        <v>13265</v>
      </c>
      <c r="P6518" s="52" t="s">
        <v>22788</v>
      </c>
      <c r="Q6518" s="53" t="s">
        <v>112</v>
      </c>
      <c r="R6518" s="54">
        <v>4726</v>
      </c>
      <c r="S6518" s="52" t="s">
        <v>13274</v>
      </c>
      <c r="T6518" s="53"/>
      <c r="U6518" s="53"/>
      <c r="V6518" s="27" t="s">
        <v>22785</v>
      </c>
    </row>
    <row r="6519" spans="13:22">
      <c r="M6519" s="60" t="s">
        <v>13275</v>
      </c>
      <c r="N6519" s="51" t="s">
        <v>94</v>
      </c>
      <c r="O6519" s="51" t="s">
        <v>13265</v>
      </c>
      <c r="P6519" s="52" t="s">
        <v>22789</v>
      </c>
      <c r="Q6519" s="53" t="s">
        <v>112</v>
      </c>
      <c r="R6519" s="54">
        <v>9152</v>
      </c>
      <c r="S6519" s="52" t="s">
        <v>13276</v>
      </c>
      <c r="T6519" s="53"/>
      <c r="U6519" s="53"/>
      <c r="V6519" s="27" t="s">
        <v>22786</v>
      </c>
    </row>
    <row r="6520" spans="13:22">
      <c r="M6520" s="60" t="s">
        <v>13277</v>
      </c>
      <c r="N6520" s="51" t="s">
        <v>94</v>
      </c>
      <c r="O6520" s="51" t="s">
        <v>13265</v>
      </c>
      <c r="P6520" s="52" t="s">
        <v>22790</v>
      </c>
      <c r="Q6520" s="53" t="s">
        <v>112</v>
      </c>
      <c r="R6520" s="54">
        <v>4006</v>
      </c>
      <c r="S6520" s="52" t="s">
        <v>13278</v>
      </c>
      <c r="T6520" s="53"/>
      <c r="U6520" s="53"/>
      <c r="V6520" s="27" t="s">
        <v>22787</v>
      </c>
    </row>
    <row r="6521" spans="13:22">
      <c r="M6521" s="60" t="s">
        <v>13279</v>
      </c>
      <c r="N6521" s="51" t="s">
        <v>94</v>
      </c>
      <c r="O6521" s="51" t="s">
        <v>13265</v>
      </c>
      <c r="P6521" s="52" t="s">
        <v>22791</v>
      </c>
      <c r="Q6521" s="53" t="s">
        <v>112</v>
      </c>
      <c r="R6521" s="54">
        <v>1815</v>
      </c>
      <c r="S6521" s="52" t="s">
        <v>13280</v>
      </c>
      <c r="T6521" s="53"/>
      <c r="U6521" s="53"/>
      <c r="V6521" s="27" t="s">
        <v>22788</v>
      </c>
    </row>
    <row r="6522" spans="13:22">
      <c r="M6522" s="60" t="s">
        <v>13281</v>
      </c>
      <c r="N6522" s="51" t="s">
        <v>94</v>
      </c>
      <c r="O6522" s="51" t="s">
        <v>13265</v>
      </c>
      <c r="P6522" s="52" t="s">
        <v>22792</v>
      </c>
      <c r="Q6522" s="53" t="s">
        <v>112</v>
      </c>
      <c r="R6522" s="54">
        <v>2694</v>
      </c>
      <c r="S6522" s="52" t="s">
        <v>13282</v>
      </c>
      <c r="T6522" s="53"/>
      <c r="U6522" s="53"/>
      <c r="V6522" s="27" t="s">
        <v>22789</v>
      </c>
    </row>
    <row r="6523" spans="13:22">
      <c r="M6523" s="60" t="s">
        <v>13283</v>
      </c>
      <c r="N6523" s="51" t="s">
        <v>94</v>
      </c>
      <c r="O6523" s="51" t="s">
        <v>13265</v>
      </c>
      <c r="P6523" s="52" t="s">
        <v>22793</v>
      </c>
      <c r="Q6523" s="53" t="s">
        <v>112</v>
      </c>
      <c r="R6523" s="54">
        <v>6907</v>
      </c>
      <c r="S6523" s="52" t="s">
        <v>13284</v>
      </c>
      <c r="T6523" s="53"/>
      <c r="U6523" s="53"/>
      <c r="V6523" s="27" t="s">
        <v>22790</v>
      </c>
    </row>
    <row r="6524" spans="13:22">
      <c r="M6524" s="60" t="s">
        <v>13285</v>
      </c>
      <c r="N6524" s="51" t="s">
        <v>94</v>
      </c>
      <c r="O6524" s="51" t="s">
        <v>13265</v>
      </c>
      <c r="P6524" s="52" t="s">
        <v>22794</v>
      </c>
      <c r="Q6524" s="53" t="s">
        <v>112</v>
      </c>
      <c r="R6524" s="54">
        <v>10159</v>
      </c>
      <c r="S6524" s="52" t="s">
        <v>13286</v>
      </c>
      <c r="T6524" s="53"/>
      <c r="U6524" s="53"/>
      <c r="V6524" s="27" t="s">
        <v>22791</v>
      </c>
    </row>
    <row r="6525" spans="13:22">
      <c r="M6525" s="60" t="s">
        <v>13287</v>
      </c>
      <c r="N6525" s="51" t="s">
        <v>94</v>
      </c>
      <c r="O6525" s="51" t="s">
        <v>13265</v>
      </c>
      <c r="P6525" s="52" t="s">
        <v>22795</v>
      </c>
      <c r="Q6525" s="53" t="s">
        <v>112</v>
      </c>
      <c r="R6525" s="54">
        <v>1675</v>
      </c>
      <c r="S6525" s="52" t="s">
        <v>13288</v>
      </c>
      <c r="T6525" s="53"/>
      <c r="U6525" s="53"/>
      <c r="V6525" s="27" t="s">
        <v>22792</v>
      </c>
    </row>
    <row r="6526" spans="13:22">
      <c r="M6526" s="60" t="s">
        <v>13289</v>
      </c>
      <c r="N6526" s="51" t="s">
        <v>94</v>
      </c>
      <c r="O6526" s="51" t="s">
        <v>13265</v>
      </c>
      <c r="P6526" s="52" t="s">
        <v>22796</v>
      </c>
      <c r="Q6526" s="53" t="s">
        <v>112</v>
      </c>
      <c r="R6526" s="54">
        <v>2395</v>
      </c>
      <c r="S6526" s="52" t="s">
        <v>13290</v>
      </c>
      <c r="T6526" s="53"/>
      <c r="U6526" s="53"/>
      <c r="V6526" s="27" t="s">
        <v>22793</v>
      </c>
    </row>
    <row r="6527" spans="13:22">
      <c r="M6527" s="60" t="s">
        <v>13291</v>
      </c>
      <c r="N6527" s="51" t="s">
        <v>94</v>
      </c>
      <c r="O6527" s="51" t="s">
        <v>13265</v>
      </c>
      <c r="P6527" s="52" t="s">
        <v>22797</v>
      </c>
      <c r="Q6527" s="53" t="s">
        <v>112</v>
      </c>
      <c r="R6527" s="54">
        <v>11942</v>
      </c>
      <c r="S6527" s="52" t="s">
        <v>13292</v>
      </c>
      <c r="T6527" s="53"/>
      <c r="U6527" s="53"/>
      <c r="V6527" s="27" t="s">
        <v>22794</v>
      </c>
    </row>
    <row r="6528" spans="13:22">
      <c r="M6528" s="60" t="s">
        <v>13293</v>
      </c>
      <c r="N6528" s="51" t="s">
        <v>94</v>
      </c>
      <c r="O6528" s="51" t="s">
        <v>13265</v>
      </c>
      <c r="P6528" s="52" t="s">
        <v>22798</v>
      </c>
      <c r="Q6528" s="53" t="s">
        <v>112</v>
      </c>
      <c r="R6528" s="54">
        <v>3726</v>
      </c>
      <c r="S6528" s="52" t="s">
        <v>13294</v>
      </c>
      <c r="T6528" s="53"/>
      <c r="U6528" s="53"/>
      <c r="V6528" s="27" t="s">
        <v>22795</v>
      </c>
    </row>
    <row r="6529" spans="13:22">
      <c r="M6529" s="60" t="s">
        <v>13295</v>
      </c>
      <c r="N6529" s="51" t="s">
        <v>94</v>
      </c>
      <c r="O6529" s="51" t="s">
        <v>13265</v>
      </c>
      <c r="P6529" s="52" t="s">
        <v>22799</v>
      </c>
      <c r="Q6529" s="53" t="s">
        <v>112</v>
      </c>
      <c r="R6529" s="54">
        <v>19802</v>
      </c>
      <c r="S6529" s="52" t="s">
        <v>13296</v>
      </c>
      <c r="T6529" s="53"/>
      <c r="U6529" s="53"/>
      <c r="V6529" s="27" t="s">
        <v>22796</v>
      </c>
    </row>
    <row r="6530" spans="13:22">
      <c r="M6530" s="60" t="s">
        <v>13297</v>
      </c>
      <c r="N6530" s="51" t="s">
        <v>94</v>
      </c>
      <c r="O6530" s="51" t="s">
        <v>13265</v>
      </c>
      <c r="P6530" s="52" t="s">
        <v>22800</v>
      </c>
      <c r="Q6530" s="53" t="s">
        <v>112</v>
      </c>
      <c r="R6530" s="54">
        <v>2821</v>
      </c>
      <c r="S6530" s="52" t="s">
        <v>13298</v>
      </c>
      <c r="T6530" s="53"/>
      <c r="U6530" s="53"/>
      <c r="V6530" s="27" t="s">
        <v>22797</v>
      </c>
    </row>
    <row r="6531" spans="13:22">
      <c r="M6531" s="60" t="s">
        <v>13299</v>
      </c>
      <c r="N6531" s="51" t="s">
        <v>94</v>
      </c>
      <c r="O6531" s="51" t="s">
        <v>13265</v>
      </c>
      <c r="P6531" s="52" t="s">
        <v>22801</v>
      </c>
      <c r="Q6531" s="53" t="s">
        <v>112</v>
      </c>
      <c r="R6531" s="54">
        <v>3829</v>
      </c>
      <c r="S6531" s="52" t="s">
        <v>13300</v>
      </c>
      <c r="T6531" s="53"/>
      <c r="U6531" s="53"/>
      <c r="V6531" s="27" t="s">
        <v>22798</v>
      </c>
    </row>
    <row r="6532" spans="13:22">
      <c r="M6532" s="60" t="s">
        <v>13301</v>
      </c>
      <c r="N6532" s="51" t="s">
        <v>94</v>
      </c>
      <c r="O6532" s="51" t="s">
        <v>13265</v>
      </c>
      <c r="P6532" s="52" t="s">
        <v>22802</v>
      </c>
      <c r="Q6532" s="53" t="s">
        <v>112</v>
      </c>
      <c r="R6532" s="54">
        <v>5235</v>
      </c>
      <c r="S6532" s="52" t="s">
        <v>13302</v>
      </c>
      <c r="T6532" s="53"/>
      <c r="U6532" s="53"/>
      <c r="V6532" s="27" t="s">
        <v>22799</v>
      </c>
    </row>
    <row r="6533" spans="13:22">
      <c r="M6533" s="60" t="s">
        <v>13303</v>
      </c>
      <c r="N6533" s="51" t="s">
        <v>94</v>
      </c>
      <c r="O6533" s="51" t="s">
        <v>13265</v>
      </c>
      <c r="P6533" s="52" t="s">
        <v>17661</v>
      </c>
      <c r="Q6533" s="53" t="s">
        <v>112</v>
      </c>
      <c r="R6533" s="54">
        <v>2344</v>
      </c>
      <c r="S6533" s="52" t="s">
        <v>2797</v>
      </c>
      <c r="T6533" s="53"/>
      <c r="U6533" s="53"/>
      <c r="V6533" s="27" t="s">
        <v>22800</v>
      </c>
    </row>
    <row r="6534" spans="13:22">
      <c r="M6534" s="60" t="s">
        <v>13304</v>
      </c>
      <c r="N6534" s="51" t="s">
        <v>94</v>
      </c>
      <c r="O6534" s="51" t="s">
        <v>13265</v>
      </c>
      <c r="P6534" s="52" t="s">
        <v>22803</v>
      </c>
      <c r="Q6534" s="53" t="s">
        <v>112</v>
      </c>
      <c r="R6534" s="54">
        <v>12765</v>
      </c>
      <c r="S6534" s="52" t="s">
        <v>13305</v>
      </c>
      <c r="T6534" s="53"/>
      <c r="U6534" s="53"/>
      <c r="V6534" s="27" t="s">
        <v>22801</v>
      </c>
    </row>
    <row r="6535" spans="13:22">
      <c r="M6535" s="60" t="s">
        <v>13306</v>
      </c>
      <c r="N6535" s="51" t="s">
        <v>94</v>
      </c>
      <c r="O6535" s="51" t="s">
        <v>13265</v>
      </c>
      <c r="P6535" s="52" t="s">
        <v>22804</v>
      </c>
      <c r="Q6535" s="53" t="s">
        <v>112</v>
      </c>
      <c r="R6535" s="54">
        <v>5819</v>
      </c>
      <c r="S6535" s="52" t="s">
        <v>13307</v>
      </c>
      <c r="T6535" s="53"/>
      <c r="U6535" s="53"/>
      <c r="V6535" s="27" t="s">
        <v>22802</v>
      </c>
    </row>
    <row r="6536" spans="13:22">
      <c r="M6536" s="60" t="s">
        <v>13308</v>
      </c>
      <c r="N6536" s="51" t="s">
        <v>94</v>
      </c>
      <c r="O6536" s="51" t="s">
        <v>13265</v>
      </c>
      <c r="P6536" s="52" t="s">
        <v>22805</v>
      </c>
      <c r="Q6536" s="53" t="s">
        <v>112</v>
      </c>
      <c r="R6536" s="54">
        <v>23653</v>
      </c>
      <c r="S6536" s="52" t="s">
        <v>13309</v>
      </c>
      <c r="T6536" s="53"/>
      <c r="U6536" s="53"/>
      <c r="V6536" s="27" t="s">
        <v>17661</v>
      </c>
    </row>
    <row r="6537" spans="13:22">
      <c r="M6537" s="60" t="s">
        <v>13310</v>
      </c>
      <c r="N6537" s="51" t="s">
        <v>94</v>
      </c>
      <c r="O6537" s="51" t="s">
        <v>13265</v>
      </c>
      <c r="P6537" s="52" t="s">
        <v>22806</v>
      </c>
      <c r="Q6537" s="53" t="s">
        <v>112</v>
      </c>
      <c r="R6537" s="54">
        <v>5719</v>
      </c>
      <c r="S6537" s="52" t="s">
        <v>13311</v>
      </c>
      <c r="T6537" s="53"/>
      <c r="U6537" s="53"/>
      <c r="V6537" s="27" t="s">
        <v>22803</v>
      </c>
    </row>
    <row r="6538" spans="13:22">
      <c r="M6538" s="60" t="s">
        <v>13312</v>
      </c>
      <c r="N6538" s="51" t="s">
        <v>94</v>
      </c>
      <c r="O6538" s="51" t="s">
        <v>13265</v>
      </c>
      <c r="P6538" s="52" t="s">
        <v>22807</v>
      </c>
      <c r="Q6538" s="53" t="s">
        <v>112</v>
      </c>
      <c r="R6538" s="54">
        <v>5327</v>
      </c>
      <c r="S6538" s="52" t="s">
        <v>13313</v>
      </c>
      <c r="T6538" s="53"/>
      <c r="U6538" s="53"/>
      <c r="V6538" s="27" t="s">
        <v>22804</v>
      </c>
    </row>
    <row r="6539" spans="13:22">
      <c r="M6539" s="60" t="s">
        <v>13314</v>
      </c>
      <c r="N6539" s="51" t="s">
        <v>94</v>
      </c>
      <c r="O6539" s="51" t="s">
        <v>13265</v>
      </c>
      <c r="P6539" s="52" t="s">
        <v>22808</v>
      </c>
      <c r="Q6539" s="53" t="s">
        <v>112</v>
      </c>
      <c r="R6539" s="54">
        <v>4037</v>
      </c>
      <c r="S6539" s="52" t="s">
        <v>13315</v>
      </c>
      <c r="T6539" s="53"/>
      <c r="U6539" s="53"/>
      <c r="V6539" s="27" t="s">
        <v>22805</v>
      </c>
    </row>
    <row r="6540" spans="13:22">
      <c r="M6540" s="60" t="s">
        <v>13316</v>
      </c>
      <c r="N6540" s="51" t="s">
        <v>94</v>
      </c>
      <c r="O6540" s="51" t="s">
        <v>13265</v>
      </c>
      <c r="P6540" s="52" t="s">
        <v>22809</v>
      </c>
      <c r="Q6540" s="53" t="s">
        <v>112</v>
      </c>
      <c r="R6540" s="54">
        <v>8866</v>
      </c>
      <c r="S6540" s="52" t="s">
        <v>13317</v>
      </c>
      <c r="T6540" s="53"/>
      <c r="U6540" s="53"/>
      <c r="V6540" s="27" t="s">
        <v>22806</v>
      </c>
    </row>
    <row r="6541" spans="13:22">
      <c r="M6541" s="60" t="s">
        <v>13318</v>
      </c>
      <c r="N6541" s="51" t="s">
        <v>94</v>
      </c>
      <c r="O6541" s="51" t="s">
        <v>13265</v>
      </c>
      <c r="P6541" s="52" t="s">
        <v>22810</v>
      </c>
      <c r="Q6541" s="53" t="s">
        <v>112</v>
      </c>
      <c r="R6541" s="54">
        <v>2903</v>
      </c>
      <c r="S6541" s="52" t="s">
        <v>13319</v>
      </c>
      <c r="T6541" s="53"/>
      <c r="U6541" s="53"/>
      <c r="V6541" s="27" t="s">
        <v>22807</v>
      </c>
    </row>
    <row r="6542" spans="13:22">
      <c r="M6542" s="60" t="s">
        <v>13320</v>
      </c>
      <c r="N6542" s="51" t="s">
        <v>94</v>
      </c>
      <c r="O6542" s="51" t="s">
        <v>13265</v>
      </c>
      <c r="P6542" s="52" t="s">
        <v>22811</v>
      </c>
      <c r="Q6542" s="53" t="s">
        <v>112</v>
      </c>
      <c r="R6542" s="54">
        <v>5075</v>
      </c>
      <c r="S6542" s="52" t="s">
        <v>13321</v>
      </c>
      <c r="T6542" s="53"/>
      <c r="U6542" s="53"/>
      <c r="V6542" s="27" t="s">
        <v>22808</v>
      </c>
    </row>
    <row r="6543" spans="13:22">
      <c r="M6543" s="60" t="s">
        <v>13322</v>
      </c>
      <c r="N6543" s="51" t="s">
        <v>94</v>
      </c>
      <c r="O6543" s="51" t="s">
        <v>13265</v>
      </c>
      <c r="P6543" s="52" t="s">
        <v>22812</v>
      </c>
      <c r="Q6543" s="53" t="s">
        <v>112</v>
      </c>
      <c r="R6543" s="54">
        <v>26458</v>
      </c>
      <c r="S6543" s="52" t="s">
        <v>13323</v>
      </c>
      <c r="T6543" s="53"/>
      <c r="U6543" s="53"/>
      <c r="V6543" s="27" t="s">
        <v>22809</v>
      </c>
    </row>
    <row r="6544" spans="13:22">
      <c r="M6544" s="60" t="s">
        <v>13324</v>
      </c>
      <c r="N6544" s="51" t="s">
        <v>94</v>
      </c>
      <c r="O6544" s="51" t="s">
        <v>13265</v>
      </c>
      <c r="P6544" s="52" t="s">
        <v>22813</v>
      </c>
      <c r="Q6544" s="53" t="s">
        <v>112</v>
      </c>
      <c r="R6544" s="54">
        <v>15326</v>
      </c>
      <c r="S6544" s="52" t="s">
        <v>13325</v>
      </c>
      <c r="T6544" s="53"/>
      <c r="U6544" s="53"/>
      <c r="V6544" s="27" t="s">
        <v>22810</v>
      </c>
    </row>
    <row r="6545" spans="13:22">
      <c r="M6545" s="60" t="s">
        <v>13326</v>
      </c>
      <c r="N6545" s="51" t="s">
        <v>94</v>
      </c>
      <c r="O6545" s="51" t="s">
        <v>13265</v>
      </c>
      <c r="P6545" s="52" t="s">
        <v>22814</v>
      </c>
      <c r="Q6545" s="53" t="s">
        <v>112</v>
      </c>
      <c r="R6545" s="54">
        <v>20182</v>
      </c>
      <c r="S6545" s="52" t="s">
        <v>13327</v>
      </c>
      <c r="T6545" s="53"/>
      <c r="U6545" s="53"/>
      <c r="V6545" s="27" t="s">
        <v>22811</v>
      </c>
    </row>
    <row r="6546" spans="13:22">
      <c r="M6546" s="60" t="s">
        <v>13328</v>
      </c>
      <c r="N6546" s="51" t="s">
        <v>94</v>
      </c>
      <c r="O6546" s="51" t="s">
        <v>13265</v>
      </c>
      <c r="P6546" s="52" t="s">
        <v>22815</v>
      </c>
      <c r="Q6546" s="53" t="s">
        <v>112</v>
      </c>
      <c r="R6546" s="54">
        <v>1155</v>
      </c>
      <c r="S6546" s="52" t="s">
        <v>13329</v>
      </c>
      <c r="T6546" s="53"/>
      <c r="U6546" s="53"/>
      <c r="V6546" s="27" t="s">
        <v>22812</v>
      </c>
    </row>
    <row r="6547" spans="13:22">
      <c r="M6547" s="60" t="s">
        <v>13330</v>
      </c>
      <c r="N6547" s="51" t="s">
        <v>94</v>
      </c>
      <c r="O6547" s="51" t="s">
        <v>13265</v>
      </c>
      <c r="P6547" s="52" t="s">
        <v>22816</v>
      </c>
      <c r="Q6547" s="53" t="s">
        <v>112</v>
      </c>
      <c r="R6547" s="54">
        <v>1948</v>
      </c>
      <c r="S6547" s="52" t="s">
        <v>13331</v>
      </c>
      <c r="T6547" s="53"/>
      <c r="U6547" s="53"/>
      <c r="V6547" s="27" t="s">
        <v>22813</v>
      </c>
    </row>
    <row r="6548" spans="13:22">
      <c r="M6548" s="60" t="s">
        <v>13332</v>
      </c>
      <c r="N6548" s="51" t="s">
        <v>94</v>
      </c>
      <c r="O6548" s="51" t="s">
        <v>13265</v>
      </c>
      <c r="P6548" s="52" t="s">
        <v>22817</v>
      </c>
      <c r="Q6548" s="53" t="s">
        <v>112</v>
      </c>
      <c r="R6548" s="54">
        <v>5570</v>
      </c>
      <c r="S6548" s="52" t="s">
        <v>13333</v>
      </c>
      <c r="T6548" s="53"/>
      <c r="U6548" s="53"/>
      <c r="V6548" s="27" t="s">
        <v>22814</v>
      </c>
    </row>
    <row r="6549" spans="13:22">
      <c r="M6549" s="60" t="s">
        <v>13334</v>
      </c>
      <c r="N6549" s="51" t="s">
        <v>94</v>
      </c>
      <c r="O6549" s="51" t="s">
        <v>13265</v>
      </c>
      <c r="P6549" s="52" t="s">
        <v>22818</v>
      </c>
      <c r="Q6549" s="53" t="s">
        <v>112</v>
      </c>
      <c r="R6549" s="54">
        <v>96534</v>
      </c>
      <c r="S6549" s="52" t="s">
        <v>13335</v>
      </c>
      <c r="T6549" s="53"/>
      <c r="U6549" s="53"/>
      <c r="V6549" s="27" t="s">
        <v>22815</v>
      </c>
    </row>
    <row r="6550" spans="13:22">
      <c r="M6550" s="60" t="s">
        <v>13336</v>
      </c>
      <c r="N6550" s="51" t="s">
        <v>94</v>
      </c>
      <c r="O6550" s="51" t="s">
        <v>13265</v>
      </c>
      <c r="P6550" s="52" t="s">
        <v>22819</v>
      </c>
      <c r="Q6550" s="53" t="s">
        <v>112</v>
      </c>
      <c r="R6550" s="54">
        <v>8704</v>
      </c>
      <c r="S6550" s="52" t="s">
        <v>13337</v>
      </c>
      <c r="T6550" s="53"/>
      <c r="U6550" s="53"/>
      <c r="V6550" s="27" t="s">
        <v>22816</v>
      </c>
    </row>
    <row r="6551" spans="13:22">
      <c r="M6551" s="60" t="s">
        <v>13338</v>
      </c>
      <c r="N6551" s="51" t="s">
        <v>94</v>
      </c>
      <c r="O6551" s="51" t="s">
        <v>13265</v>
      </c>
      <c r="P6551" s="52" t="s">
        <v>22820</v>
      </c>
      <c r="Q6551" s="53" t="s">
        <v>112</v>
      </c>
      <c r="R6551" s="54">
        <v>13956</v>
      </c>
      <c r="S6551" s="52" t="s">
        <v>13339</v>
      </c>
      <c r="T6551" s="53"/>
      <c r="U6551" s="53"/>
      <c r="V6551" s="27" t="s">
        <v>22817</v>
      </c>
    </row>
    <row r="6552" spans="13:22">
      <c r="M6552" s="60" t="s">
        <v>13340</v>
      </c>
      <c r="N6552" s="51" t="s">
        <v>94</v>
      </c>
      <c r="O6552" s="51" t="s">
        <v>13265</v>
      </c>
      <c r="P6552" s="52" t="s">
        <v>22821</v>
      </c>
      <c r="Q6552" s="53" t="s">
        <v>112</v>
      </c>
      <c r="R6552" s="54">
        <v>12001</v>
      </c>
      <c r="S6552" s="52" t="s">
        <v>13341</v>
      </c>
      <c r="T6552" s="53"/>
      <c r="U6552" s="53"/>
      <c r="V6552" s="27" t="s">
        <v>22818</v>
      </c>
    </row>
    <row r="6553" spans="13:22">
      <c r="M6553" s="60" t="s">
        <v>13342</v>
      </c>
      <c r="N6553" s="51" t="s">
        <v>94</v>
      </c>
      <c r="O6553" s="51" t="s">
        <v>13265</v>
      </c>
      <c r="P6553" s="52" t="s">
        <v>22822</v>
      </c>
      <c r="Q6553" s="53" t="s">
        <v>112</v>
      </c>
      <c r="R6553" s="54">
        <v>14040</v>
      </c>
      <c r="S6553" s="52" t="s">
        <v>13343</v>
      </c>
      <c r="T6553" s="53"/>
      <c r="U6553" s="53"/>
      <c r="V6553" s="27" t="s">
        <v>22819</v>
      </c>
    </row>
    <row r="6554" spans="13:22">
      <c r="M6554" s="60" t="s">
        <v>13344</v>
      </c>
      <c r="N6554" s="51" t="s">
        <v>94</v>
      </c>
      <c r="O6554" s="51" t="s">
        <v>13265</v>
      </c>
      <c r="P6554" s="52" t="s">
        <v>22823</v>
      </c>
      <c r="Q6554" s="53" t="s">
        <v>112</v>
      </c>
      <c r="R6554" s="54">
        <v>8953</v>
      </c>
      <c r="S6554" s="52" t="s">
        <v>13345</v>
      </c>
      <c r="T6554" s="53"/>
      <c r="U6554" s="53"/>
      <c r="V6554" s="27" t="s">
        <v>22820</v>
      </c>
    </row>
    <row r="6555" spans="13:22">
      <c r="M6555" s="60" t="s">
        <v>13346</v>
      </c>
      <c r="N6555" s="51" t="s">
        <v>94</v>
      </c>
      <c r="O6555" s="51" t="s">
        <v>13265</v>
      </c>
      <c r="P6555" s="52" t="s">
        <v>22824</v>
      </c>
      <c r="Q6555" s="53" t="s">
        <v>112</v>
      </c>
      <c r="R6555" s="54">
        <v>1630</v>
      </c>
      <c r="S6555" s="52" t="s">
        <v>13347</v>
      </c>
      <c r="T6555" s="53"/>
      <c r="U6555" s="53"/>
      <c r="V6555" s="27" t="s">
        <v>22821</v>
      </c>
    </row>
    <row r="6556" spans="13:22">
      <c r="M6556" s="60" t="s">
        <v>13348</v>
      </c>
      <c r="N6556" s="51" t="s">
        <v>94</v>
      </c>
      <c r="O6556" s="51" t="s">
        <v>13265</v>
      </c>
      <c r="P6556" s="52" t="s">
        <v>22825</v>
      </c>
      <c r="Q6556" s="53" t="s">
        <v>112</v>
      </c>
      <c r="R6556" s="54">
        <v>11279</v>
      </c>
      <c r="S6556" s="52" t="s">
        <v>13349</v>
      </c>
      <c r="T6556" s="53"/>
      <c r="U6556" s="53"/>
      <c r="V6556" s="27" t="s">
        <v>22822</v>
      </c>
    </row>
    <row r="6557" spans="13:22">
      <c r="M6557" s="60" t="s">
        <v>13350</v>
      </c>
      <c r="N6557" s="51" t="s">
        <v>94</v>
      </c>
      <c r="O6557" s="51" t="s">
        <v>13265</v>
      </c>
      <c r="P6557" s="52" t="s">
        <v>22826</v>
      </c>
      <c r="Q6557" s="53" t="s">
        <v>112</v>
      </c>
      <c r="R6557" s="54">
        <v>10001</v>
      </c>
      <c r="S6557" s="52" t="s">
        <v>13351</v>
      </c>
      <c r="T6557" s="53"/>
      <c r="U6557" s="53"/>
      <c r="V6557" s="27" t="s">
        <v>22823</v>
      </c>
    </row>
    <row r="6558" spans="13:22">
      <c r="M6558" s="60" t="s">
        <v>13352</v>
      </c>
      <c r="N6558" s="51" t="s">
        <v>94</v>
      </c>
      <c r="O6558" s="51" t="s">
        <v>13265</v>
      </c>
      <c r="P6558" s="52" t="s">
        <v>22827</v>
      </c>
      <c r="Q6558" s="53" t="s">
        <v>112</v>
      </c>
      <c r="R6558" s="54">
        <v>6994</v>
      </c>
      <c r="S6558" s="52" t="s">
        <v>13353</v>
      </c>
      <c r="T6558" s="53"/>
      <c r="U6558" s="53"/>
      <c r="V6558" s="27" t="s">
        <v>22824</v>
      </c>
    </row>
    <row r="6559" spans="13:22">
      <c r="M6559" s="60" t="s">
        <v>13354</v>
      </c>
      <c r="N6559" s="51" t="s">
        <v>94</v>
      </c>
      <c r="O6559" s="51" t="s">
        <v>13265</v>
      </c>
      <c r="P6559" s="52" t="s">
        <v>22828</v>
      </c>
      <c r="Q6559" s="53" t="s">
        <v>112</v>
      </c>
      <c r="R6559" s="54">
        <v>2208</v>
      </c>
      <c r="S6559" s="52" t="s">
        <v>13355</v>
      </c>
      <c r="T6559" s="53"/>
      <c r="U6559" s="53"/>
      <c r="V6559" s="27" t="s">
        <v>22825</v>
      </c>
    </row>
    <row r="6560" spans="13:22">
      <c r="M6560" s="60" t="s">
        <v>13356</v>
      </c>
      <c r="N6560" s="51" t="s">
        <v>94</v>
      </c>
      <c r="O6560" s="51" t="s">
        <v>13265</v>
      </c>
      <c r="P6560" s="52" t="s">
        <v>22829</v>
      </c>
      <c r="Q6560" s="53" t="s">
        <v>112</v>
      </c>
      <c r="R6560" s="54">
        <v>3426</v>
      </c>
      <c r="S6560" s="52" t="s">
        <v>13357</v>
      </c>
      <c r="T6560" s="53"/>
      <c r="U6560" s="53"/>
      <c r="V6560" s="27" t="s">
        <v>22826</v>
      </c>
    </row>
    <row r="6561" spans="13:22">
      <c r="M6561" s="60" t="s">
        <v>13358</v>
      </c>
      <c r="N6561" s="51" t="s">
        <v>94</v>
      </c>
      <c r="O6561" s="51" t="s">
        <v>13265</v>
      </c>
      <c r="P6561" s="52" t="s">
        <v>22830</v>
      </c>
      <c r="Q6561" s="53" t="s">
        <v>112</v>
      </c>
      <c r="R6561" s="54">
        <v>3559</v>
      </c>
      <c r="S6561" s="52" t="s">
        <v>13359</v>
      </c>
      <c r="T6561" s="53"/>
      <c r="U6561" s="53"/>
      <c r="V6561" s="27" t="s">
        <v>22827</v>
      </c>
    </row>
    <row r="6562" spans="13:22">
      <c r="M6562" s="60" t="s">
        <v>13360</v>
      </c>
      <c r="N6562" s="51" t="s">
        <v>94</v>
      </c>
      <c r="O6562" s="51" t="s">
        <v>13265</v>
      </c>
      <c r="P6562" s="52" t="s">
        <v>22831</v>
      </c>
      <c r="Q6562" s="53" t="s">
        <v>112</v>
      </c>
      <c r="R6562" s="54">
        <v>13779</v>
      </c>
      <c r="S6562" s="52" t="s">
        <v>13361</v>
      </c>
      <c r="T6562" s="53"/>
      <c r="U6562" s="53"/>
      <c r="V6562" s="27" t="s">
        <v>22828</v>
      </c>
    </row>
    <row r="6563" spans="13:22">
      <c r="M6563" s="60" t="s">
        <v>13362</v>
      </c>
      <c r="N6563" s="51" t="s">
        <v>94</v>
      </c>
      <c r="O6563" s="51" t="s">
        <v>13265</v>
      </c>
      <c r="P6563" s="52" t="s">
        <v>22832</v>
      </c>
      <c r="Q6563" s="53" t="s">
        <v>112</v>
      </c>
      <c r="R6563" s="54">
        <v>2646</v>
      </c>
      <c r="S6563" s="52" t="s">
        <v>13363</v>
      </c>
      <c r="T6563" s="53"/>
      <c r="U6563" s="53"/>
      <c r="V6563" s="27" t="s">
        <v>22829</v>
      </c>
    </row>
    <row r="6564" spans="13:22">
      <c r="M6564" s="60" t="s">
        <v>13364</v>
      </c>
      <c r="N6564" s="51" t="s">
        <v>94</v>
      </c>
      <c r="O6564" s="51" t="s">
        <v>13265</v>
      </c>
      <c r="P6564" s="52" t="s">
        <v>22833</v>
      </c>
      <c r="Q6564" s="53" t="s">
        <v>112</v>
      </c>
      <c r="R6564" s="54">
        <v>3178</v>
      </c>
      <c r="S6564" s="52" t="s">
        <v>13365</v>
      </c>
      <c r="T6564" s="53"/>
      <c r="U6564" s="53"/>
      <c r="V6564" s="27" t="s">
        <v>22830</v>
      </c>
    </row>
    <row r="6565" spans="13:22">
      <c r="M6565" s="60" t="s">
        <v>13366</v>
      </c>
      <c r="N6565" s="51" t="s">
        <v>94</v>
      </c>
      <c r="O6565" s="51" t="s">
        <v>13265</v>
      </c>
      <c r="P6565" s="52" t="s">
        <v>22834</v>
      </c>
      <c r="Q6565" s="53" t="s">
        <v>112</v>
      </c>
      <c r="R6565" s="54">
        <v>4890</v>
      </c>
      <c r="S6565" s="52" t="s">
        <v>13367</v>
      </c>
      <c r="T6565" s="53"/>
      <c r="U6565" s="53"/>
      <c r="V6565" s="27" t="s">
        <v>22831</v>
      </c>
    </row>
    <row r="6566" spans="13:22">
      <c r="M6566" s="60" t="s">
        <v>13368</v>
      </c>
      <c r="N6566" s="51" t="s">
        <v>94</v>
      </c>
      <c r="O6566" s="51" t="s">
        <v>13265</v>
      </c>
      <c r="P6566" s="79" t="s">
        <v>13369</v>
      </c>
      <c r="Q6566" s="53" t="s">
        <v>112</v>
      </c>
      <c r="R6566" s="54">
        <v>31276</v>
      </c>
      <c r="S6566" s="52" t="s">
        <v>13370</v>
      </c>
      <c r="T6566" s="53" t="s">
        <v>242</v>
      </c>
      <c r="U6566" s="53"/>
      <c r="V6566" s="27" t="s">
        <v>22832</v>
      </c>
    </row>
    <row r="6567" spans="13:22">
      <c r="M6567" s="60" t="s">
        <v>13371</v>
      </c>
      <c r="N6567" s="51" t="s">
        <v>94</v>
      </c>
      <c r="O6567" s="51" t="s">
        <v>13265</v>
      </c>
      <c r="P6567" s="52" t="s">
        <v>22835</v>
      </c>
      <c r="Q6567" s="53" t="s">
        <v>112</v>
      </c>
      <c r="R6567" s="54">
        <v>5112</v>
      </c>
      <c r="S6567" s="52" t="s">
        <v>13372</v>
      </c>
      <c r="T6567" s="53"/>
      <c r="U6567" s="53"/>
      <c r="V6567" s="27" t="s">
        <v>22833</v>
      </c>
    </row>
    <row r="6568" spans="13:22">
      <c r="M6568" s="60" t="s">
        <v>13373</v>
      </c>
      <c r="N6568" s="51" t="s">
        <v>94</v>
      </c>
      <c r="O6568" s="51" t="s">
        <v>13265</v>
      </c>
      <c r="P6568" s="52" t="s">
        <v>22836</v>
      </c>
      <c r="Q6568" s="53" t="s">
        <v>112</v>
      </c>
      <c r="R6568" s="54">
        <v>2215</v>
      </c>
      <c r="S6568" s="52" t="s">
        <v>13374</v>
      </c>
      <c r="T6568" s="53"/>
      <c r="U6568" s="53"/>
      <c r="V6568" s="27" t="s">
        <v>22834</v>
      </c>
    </row>
    <row r="6569" spans="13:22">
      <c r="M6569" s="60" t="s">
        <v>13375</v>
      </c>
      <c r="N6569" s="51" t="s">
        <v>94</v>
      </c>
      <c r="O6569" s="51" t="s">
        <v>13265</v>
      </c>
      <c r="P6569" s="52" t="s">
        <v>22837</v>
      </c>
      <c r="Q6569" s="53" t="s">
        <v>112</v>
      </c>
      <c r="R6569" s="54">
        <v>7773</v>
      </c>
      <c r="S6569" s="52" t="s">
        <v>13376</v>
      </c>
      <c r="T6569" s="53"/>
      <c r="U6569" s="53"/>
      <c r="V6569" s="27" t="s">
        <v>13369</v>
      </c>
    </row>
    <row r="6570" spans="13:22">
      <c r="M6570" s="60" t="s">
        <v>13377</v>
      </c>
      <c r="N6570" s="51" t="s">
        <v>94</v>
      </c>
      <c r="O6570" s="51" t="s">
        <v>13265</v>
      </c>
      <c r="P6570" s="52" t="s">
        <v>22838</v>
      </c>
      <c r="Q6570" s="53" t="s">
        <v>112</v>
      </c>
      <c r="R6570" s="54">
        <v>2317</v>
      </c>
      <c r="S6570" s="52" t="s">
        <v>13378</v>
      </c>
      <c r="T6570" s="53"/>
      <c r="U6570" s="53"/>
      <c r="V6570" s="27" t="s">
        <v>22835</v>
      </c>
    </row>
    <row r="6571" spans="13:22">
      <c r="M6571" s="60" t="s">
        <v>13379</v>
      </c>
      <c r="N6571" s="51" t="s">
        <v>94</v>
      </c>
      <c r="O6571" s="51" t="s">
        <v>13265</v>
      </c>
      <c r="P6571" s="52" t="s">
        <v>22839</v>
      </c>
      <c r="Q6571" s="53" t="s">
        <v>112</v>
      </c>
      <c r="R6571" s="54">
        <v>5851</v>
      </c>
      <c r="S6571" s="52" t="s">
        <v>13380</v>
      </c>
      <c r="T6571" s="53"/>
      <c r="U6571" s="53"/>
      <c r="V6571" s="27" t="s">
        <v>22836</v>
      </c>
    </row>
    <row r="6572" spans="13:22">
      <c r="M6572" s="60" t="s">
        <v>13381</v>
      </c>
      <c r="N6572" s="51" t="s">
        <v>94</v>
      </c>
      <c r="O6572" s="51" t="s">
        <v>13265</v>
      </c>
      <c r="P6572" s="52" t="s">
        <v>22840</v>
      </c>
      <c r="Q6572" s="53" t="s">
        <v>112</v>
      </c>
      <c r="R6572" s="54">
        <v>1433</v>
      </c>
      <c r="S6572" s="52" t="s">
        <v>13382</v>
      </c>
      <c r="T6572" s="53"/>
      <c r="U6572" s="53"/>
      <c r="V6572" s="27" t="s">
        <v>22837</v>
      </c>
    </row>
    <row r="6573" spans="13:22">
      <c r="M6573" s="60" t="s">
        <v>13383</v>
      </c>
      <c r="N6573" s="51" t="s">
        <v>94</v>
      </c>
      <c r="O6573" s="51" t="s">
        <v>13265</v>
      </c>
      <c r="P6573" s="52" t="s">
        <v>22841</v>
      </c>
      <c r="Q6573" s="53" t="s">
        <v>112</v>
      </c>
      <c r="R6573" s="54">
        <v>8856</v>
      </c>
      <c r="S6573" s="52" t="s">
        <v>13384</v>
      </c>
      <c r="T6573" s="53"/>
      <c r="U6573" s="53"/>
      <c r="V6573" s="27" t="s">
        <v>22838</v>
      </c>
    </row>
    <row r="6574" spans="13:22">
      <c r="M6574" s="60" t="s">
        <v>13385</v>
      </c>
      <c r="N6574" s="51" t="s">
        <v>94</v>
      </c>
      <c r="O6574" s="51" t="s">
        <v>13265</v>
      </c>
      <c r="P6574" s="79" t="s">
        <v>13386</v>
      </c>
      <c r="Q6574" s="53" t="s">
        <v>112</v>
      </c>
      <c r="R6574" s="54">
        <v>1655</v>
      </c>
      <c r="S6574" s="52" t="s">
        <v>13387</v>
      </c>
      <c r="T6574" s="53" t="s">
        <v>242</v>
      </c>
      <c r="U6574" s="53"/>
      <c r="V6574" s="27" t="s">
        <v>22839</v>
      </c>
    </row>
    <row r="6575" spans="13:22">
      <c r="M6575" s="60" t="s">
        <v>13388</v>
      </c>
      <c r="N6575" s="51" t="s">
        <v>94</v>
      </c>
      <c r="O6575" s="51" t="s">
        <v>13265</v>
      </c>
      <c r="P6575" s="52" t="s">
        <v>22842</v>
      </c>
      <c r="Q6575" s="53" t="s">
        <v>112</v>
      </c>
      <c r="R6575" s="54">
        <v>5936</v>
      </c>
      <c r="S6575" s="52" t="s">
        <v>13389</v>
      </c>
      <c r="T6575" s="53"/>
      <c r="U6575" s="53"/>
      <c r="V6575" s="27" t="s">
        <v>22840</v>
      </c>
    </row>
    <row r="6576" spans="13:22">
      <c r="M6576" s="60" t="s">
        <v>13390</v>
      </c>
      <c r="N6576" s="51" t="s">
        <v>94</v>
      </c>
      <c r="O6576" s="51" t="s">
        <v>13265</v>
      </c>
      <c r="P6576" s="52" t="s">
        <v>22843</v>
      </c>
      <c r="Q6576" s="53" t="s">
        <v>112</v>
      </c>
      <c r="R6576" s="54">
        <v>6293</v>
      </c>
      <c r="S6576" s="52" t="s">
        <v>13391</v>
      </c>
      <c r="T6576" s="53"/>
      <c r="U6576" s="53"/>
      <c r="V6576" s="27" t="s">
        <v>22841</v>
      </c>
    </row>
    <row r="6577" spans="13:22">
      <c r="M6577" s="60" t="s">
        <v>13392</v>
      </c>
      <c r="N6577" s="51" t="s">
        <v>94</v>
      </c>
      <c r="O6577" s="51" t="s">
        <v>13265</v>
      </c>
      <c r="P6577" s="79" t="s">
        <v>22844</v>
      </c>
      <c r="Q6577" s="53" t="s">
        <v>112</v>
      </c>
      <c r="R6577" s="54">
        <v>0</v>
      </c>
      <c r="S6577" s="52" t="s">
        <v>13393</v>
      </c>
      <c r="T6577" s="53" t="s">
        <v>242</v>
      </c>
      <c r="U6577" s="53"/>
      <c r="V6577" s="27" t="s">
        <v>13386</v>
      </c>
    </row>
    <row r="6578" spans="13:22">
      <c r="M6578" s="60" t="s">
        <v>13394</v>
      </c>
      <c r="N6578" s="51" t="s">
        <v>94</v>
      </c>
      <c r="O6578" s="51" t="s">
        <v>13265</v>
      </c>
      <c r="P6578" s="52" t="s">
        <v>22845</v>
      </c>
      <c r="Q6578" s="53" t="s">
        <v>112</v>
      </c>
      <c r="R6578" s="54">
        <v>10886</v>
      </c>
      <c r="S6578" s="52" t="s">
        <v>13395</v>
      </c>
      <c r="T6578" s="53"/>
      <c r="U6578" s="53"/>
      <c r="V6578" s="27" t="s">
        <v>22842</v>
      </c>
    </row>
    <row r="6579" spans="13:22">
      <c r="M6579" s="60" t="s">
        <v>13396</v>
      </c>
      <c r="N6579" s="51" t="s">
        <v>94</v>
      </c>
      <c r="O6579" s="51" t="s">
        <v>13265</v>
      </c>
      <c r="P6579" s="52" t="s">
        <v>22846</v>
      </c>
      <c r="Q6579" s="53" t="s">
        <v>112</v>
      </c>
      <c r="R6579" s="54">
        <v>9625</v>
      </c>
      <c r="S6579" s="52" t="s">
        <v>13397</v>
      </c>
      <c r="T6579" s="53"/>
      <c r="U6579" s="53"/>
      <c r="V6579" s="27" t="s">
        <v>22843</v>
      </c>
    </row>
    <row r="6580" spans="13:22">
      <c r="M6580" s="60" t="s">
        <v>13398</v>
      </c>
      <c r="N6580" s="51" t="s">
        <v>94</v>
      </c>
      <c r="O6580" s="51" t="s">
        <v>13265</v>
      </c>
      <c r="P6580" s="52" t="s">
        <v>22847</v>
      </c>
      <c r="Q6580" s="53" t="s">
        <v>112</v>
      </c>
      <c r="R6580" s="54">
        <v>8102</v>
      </c>
      <c r="S6580" s="52" t="s">
        <v>13399</v>
      </c>
      <c r="T6580" s="53"/>
      <c r="U6580" s="53"/>
      <c r="V6580" s="27" t="s">
        <v>22844</v>
      </c>
    </row>
    <row r="6581" spans="13:22">
      <c r="M6581" s="60" t="s">
        <v>13400</v>
      </c>
      <c r="N6581" s="51" t="s">
        <v>94</v>
      </c>
      <c r="O6581" s="51" t="s">
        <v>13265</v>
      </c>
      <c r="P6581" s="52" t="s">
        <v>22848</v>
      </c>
      <c r="Q6581" s="53" t="s">
        <v>112</v>
      </c>
      <c r="R6581" s="54">
        <v>4555</v>
      </c>
      <c r="S6581" s="52" t="s">
        <v>13401</v>
      </c>
      <c r="T6581" s="53"/>
      <c r="U6581" s="53"/>
      <c r="V6581" s="27" t="s">
        <v>22845</v>
      </c>
    </row>
    <row r="6582" spans="13:22">
      <c r="M6582" s="60" t="s">
        <v>13402</v>
      </c>
      <c r="N6582" s="51" t="s">
        <v>94</v>
      </c>
      <c r="O6582" s="51" t="s">
        <v>13265</v>
      </c>
      <c r="P6582" s="52" t="s">
        <v>22849</v>
      </c>
      <c r="Q6582" s="53" t="s">
        <v>112</v>
      </c>
      <c r="R6582" s="54">
        <v>1993</v>
      </c>
      <c r="S6582" s="52" t="s">
        <v>13403</v>
      </c>
      <c r="T6582" s="53"/>
      <c r="U6582" s="53"/>
      <c r="V6582" s="27" t="s">
        <v>22846</v>
      </c>
    </row>
    <row r="6583" spans="13:22">
      <c r="M6583" s="60" t="s">
        <v>13404</v>
      </c>
      <c r="N6583" s="51" t="s">
        <v>94</v>
      </c>
      <c r="O6583" s="51" t="s">
        <v>13265</v>
      </c>
      <c r="P6583" s="52" t="s">
        <v>22850</v>
      </c>
      <c r="Q6583" s="53" t="s">
        <v>112</v>
      </c>
      <c r="R6583" s="54">
        <v>8059</v>
      </c>
      <c r="S6583" s="52" t="s">
        <v>13405</v>
      </c>
      <c r="T6583" s="53"/>
      <c r="U6583" s="53"/>
      <c r="V6583" s="27" t="s">
        <v>22847</v>
      </c>
    </row>
    <row r="6584" spans="13:22">
      <c r="M6584" s="60" t="s">
        <v>13406</v>
      </c>
      <c r="N6584" s="51" t="s">
        <v>94</v>
      </c>
      <c r="O6584" s="51" t="s">
        <v>13265</v>
      </c>
      <c r="P6584" s="52" t="s">
        <v>22851</v>
      </c>
      <c r="Q6584" s="53" t="s">
        <v>112</v>
      </c>
      <c r="R6584" s="54">
        <v>5609</v>
      </c>
      <c r="S6584" s="52" t="s">
        <v>13407</v>
      </c>
      <c r="T6584" s="53"/>
      <c r="U6584" s="53"/>
      <c r="V6584" s="27" t="s">
        <v>22848</v>
      </c>
    </row>
    <row r="6585" spans="13:22">
      <c r="M6585" s="60" t="s">
        <v>13408</v>
      </c>
      <c r="N6585" s="51" t="s">
        <v>94</v>
      </c>
      <c r="O6585" s="51" t="s">
        <v>13265</v>
      </c>
      <c r="P6585" s="52" t="s">
        <v>22852</v>
      </c>
      <c r="Q6585" s="53" t="s">
        <v>112</v>
      </c>
      <c r="R6585" s="54">
        <v>3508</v>
      </c>
      <c r="S6585" s="52" t="s">
        <v>13409</v>
      </c>
      <c r="T6585" s="53"/>
      <c r="U6585" s="53"/>
      <c r="V6585" s="27" t="s">
        <v>22849</v>
      </c>
    </row>
    <row r="6586" spans="13:22">
      <c r="M6586" s="60" t="s">
        <v>13410</v>
      </c>
      <c r="N6586" s="51" t="s">
        <v>94</v>
      </c>
      <c r="O6586" s="51" t="s">
        <v>13265</v>
      </c>
      <c r="P6586" s="52" t="s">
        <v>22853</v>
      </c>
      <c r="Q6586" s="53" t="s">
        <v>112</v>
      </c>
      <c r="R6586" s="54">
        <v>1477</v>
      </c>
      <c r="S6586" s="52" t="s">
        <v>13411</v>
      </c>
      <c r="T6586" s="53"/>
      <c r="U6586" s="53"/>
      <c r="V6586" s="27" t="s">
        <v>22850</v>
      </c>
    </row>
    <row r="6587" spans="13:22">
      <c r="M6587" s="60" t="s">
        <v>13412</v>
      </c>
      <c r="N6587" s="51" t="s">
        <v>94</v>
      </c>
      <c r="O6587" s="51" t="s">
        <v>13265</v>
      </c>
      <c r="P6587" s="52" t="s">
        <v>22854</v>
      </c>
      <c r="Q6587" s="53" t="s">
        <v>112</v>
      </c>
      <c r="R6587" s="54">
        <v>5783</v>
      </c>
      <c r="S6587" s="52" t="s">
        <v>13413</v>
      </c>
      <c r="T6587" s="53"/>
      <c r="U6587" s="53"/>
      <c r="V6587" s="27" t="s">
        <v>22851</v>
      </c>
    </row>
    <row r="6588" spans="13:22">
      <c r="M6588" s="60" t="s">
        <v>13414</v>
      </c>
      <c r="N6588" s="51" t="s">
        <v>94</v>
      </c>
      <c r="O6588" s="51" t="s">
        <v>13265</v>
      </c>
      <c r="P6588" s="52" t="s">
        <v>22855</v>
      </c>
      <c r="Q6588" s="53" t="s">
        <v>112</v>
      </c>
      <c r="R6588" s="54">
        <v>2983</v>
      </c>
      <c r="S6588" s="52" t="s">
        <v>13415</v>
      </c>
      <c r="T6588" s="53"/>
      <c r="U6588" s="53"/>
      <c r="V6588" s="27" t="s">
        <v>22852</v>
      </c>
    </row>
    <row r="6589" spans="13:22">
      <c r="M6589" s="60" t="s">
        <v>13416</v>
      </c>
      <c r="N6589" s="51" t="s">
        <v>94</v>
      </c>
      <c r="O6589" s="51" t="s">
        <v>13265</v>
      </c>
      <c r="P6589" s="52" t="s">
        <v>22856</v>
      </c>
      <c r="Q6589" s="53" t="s">
        <v>112</v>
      </c>
      <c r="R6589" s="54">
        <v>6856</v>
      </c>
      <c r="S6589" s="52" t="s">
        <v>13417</v>
      </c>
      <c r="T6589" s="53"/>
      <c r="U6589" s="53"/>
      <c r="V6589" s="27" t="s">
        <v>22853</v>
      </c>
    </row>
    <row r="6590" spans="13:22">
      <c r="M6590" s="60" t="s">
        <v>13418</v>
      </c>
      <c r="N6590" s="51" t="s">
        <v>94</v>
      </c>
      <c r="O6590" s="51" t="s">
        <v>13265</v>
      </c>
      <c r="P6590" s="79" t="s">
        <v>13419</v>
      </c>
      <c r="Q6590" s="53" t="s">
        <v>112</v>
      </c>
      <c r="R6590" s="54">
        <v>1858</v>
      </c>
      <c r="S6590" s="52" t="s">
        <v>13420</v>
      </c>
      <c r="T6590" s="53" t="s">
        <v>242</v>
      </c>
      <c r="U6590" s="53"/>
      <c r="V6590" s="27" t="s">
        <v>22854</v>
      </c>
    </row>
    <row r="6591" spans="13:22">
      <c r="M6591" s="60" t="s">
        <v>13421</v>
      </c>
      <c r="N6591" s="51" t="s">
        <v>94</v>
      </c>
      <c r="O6591" s="51" t="s">
        <v>13265</v>
      </c>
      <c r="P6591" s="52" t="s">
        <v>22857</v>
      </c>
      <c r="Q6591" s="53" t="s">
        <v>112</v>
      </c>
      <c r="R6591" s="54">
        <v>3984</v>
      </c>
      <c r="S6591" s="52" t="s">
        <v>13422</v>
      </c>
      <c r="T6591" s="53"/>
      <c r="U6591" s="53"/>
      <c r="V6591" s="27" t="s">
        <v>22855</v>
      </c>
    </row>
    <row r="6592" spans="13:22">
      <c r="M6592" s="60" t="s">
        <v>13423</v>
      </c>
      <c r="N6592" s="51" t="s">
        <v>94</v>
      </c>
      <c r="O6592" s="51" t="s">
        <v>13265</v>
      </c>
      <c r="P6592" s="52" t="s">
        <v>22858</v>
      </c>
      <c r="Q6592" s="53" t="s">
        <v>112</v>
      </c>
      <c r="R6592" s="54">
        <v>5341</v>
      </c>
      <c r="S6592" s="52" t="s">
        <v>13424</v>
      </c>
      <c r="T6592" s="53"/>
      <c r="U6592" s="53"/>
      <c r="V6592" s="27" t="s">
        <v>22856</v>
      </c>
    </row>
    <row r="6593" spans="13:22">
      <c r="M6593" s="60" t="s">
        <v>13425</v>
      </c>
      <c r="N6593" s="51" t="s">
        <v>94</v>
      </c>
      <c r="O6593" s="51" t="s">
        <v>13265</v>
      </c>
      <c r="P6593" s="52" t="s">
        <v>22859</v>
      </c>
      <c r="Q6593" s="53" t="s">
        <v>112</v>
      </c>
      <c r="R6593" s="54">
        <v>4722</v>
      </c>
      <c r="S6593" s="52" t="s">
        <v>13426</v>
      </c>
      <c r="T6593" s="53"/>
      <c r="U6593" s="53"/>
      <c r="V6593" s="27" t="s">
        <v>13419</v>
      </c>
    </row>
    <row r="6594" spans="13:22">
      <c r="M6594" s="60" t="s">
        <v>13427</v>
      </c>
      <c r="N6594" s="51" t="s">
        <v>94</v>
      </c>
      <c r="O6594" s="51" t="s">
        <v>13265</v>
      </c>
      <c r="P6594" s="52" t="s">
        <v>22860</v>
      </c>
      <c r="Q6594" s="53" t="s">
        <v>112</v>
      </c>
      <c r="R6594" s="54">
        <v>3580</v>
      </c>
      <c r="S6594" s="52" t="s">
        <v>13428</v>
      </c>
      <c r="T6594" s="53"/>
      <c r="U6594" s="53"/>
      <c r="V6594" s="27" t="s">
        <v>22857</v>
      </c>
    </row>
    <row r="6595" spans="13:22">
      <c r="M6595" s="60" t="s">
        <v>13429</v>
      </c>
      <c r="N6595" s="51" t="s">
        <v>94</v>
      </c>
      <c r="O6595" s="51" t="s">
        <v>13265</v>
      </c>
      <c r="P6595" s="52" t="s">
        <v>22861</v>
      </c>
      <c r="Q6595" s="53" t="s">
        <v>112</v>
      </c>
      <c r="R6595" s="54">
        <v>13898</v>
      </c>
      <c r="S6595" s="52" t="s">
        <v>13430</v>
      </c>
      <c r="T6595" s="53"/>
      <c r="U6595" s="53"/>
      <c r="V6595" s="27" t="s">
        <v>22858</v>
      </c>
    </row>
    <row r="6596" spans="13:22">
      <c r="M6596" s="60" t="s">
        <v>13431</v>
      </c>
      <c r="N6596" s="51" t="s">
        <v>94</v>
      </c>
      <c r="O6596" s="51" t="s">
        <v>13265</v>
      </c>
      <c r="P6596" s="52" t="s">
        <v>22862</v>
      </c>
      <c r="Q6596" s="53" t="s">
        <v>112</v>
      </c>
      <c r="R6596" s="54">
        <v>2218</v>
      </c>
      <c r="S6596" s="52" t="s">
        <v>13432</v>
      </c>
      <c r="T6596" s="53"/>
      <c r="U6596" s="53"/>
      <c r="V6596" s="27" t="s">
        <v>22859</v>
      </c>
    </row>
    <row r="6597" spans="13:22">
      <c r="M6597" s="60" t="s">
        <v>13433</v>
      </c>
      <c r="N6597" s="51" t="s">
        <v>94</v>
      </c>
      <c r="O6597" s="51" t="s">
        <v>13265</v>
      </c>
      <c r="P6597" s="52" t="s">
        <v>22863</v>
      </c>
      <c r="Q6597" s="53" t="s">
        <v>112</v>
      </c>
      <c r="R6597" s="54">
        <v>4296</v>
      </c>
      <c r="S6597" s="52" t="s">
        <v>13434</v>
      </c>
      <c r="T6597" s="53"/>
      <c r="U6597" s="53"/>
      <c r="V6597" s="27" t="s">
        <v>22860</v>
      </c>
    </row>
    <row r="6598" spans="13:22">
      <c r="M6598" s="60" t="s">
        <v>13435</v>
      </c>
      <c r="N6598" s="51" t="s">
        <v>94</v>
      </c>
      <c r="O6598" s="51" t="s">
        <v>13265</v>
      </c>
      <c r="P6598" s="52" t="s">
        <v>22864</v>
      </c>
      <c r="Q6598" s="53" t="s">
        <v>112</v>
      </c>
      <c r="R6598" s="54">
        <v>1592</v>
      </c>
      <c r="S6598" s="52" t="s">
        <v>13436</v>
      </c>
      <c r="T6598" s="53"/>
      <c r="U6598" s="53"/>
      <c r="V6598" s="27" t="s">
        <v>22861</v>
      </c>
    </row>
    <row r="6599" spans="13:22">
      <c r="M6599" s="60" t="s">
        <v>13437</v>
      </c>
      <c r="N6599" s="51" t="s">
        <v>94</v>
      </c>
      <c r="O6599" s="51" t="s">
        <v>13265</v>
      </c>
      <c r="P6599" s="52" t="s">
        <v>22865</v>
      </c>
      <c r="Q6599" s="53" t="s">
        <v>112</v>
      </c>
      <c r="R6599" s="54">
        <v>14944</v>
      </c>
      <c r="S6599" s="52" t="s">
        <v>13438</v>
      </c>
      <c r="T6599" s="53"/>
      <c r="U6599" s="53"/>
      <c r="V6599" s="27" t="s">
        <v>22862</v>
      </c>
    </row>
    <row r="6600" spans="13:22">
      <c r="M6600" s="60" t="s">
        <v>13439</v>
      </c>
      <c r="N6600" s="51" t="s">
        <v>94</v>
      </c>
      <c r="O6600" s="51" t="s">
        <v>13265</v>
      </c>
      <c r="P6600" s="52" t="s">
        <v>22866</v>
      </c>
      <c r="Q6600" s="53" t="s">
        <v>112</v>
      </c>
      <c r="R6600" s="54">
        <v>11658</v>
      </c>
      <c r="S6600" s="52" t="s">
        <v>13440</v>
      </c>
      <c r="T6600" s="53"/>
      <c r="U6600" s="53"/>
      <c r="V6600" s="27" t="s">
        <v>22863</v>
      </c>
    </row>
    <row r="6601" spans="13:22">
      <c r="M6601" s="60" t="s">
        <v>13441</v>
      </c>
      <c r="N6601" s="51" t="s">
        <v>94</v>
      </c>
      <c r="O6601" s="51" t="s">
        <v>13265</v>
      </c>
      <c r="P6601" s="52" t="s">
        <v>22867</v>
      </c>
      <c r="Q6601" s="53" t="s">
        <v>112</v>
      </c>
      <c r="R6601" s="54">
        <v>11805</v>
      </c>
      <c r="S6601" s="52" t="s">
        <v>13442</v>
      </c>
      <c r="T6601" s="53"/>
      <c r="U6601" s="53"/>
      <c r="V6601" s="27" t="s">
        <v>22864</v>
      </c>
    </row>
    <row r="6602" spans="13:22">
      <c r="M6602" s="60" t="s">
        <v>13443</v>
      </c>
      <c r="N6602" s="51" t="s">
        <v>94</v>
      </c>
      <c r="O6602" s="51" t="s">
        <v>13265</v>
      </c>
      <c r="P6602" s="52" t="s">
        <v>22868</v>
      </c>
      <c r="Q6602" s="53" t="s">
        <v>112</v>
      </c>
      <c r="R6602" s="54">
        <v>2865</v>
      </c>
      <c r="S6602" s="52" t="s">
        <v>13444</v>
      </c>
      <c r="T6602" s="53"/>
      <c r="U6602" s="53"/>
      <c r="V6602" s="27" t="s">
        <v>22865</v>
      </c>
    </row>
    <row r="6603" spans="13:22">
      <c r="M6603" s="60" t="s">
        <v>13445</v>
      </c>
      <c r="N6603" s="51" t="s">
        <v>94</v>
      </c>
      <c r="O6603" s="51" t="s">
        <v>13265</v>
      </c>
      <c r="P6603" s="52" t="s">
        <v>22869</v>
      </c>
      <c r="Q6603" s="53" t="s">
        <v>112</v>
      </c>
      <c r="R6603" s="54">
        <v>14315</v>
      </c>
      <c r="S6603" s="52" t="s">
        <v>13446</v>
      </c>
      <c r="T6603" s="53"/>
      <c r="U6603" s="53"/>
      <c r="V6603" s="27" t="s">
        <v>22866</v>
      </c>
    </row>
    <row r="6604" spans="13:22">
      <c r="M6604" s="60" t="s">
        <v>13447</v>
      </c>
      <c r="N6604" s="51" t="s">
        <v>94</v>
      </c>
      <c r="O6604" s="51" t="s">
        <v>13265</v>
      </c>
      <c r="P6604" s="52" t="s">
        <v>22870</v>
      </c>
      <c r="Q6604" s="53" t="s">
        <v>112</v>
      </c>
      <c r="R6604" s="54">
        <v>17340</v>
      </c>
      <c r="S6604" s="52" t="s">
        <v>13448</v>
      </c>
      <c r="T6604" s="53"/>
      <c r="U6604" s="53"/>
      <c r="V6604" s="27" t="s">
        <v>22867</v>
      </c>
    </row>
    <row r="6605" spans="13:22">
      <c r="M6605" s="60" t="s">
        <v>13449</v>
      </c>
      <c r="N6605" s="51" t="s">
        <v>94</v>
      </c>
      <c r="O6605" s="51" t="s">
        <v>13265</v>
      </c>
      <c r="P6605" s="52" t="s">
        <v>22871</v>
      </c>
      <c r="Q6605" s="53" t="s">
        <v>112</v>
      </c>
      <c r="R6605" s="54">
        <v>5197</v>
      </c>
      <c r="S6605" s="52" t="s">
        <v>13450</v>
      </c>
      <c r="T6605" s="53"/>
      <c r="U6605" s="53"/>
      <c r="V6605" s="27" t="s">
        <v>22868</v>
      </c>
    </row>
    <row r="6606" spans="13:22">
      <c r="M6606" s="60" t="s">
        <v>13451</v>
      </c>
      <c r="N6606" s="51" t="s">
        <v>94</v>
      </c>
      <c r="O6606" s="51" t="s">
        <v>13265</v>
      </c>
      <c r="P6606" s="52" t="s">
        <v>22872</v>
      </c>
      <c r="Q6606" s="53" t="s">
        <v>112</v>
      </c>
      <c r="R6606" s="54">
        <v>12360</v>
      </c>
      <c r="S6606" s="52" t="s">
        <v>13452</v>
      </c>
      <c r="T6606" s="53"/>
      <c r="U6606" s="53"/>
      <c r="V6606" s="27" t="s">
        <v>22869</v>
      </c>
    </row>
    <row r="6607" spans="13:22">
      <c r="M6607" s="60" t="s">
        <v>13453</v>
      </c>
      <c r="N6607" s="51" t="s">
        <v>94</v>
      </c>
      <c r="O6607" s="51" t="s">
        <v>13265</v>
      </c>
      <c r="P6607" s="52" t="s">
        <v>22873</v>
      </c>
      <c r="Q6607" s="53" t="s">
        <v>112</v>
      </c>
      <c r="R6607" s="54">
        <v>4361</v>
      </c>
      <c r="S6607" s="52" t="s">
        <v>13454</v>
      </c>
      <c r="T6607" s="53"/>
      <c r="U6607" s="53"/>
      <c r="V6607" s="27" t="s">
        <v>22870</v>
      </c>
    </row>
    <row r="6608" spans="13:22">
      <c r="M6608" s="60" t="s">
        <v>13455</v>
      </c>
      <c r="N6608" s="51" t="s">
        <v>94</v>
      </c>
      <c r="O6608" s="51" t="s">
        <v>13265</v>
      </c>
      <c r="P6608" s="52" t="s">
        <v>22874</v>
      </c>
      <c r="Q6608" s="53" t="s">
        <v>112</v>
      </c>
      <c r="R6608" s="54">
        <v>13697</v>
      </c>
      <c r="S6608" s="52" t="s">
        <v>13456</v>
      </c>
      <c r="T6608" s="53"/>
      <c r="U6608" s="53"/>
      <c r="V6608" s="27" t="s">
        <v>22871</v>
      </c>
    </row>
    <row r="6609" spans="13:22">
      <c r="M6609" s="60" t="s">
        <v>13457</v>
      </c>
      <c r="N6609" s="51" t="s">
        <v>94</v>
      </c>
      <c r="O6609" s="51" t="s">
        <v>13265</v>
      </c>
      <c r="P6609" s="52" t="s">
        <v>22875</v>
      </c>
      <c r="Q6609" s="53" t="s">
        <v>112</v>
      </c>
      <c r="R6609" s="54">
        <v>6966</v>
      </c>
      <c r="S6609" s="52" t="s">
        <v>13458</v>
      </c>
      <c r="T6609" s="53"/>
      <c r="U6609" s="53"/>
      <c r="V6609" s="27" t="s">
        <v>22872</v>
      </c>
    </row>
    <row r="6610" spans="13:22">
      <c r="M6610" s="60" t="s">
        <v>13459</v>
      </c>
      <c r="N6610" s="51" t="s">
        <v>94</v>
      </c>
      <c r="O6610" s="51" t="s">
        <v>13265</v>
      </c>
      <c r="P6610" s="52" t="s">
        <v>22876</v>
      </c>
      <c r="Q6610" s="53" t="s">
        <v>112</v>
      </c>
      <c r="R6610" s="54">
        <v>1904</v>
      </c>
      <c r="S6610" s="52" t="s">
        <v>13460</v>
      </c>
      <c r="T6610" s="53"/>
      <c r="U6610" s="53"/>
      <c r="V6610" s="27" t="s">
        <v>22873</v>
      </c>
    </row>
    <row r="6611" spans="13:22">
      <c r="M6611" s="60" t="s">
        <v>13461</v>
      </c>
      <c r="N6611" s="51" t="s">
        <v>94</v>
      </c>
      <c r="O6611" s="51" t="s">
        <v>13462</v>
      </c>
      <c r="P6611" s="52" t="s">
        <v>22877</v>
      </c>
      <c r="Q6611" s="53" t="s">
        <v>112</v>
      </c>
      <c r="R6611" s="54">
        <v>6505</v>
      </c>
      <c r="S6611" s="52" t="s">
        <v>13463</v>
      </c>
      <c r="T6611" s="53"/>
      <c r="U6611" s="53"/>
      <c r="V6611" s="27" t="s">
        <v>22874</v>
      </c>
    </row>
    <row r="6612" spans="13:22">
      <c r="M6612" s="60" t="s">
        <v>13464</v>
      </c>
      <c r="N6612" s="51" t="s">
        <v>94</v>
      </c>
      <c r="O6612" s="51" t="s">
        <v>13462</v>
      </c>
      <c r="P6612" s="52" t="s">
        <v>22878</v>
      </c>
      <c r="Q6612" s="53" t="s">
        <v>112</v>
      </c>
      <c r="R6612" s="54">
        <v>6780</v>
      </c>
      <c r="S6612" s="52" t="s">
        <v>13465</v>
      </c>
      <c r="T6612" s="53"/>
      <c r="U6612" s="53"/>
      <c r="V6612" s="27" t="s">
        <v>22875</v>
      </c>
    </row>
    <row r="6613" spans="13:22">
      <c r="M6613" s="60" t="s">
        <v>13466</v>
      </c>
      <c r="N6613" s="51" t="s">
        <v>94</v>
      </c>
      <c r="O6613" s="51" t="s">
        <v>13462</v>
      </c>
      <c r="P6613" s="52" t="s">
        <v>22879</v>
      </c>
      <c r="Q6613" s="53" t="s">
        <v>112</v>
      </c>
      <c r="R6613" s="54">
        <v>16721</v>
      </c>
      <c r="S6613" s="52" t="s">
        <v>13467</v>
      </c>
      <c r="T6613" s="53"/>
      <c r="U6613" s="53"/>
      <c r="V6613" s="27" t="s">
        <v>22876</v>
      </c>
    </row>
    <row r="6614" spans="13:22">
      <c r="M6614" s="60" t="s">
        <v>13468</v>
      </c>
      <c r="N6614" s="51" t="s">
        <v>94</v>
      </c>
      <c r="O6614" s="51" t="s">
        <v>13462</v>
      </c>
      <c r="P6614" s="52" t="s">
        <v>22880</v>
      </c>
      <c r="Q6614" s="53" t="s">
        <v>112</v>
      </c>
      <c r="R6614" s="54">
        <v>13403</v>
      </c>
      <c r="S6614" s="52" t="s">
        <v>13469</v>
      </c>
      <c r="T6614" s="53"/>
      <c r="U6614" s="53"/>
      <c r="V6614" s="27" t="s">
        <v>22877</v>
      </c>
    </row>
    <row r="6615" spans="13:22">
      <c r="M6615" s="60" t="s">
        <v>13470</v>
      </c>
      <c r="N6615" s="51" t="s">
        <v>94</v>
      </c>
      <c r="O6615" s="51" t="s">
        <v>13462</v>
      </c>
      <c r="P6615" s="52" t="s">
        <v>22881</v>
      </c>
      <c r="Q6615" s="53" t="s">
        <v>112</v>
      </c>
      <c r="R6615" s="54">
        <v>3470</v>
      </c>
      <c r="S6615" s="52" t="s">
        <v>13471</v>
      </c>
      <c r="T6615" s="53"/>
      <c r="U6615" s="53"/>
      <c r="V6615" s="27" t="s">
        <v>22878</v>
      </c>
    </row>
    <row r="6616" spans="13:22">
      <c r="M6616" s="60" t="s">
        <v>13472</v>
      </c>
      <c r="N6616" s="51" t="s">
        <v>94</v>
      </c>
      <c r="O6616" s="51" t="s">
        <v>13462</v>
      </c>
      <c r="P6616" s="52" t="s">
        <v>22882</v>
      </c>
      <c r="Q6616" s="53" t="s">
        <v>112</v>
      </c>
      <c r="R6616" s="54">
        <v>5134</v>
      </c>
      <c r="S6616" s="52" t="s">
        <v>13473</v>
      </c>
      <c r="T6616" s="53"/>
      <c r="U6616" s="53"/>
      <c r="V6616" s="27" t="s">
        <v>22879</v>
      </c>
    </row>
    <row r="6617" spans="13:22">
      <c r="M6617" s="60" t="s">
        <v>13474</v>
      </c>
      <c r="N6617" s="51" t="s">
        <v>94</v>
      </c>
      <c r="O6617" s="51" t="s">
        <v>13462</v>
      </c>
      <c r="P6617" s="52" t="s">
        <v>22883</v>
      </c>
      <c r="Q6617" s="53" t="s">
        <v>112</v>
      </c>
      <c r="R6617" s="54">
        <v>22226</v>
      </c>
      <c r="S6617" s="52" t="s">
        <v>13475</v>
      </c>
      <c r="T6617" s="53"/>
      <c r="U6617" s="53"/>
      <c r="V6617" s="27" t="s">
        <v>22880</v>
      </c>
    </row>
    <row r="6618" spans="13:22">
      <c r="M6618" s="60" t="s">
        <v>13476</v>
      </c>
      <c r="N6618" s="51" t="s">
        <v>94</v>
      </c>
      <c r="O6618" s="51" t="s">
        <v>13462</v>
      </c>
      <c r="P6618" s="52" t="s">
        <v>22884</v>
      </c>
      <c r="Q6618" s="53" t="s">
        <v>112</v>
      </c>
      <c r="R6618" s="54">
        <v>31635</v>
      </c>
      <c r="S6618" s="52" t="s">
        <v>13477</v>
      </c>
      <c r="T6618" s="53"/>
      <c r="U6618" s="53"/>
      <c r="V6618" s="27" t="s">
        <v>22881</v>
      </c>
    </row>
    <row r="6619" spans="13:22">
      <c r="M6619" s="60" t="s">
        <v>47</v>
      </c>
      <c r="N6619" s="51" t="s">
        <v>94</v>
      </c>
      <c r="O6619" s="51" t="s">
        <v>13462</v>
      </c>
      <c r="P6619" s="52" t="s">
        <v>22885</v>
      </c>
      <c r="Q6619" s="53" t="s">
        <v>112</v>
      </c>
      <c r="R6619" s="54">
        <v>15067</v>
      </c>
      <c r="S6619" s="52" t="s">
        <v>13478</v>
      </c>
      <c r="T6619" s="53"/>
      <c r="U6619" s="53"/>
      <c r="V6619" s="27" t="s">
        <v>22882</v>
      </c>
    </row>
    <row r="6620" spans="13:22">
      <c r="M6620" s="60" t="s">
        <v>13479</v>
      </c>
      <c r="N6620" s="51" t="s">
        <v>94</v>
      </c>
      <c r="O6620" s="51" t="s">
        <v>13462</v>
      </c>
      <c r="P6620" s="52" t="s">
        <v>22886</v>
      </c>
      <c r="Q6620" s="53" t="s">
        <v>112</v>
      </c>
      <c r="R6620" s="54">
        <v>8093</v>
      </c>
      <c r="S6620" s="52" t="s">
        <v>13480</v>
      </c>
      <c r="T6620" s="53"/>
      <c r="U6620" s="53"/>
      <c r="V6620" s="27" t="s">
        <v>22883</v>
      </c>
    </row>
    <row r="6621" spans="13:22">
      <c r="M6621" s="60" t="s">
        <v>13481</v>
      </c>
      <c r="N6621" s="51" t="s">
        <v>94</v>
      </c>
      <c r="O6621" s="51" t="s">
        <v>13462</v>
      </c>
      <c r="P6621" s="52" t="s">
        <v>22887</v>
      </c>
      <c r="Q6621" s="53" t="s">
        <v>112</v>
      </c>
      <c r="R6621" s="54">
        <v>9789</v>
      </c>
      <c r="S6621" s="52" t="s">
        <v>13482</v>
      </c>
      <c r="T6621" s="53"/>
      <c r="U6621" s="53"/>
      <c r="V6621" s="27" t="s">
        <v>22884</v>
      </c>
    </row>
    <row r="6622" spans="13:22">
      <c r="M6622" s="60" t="s">
        <v>13483</v>
      </c>
      <c r="N6622" s="51" t="s">
        <v>94</v>
      </c>
      <c r="O6622" s="51" t="s">
        <v>13462</v>
      </c>
      <c r="P6622" s="52" t="s">
        <v>22888</v>
      </c>
      <c r="Q6622" s="53" t="s">
        <v>112</v>
      </c>
      <c r="R6622" s="54">
        <v>30895</v>
      </c>
      <c r="S6622" s="52" t="s">
        <v>13484</v>
      </c>
      <c r="T6622" s="53"/>
      <c r="U6622" s="53"/>
      <c r="V6622" s="27" t="s">
        <v>22885</v>
      </c>
    </row>
    <row r="6623" spans="13:22">
      <c r="M6623" s="60" t="s">
        <v>13485</v>
      </c>
      <c r="N6623" s="51" t="s">
        <v>94</v>
      </c>
      <c r="O6623" s="51" t="s">
        <v>13462</v>
      </c>
      <c r="P6623" s="52" t="s">
        <v>22889</v>
      </c>
      <c r="Q6623" s="53" t="s">
        <v>112</v>
      </c>
      <c r="R6623" s="54">
        <v>48269</v>
      </c>
      <c r="S6623" s="52" t="s">
        <v>13486</v>
      </c>
      <c r="T6623" s="53"/>
      <c r="U6623" s="53"/>
      <c r="V6623" s="27" t="s">
        <v>22886</v>
      </c>
    </row>
    <row r="6624" spans="13:22">
      <c r="M6624" s="60" t="s">
        <v>13487</v>
      </c>
      <c r="N6624" s="51" t="s">
        <v>94</v>
      </c>
      <c r="O6624" s="51" t="s">
        <v>13462</v>
      </c>
      <c r="P6624" s="52" t="s">
        <v>22890</v>
      </c>
      <c r="Q6624" s="53" t="s">
        <v>112</v>
      </c>
      <c r="R6624" s="54">
        <v>5261</v>
      </c>
      <c r="S6624" s="52" t="s">
        <v>13488</v>
      </c>
      <c r="T6624" s="53"/>
      <c r="U6624" s="53"/>
      <c r="V6624" s="27" t="s">
        <v>22887</v>
      </c>
    </row>
    <row r="6625" spans="13:22">
      <c r="M6625" s="60" t="s">
        <v>13489</v>
      </c>
      <c r="N6625" s="51" t="s">
        <v>94</v>
      </c>
      <c r="O6625" s="51" t="s">
        <v>13462</v>
      </c>
      <c r="P6625" s="52" t="s">
        <v>22891</v>
      </c>
      <c r="Q6625" s="53" t="s">
        <v>112</v>
      </c>
      <c r="R6625" s="54">
        <v>32642</v>
      </c>
      <c r="S6625" s="52" t="s">
        <v>13490</v>
      </c>
      <c r="T6625" s="53"/>
      <c r="U6625" s="53"/>
      <c r="V6625" s="27" t="s">
        <v>22888</v>
      </c>
    </row>
    <row r="6626" spans="13:22">
      <c r="M6626" s="60" t="s">
        <v>13491</v>
      </c>
      <c r="N6626" s="51" t="s">
        <v>94</v>
      </c>
      <c r="O6626" s="51" t="s">
        <v>13462</v>
      </c>
      <c r="P6626" s="52" t="s">
        <v>22892</v>
      </c>
      <c r="Q6626" s="53" t="s">
        <v>112</v>
      </c>
      <c r="R6626" s="54">
        <v>5499</v>
      </c>
      <c r="S6626" s="52" t="s">
        <v>13492</v>
      </c>
      <c r="T6626" s="53"/>
      <c r="U6626" s="53"/>
      <c r="V6626" s="27" t="s">
        <v>22889</v>
      </c>
    </row>
    <row r="6627" spans="13:22">
      <c r="M6627" s="60" t="s">
        <v>13493</v>
      </c>
      <c r="N6627" s="51" t="s">
        <v>94</v>
      </c>
      <c r="O6627" s="51" t="s">
        <v>13462</v>
      </c>
      <c r="P6627" s="52" t="s">
        <v>22893</v>
      </c>
      <c r="Q6627" s="53" t="s">
        <v>112</v>
      </c>
      <c r="R6627" s="54">
        <v>3736</v>
      </c>
      <c r="S6627" s="52" t="s">
        <v>13494</v>
      </c>
      <c r="T6627" s="53"/>
      <c r="U6627" s="53"/>
      <c r="V6627" s="27" t="s">
        <v>22890</v>
      </c>
    </row>
    <row r="6628" spans="13:22">
      <c r="M6628" s="60" t="s">
        <v>13495</v>
      </c>
      <c r="N6628" s="51" t="s">
        <v>94</v>
      </c>
      <c r="O6628" s="51" t="s">
        <v>13462</v>
      </c>
      <c r="P6628" s="52" t="s">
        <v>22894</v>
      </c>
      <c r="Q6628" s="53" t="s">
        <v>112</v>
      </c>
      <c r="R6628" s="54">
        <v>2340</v>
      </c>
      <c r="S6628" s="52" t="s">
        <v>13496</v>
      </c>
      <c r="T6628" s="53"/>
      <c r="U6628" s="53"/>
      <c r="V6628" s="27" t="s">
        <v>22891</v>
      </c>
    </row>
    <row r="6629" spans="13:22">
      <c r="M6629" s="60" t="s">
        <v>13497</v>
      </c>
      <c r="N6629" s="51" t="s">
        <v>94</v>
      </c>
      <c r="O6629" s="51" t="s">
        <v>13462</v>
      </c>
      <c r="P6629" s="52" t="s">
        <v>22895</v>
      </c>
      <c r="Q6629" s="53" t="s">
        <v>112</v>
      </c>
      <c r="R6629" s="54">
        <v>15752</v>
      </c>
      <c r="S6629" s="52" t="s">
        <v>13498</v>
      </c>
      <c r="T6629" s="53"/>
      <c r="U6629" s="53"/>
      <c r="V6629" s="27" t="s">
        <v>22892</v>
      </c>
    </row>
    <row r="6630" spans="13:22">
      <c r="M6630" s="60" t="s">
        <v>13499</v>
      </c>
      <c r="N6630" s="51" t="s">
        <v>94</v>
      </c>
      <c r="O6630" s="51" t="s">
        <v>13462</v>
      </c>
      <c r="P6630" s="52" t="s">
        <v>22896</v>
      </c>
      <c r="Q6630" s="53" t="s">
        <v>112</v>
      </c>
      <c r="R6630" s="54">
        <v>7777</v>
      </c>
      <c r="S6630" s="52" t="s">
        <v>13500</v>
      </c>
      <c r="T6630" s="53"/>
      <c r="U6630" s="53"/>
      <c r="V6630" s="27" t="s">
        <v>22893</v>
      </c>
    </row>
    <row r="6631" spans="13:22">
      <c r="M6631" s="60" t="s">
        <v>13501</v>
      </c>
      <c r="N6631" s="51" t="s">
        <v>94</v>
      </c>
      <c r="O6631" s="51" t="s">
        <v>13462</v>
      </c>
      <c r="P6631" s="52" t="s">
        <v>22897</v>
      </c>
      <c r="Q6631" s="53" t="s">
        <v>112</v>
      </c>
      <c r="R6631" s="54">
        <v>15954</v>
      </c>
      <c r="S6631" s="52" t="s">
        <v>13502</v>
      </c>
      <c r="T6631" s="53"/>
      <c r="U6631" s="53"/>
      <c r="V6631" s="27" t="s">
        <v>22894</v>
      </c>
    </row>
    <row r="6632" spans="13:22">
      <c r="M6632" s="60" t="s">
        <v>13503</v>
      </c>
      <c r="N6632" s="51" t="s">
        <v>94</v>
      </c>
      <c r="O6632" s="51" t="s">
        <v>13462</v>
      </c>
      <c r="P6632" s="52" t="s">
        <v>22898</v>
      </c>
      <c r="Q6632" s="53" t="s">
        <v>112</v>
      </c>
      <c r="R6632" s="54">
        <v>11382</v>
      </c>
      <c r="S6632" s="52" t="s">
        <v>13504</v>
      </c>
      <c r="T6632" s="53"/>
      <c r="U6632" s="53"/>
      <c r="V6632" s="27" t="s">
        <v>22895</v>
      </c>
    </row>
    <row r="6633" spans="13:22">
      <c r="M6633" s="60" t="s">
        <v>13505</v>
      </c>
      <c r="N6633" s="51" t="s">
        <v>94</v>
      </c>
      <c r="O6633" s="51" t="s">
        <v>13462</v>
      </c>
      <c r="P6633" s="52" t="s">
        <v>22899</v>
      </c>
      <c r="Q6633" s="53" t="s">
        <v>112</v>
      </c>
      <c r="R6633" s="54">
        <v>1806</v>
      </c>
      <c r="S6633" s="52" t="s">
        <v>13506</v>
      </c>
      <c r="T6633" s="53"/>
      <c r="U6633" s="53"/>
      <c r="V6633" s="27" t="s">
        <v>22896</v>
      </c>
    </row>
    <row r="6634" spans="13:22">
      <c r="M6634" s="60" t="s">
        <v>13507</v>
      </c>
      <c r="N6634" s="51" t="s">
        <v>94</v>
      </c>
      <c r="O6634" s="51" t="s">
        <v>13462</v>
      </c>
      <c r="P6634" s="52" t="s">
        <v>22900</v>
      </c>
      <c r="Q6634" s="53" t="s">
        <v>112</v>
      </c>
      <c r="R6634" s="54">
        <v>14789</v>
      </c>
      <c r="S6634" s="52" t="s">
        <v>13508</v>
      </c>
      <c r="T6634" s="53"/>
      <c r="U6634" s="53"/>
      <c r="V6634" s="27" t="s">
        <v>22897</v>
      </c>
    </row>
    <row r="6635" spans="13:22">
      <c r="M6635" s="60" t="s">
        <v>13509</v>
      </c>
      <c r="N6635" s="51" t="s">
        <v>94</v>
      </c>
      <c r="O6635" s="51" t="s">
        <v>13462</v>
      </c>
      <c r="P6635" s="52" t="s">
        <v>22901</v>
      </c>
      <c r="Q6635" s="53" t="s">
        <v>112</v>
      </c>
      <c r="R6635" s="54">
        <v>9087</v>
      </c>
      <c r="S6635" s="52" t="s">
        <v>13510</v>
      </c>
      <c r="T6635" s="53"/>
      <c r="U6635" s="53"/>
      <c r="V6635" s="27" t="s">
        <v>22898</v>
      </c>
    </row>
    <row r="6636" spans="13:22">
      <c r="M6636" s="60" t="s">
        <v>13511</v>
      </c>
      <c r="N6636" s="51" t="s">
        <v>94</v>
      </c>
      <c r="O6636" s="51" t="s">
        <v>13462</v>
      </c>
      <c r="P6636" s="52" t="s">
        <v>22902</v>
      </c>
      <c r="Q6636" s="53" t="s">
        <v>112</v>
      </c>
      <c r="R6636" s="54">
        <v>15814</v>
      </c>
      <c r="S6636" s="52" t="s">
        <v>13512</v>
      </c>
      <c r="T6636" s="53"/>
      <c r="U6636" s="53"/>
      <c r="V6636" s="27" t="s">
        <v>22899</v>
      </c>
    </row>
    <row r="6637" spans="13:22">
      <c r="M6637" s="60" t="s">
        <v>13513</v>
      </c>
      <c r="N6637" s="51" t="s">
        <v>94</v>
      </c>
      <c r="O6637" s="51" t="s">
        <v>13462</v>
      </c>
      <c r="P6637" s="52" t="s">
        <v>22903</v>
      </c>
      <c r="Q6637" s="53" t="s">
        <v>112</v>
      </c>
      <c r="R6637" s="54">
        <v>13529</v>
      </c>
      <c r="S6637" s="52" t="s">
        <v>13514</v>
      </c>
      <c r="T6637" s="53"/>
      <c r="U6637" s="53"/>
      <c r="V6637" s="27" t="s">
        <v>22900</v>
      </c>
    </row>
    <row r="6638" spans="13:22">
      <c r="M6638" s="60" t="s">
        <v>13515</v>
      </c>
      <c r="N6638" s="51" t="s">
        <v>94</v>
      </c>
      <c r="O6638" s="51" t="s">
        <v>13462</v>
      </c>
      <c r="P6638" s="52" t="s">
        <v>22904</v>
      </c>
      <c r="Q6638" s="53" t="s">
        <v>112</v>
      </c>
      <c r="R6638" s="54">
        <v>195227</v>
      </c>
      <c r="S6638" s="52" t="s">
        <v>13516</v>
      </c>
      <c r="T6638" s="53"/>
      <c r="U6638" s="53"/>
      <c r="V6638" s="27" t="s">
        <v>22901</v>
      </c>
    </row>
    <row r="6639" spans="13:22">
      <c r="M6639" s="60" t="s">
        <v>13517</v>
      </c>
      <c r="N6639" s="51" t="s">
        <v>94</v>
      </c>
      <c r="O6639" s="51" t="s">
        <v>13462</v>
      </c>
      <c r="P6639" s="52" t="s">
        <v>22905</v>
      </c>
      <c r="Q6639" s="53" t="s">
        <v>112</v>
      </c>
      <c r="R6639" s="54">
        <v>4190</v>
      </c>
      <c r="S6639" s="52" t="s">
        <v>13518</v>
      </c>
      <c r="T6639" s="53"/>
      <c r="U6639" s="53"/>
      <c r="V6639" s="27" t="s">
        <v>22902</v>
      </c>
    </row>
    <row r="6640" spans="13:22">
      <c r="M6640" s="60" t="s">
        <v>13519</v>
      </c>
      <c r="N6640" s="51" t="s">
        <v>13520</v>
      </c>
      <c r="O6640" s="51" t="s">
        <v>13521</v>
      </c>
      <c r="P6640" s="52" t="s">
        <v>22906</v>
      </c>
      <c r="Q6640" s="53" t="s">
        <v>112</v>
      </c>
      <c r="R6640" s="54">
        <v>1718</v>
      </c>
      <c r="S6640" s="52" t="s">
        <v>13522</v>
      </c>
      <c r="T6640" s="53"/>
      <c r="U6640" s="53"/>
      <c r="V6640" s="27" t="s">
        <v>22903</v>
      </c>
    </row>
    <row r="6641" spans="13:22">
      <c r="M6641" s="60" t="s">
        <v>13523</v>
      </c>
      <c r="N6641" s="51" t="s">
        <v>13520</v>
      </c>
      <c r="O6641" s="51" t="s">
        <v>13521</v>
      </c>
      <c r="P6641" s="52" t="s">
        <v>22907</v>
      </c>
      <c r="Q6641" s="53" t="s">
        <v>112</v>
      </c>
      <c r="R6641" s="54">
        <v>907</v>
      </c>
      <c r="S6641" s="52" t="s">
        <v>13524</v>
      </c>
      <c r="T6641" s="53"/>
      <c r="U6641" s="53"/>
      <c r="V6641" s="27" t="s">
        <v>22904</v>
      </c>
    </row>
    <row r="6642" spans="13:22">
      <c r="M6642" s="60" t="s">
        <v>13525</v>
      </c>
      <c r="N6642" s="51" t="s">
        <v>13520</v>
      </c>
      <c r="O6642" s="51" t="s">
        <v>13521</v>
      </c>
      <c r="P6642" s="52" t="s">
        <v>22908</v>
      </c>
      <c r="Q6642" s="53" t="s">
        <v>112</v>
      </c>
      <c r="R6642" s="54">
        <v>12115</v>
      </c>
      <c r="S6642" s="52" t="s">
        <v>13526</v>
      </c>
      <c r="T6642" s="53"/>
      <c r="U6642" s="53"/>
      <c r="V6642" s="27" t="s">
        <v>22905</v>
      </c>
    </row>
    <row r="6643" spans="13:22">
      <c r="M6643" s="60" t="s">
        <v>13527</v>
      </c>
      <c r="N6643" s="51" t="s">
        <v>13520</v>
      </c>
      <c r="O6643" s="51" t="s">
        <v>13521</v>
      </c>
      <c r="P6643" s="52" t="s">
        <v>22909</v>
      </c>
      <c r="Q6643" s="53" t="s">
        <v>112</v>
      </c>
      <c r="R6643" s="54">
        <v>685</v>
      </c>
      <c r="S6643" s="52" t="s">
        <v>13528</v>
      </c>
      <c r="T6643" s="53"/>
      <c r="U6643" s="53"/>
      <c r="V6643" s="27" t="s">
        <v>22906</v>
      </c>
    </row>
    <row r="6644" spans="13:22">
      <c r="M6644" s="60" t="s">
        <v>13529</v>
      </c>
      <c r="N6644" s="51" t="s">
        <v>13520</v>
      </c>
      <c r="O6644" s="51" t="s">
        <v>13521</v>
      </c>
      <c r="P6644" s="52" t="s">
        <v>22910</v>
      </c>
      <c r="Q6644" s="53" t="s">
        <v>112</v>
      </c>
      <c r="R6644" s="54">
        <v>310</v>
      </c>
      <c r="S6644" s="52" t="s">
        <v>13530</v>
      </c>
      <c r="T6644" s="53"/>
      <c r="U6644" s="53"/>
      <c r="V6644" s="27" t="s">
        <v>22907</v>
      </c>
    </row>
    <row r="6645" spans="13:22">
      <c r="M6645" s="60" t="s">
        <v>13531</v>
      </c>
      <c r="N6645" s="51" t="s">
        <v>13520</v>
      </c>
      <c r="O6645" s="51" t="s">
        <v>13521</v>
      </c>
      <c r="P6645" s="52" t="s">
        <v>22911</v>
      </c>
      <c r="Q6645" s="53" t="s">
        <v>112</v>
      </c>
      <c r="R6645" s="54">
        <v>1131</v>
      </c>
      <c r="S6645" s="52" t="s">
        <v>13532</v>
      </c>
      <c r="T6645" s="53"/>
      <c r="U6645" s="53"/>
      <c r="V6645" s="27" t="s">
        <v>22908</v>
      </c>
    </row>
    <row r="6646" spans="13:22">
      <c r="M6646" s="60" t="s">
        <v>13533</v>
      </c>
      <c r="N6646" s="51" t="s">
        <v>13520</v>
      </c>
      <c r="O6646" s="51" t="s">
        <v>13521</v>
      </c>
      <c r="P6646" s="52" t="s">
        <v>22912</v>
      </c>
      <c r="Q6646" s="53" t="s">
        <v>112</v>
      </c>
      <c r="R6646" s="54">
        <v>668</v>
      </c>
      <c r="S6646" s="52" t="s">
        <v>13534</v>
      </c>
      <c r="T6646" s="53"/>
      <c r="U6646" s="53"/>
      <c r="V6646" s="27" t="s">
        <v>22909</v>
      </c>
    </row>
    <row r="6647" spans="13:22">
      <c r="M6647" s="60" t="s">
        <v>13535</v>
      </c>
      <c r="N6647" s="51" t="s">
        <v>13520</v>
      </c>
      <c r="O6647" s="51" t="s">
        <v>13521</v>
      </c>
      <c r="P6647" s="52" t="s">
        <v>22913</v>
      </c>
      <c r="Q6647" s="53" t="s">
        <v>112</v>
      </c>
      <c r="R6647" s="54">
        <v>8308</v>
      </c>
      <c r="S6647" s="52" t="s">
        <v>13536</v>
      </c>
      <c r="T6647" s="53"/>
      <c r="U6647" s="53"/>
      <c r="V6647" s="27" t="s">
        <v>22910</v>
      </c>
    </row>
    <row r="6648" spans="13:22">
      <c r="M6648" s="60" t="s">
        <v>13537</v>
      </c>
      <c r="N6648" s="51" t="s">
        <v>13520</v>
      </c>
      <c r="O6648" s="51" t="s">
        <v>13521</v>
      </c>
      <c r="P6648" s="52" t="s">
        <v>22914</v>
      </c>
      <c r="Q6648" s="53" t="s">
        <v>112</v>
      </c>
      <c r="R6648" s="54">
        <v>1025</v>
      </c>
      <c r="S6648" s="52" t="s">
        <v>13538</v>
      </c>
      <c r="T6648" s="53"/>
      <c r="U6648" s="53"/>
      <c r="V6648" s="27" t="s">
        <v>22911</v>
      </c>
    </row>
    <row r="6649" spans="13:22">
      <c r="M6649" s="60" t="s">
        <v>13539</v>
      </c>
      <c r="N6649" s="51" t="s">
        <v>13520</v>
      </c>
      <c r="O6649" s="51" t="s">
        <v>13521</v>
      </c>
      <c r="P6649" s="52" t="s">
        <v>22915</v>
      </c>
      <c r="Q6649" s="53" t="s">
        <v>112</v>
      </c>
      <c r="R6649" s="54">
        <v>911</v>
      </c>
      <c r="S6649" s="52" t="s">
        <v>13540</v>
      </c>
      <c r="T6649" s="53"/>
      <c r="U6649" s="53"/>
      <c r="V6649" s="27" t="s">
        <v>22912</v>
      </c>
    </row>
    <row r="6650" spans="13:22">
      <c r="M6650" s="60" t="s">
        <v>13541</v>
      </c>
      <c r="N6650" s="51" t="s">
        <v>13520</v>
      </c>
      <c r="O6650" s="51" t="s">
        <v>13521</v>
      </c>
      <c r="P6650" s="52" t="s">
        <v>22916</v>
      </c>
      <c r="Q6650" s="53" t="s">
        <v>112</v>
      </c>
      <c r="R6650" s="54">
        <v>4978</v>
      </c>
      <c r="S6650" s="52" t="s">
        <v>13542</v>
      </c>
      <c r="T6650" s="53"/>
      <c r="U6650" s="53"/>
      <c r="V6650" s="27" t="s">
        <v>22913</v>
      </c>
    </row>
    <row r="6651" spans="13:22">
      <c r="M6651" s="60" t="s">
        <v>13543</v>
      </c>
      <c r="N6651" s="51" t="s">
        <v>13520</v>
      </c>
      <c r="O6651" s="51" t="s">
        <v>13521</v>
      </c>
      <c r="P6651" s="52" t="s">
        <v>22917</v>
      </c>
      <c r="Q6651" s="53" t="s">
        <v>112</v>
      </c>
      <c r="R6651" s="54">
        <v>2149</v>
      </c>
      <c r="S6651" s="52" t="s">
        <v>13544</v>
      </c>
      <c r="T6651" s="53"/>
      <c r="U6651" s="53"/>
      <c r="V6651" s="27" t="s">
        <v>22914</v>
      </c>
    </row>
    <row r="6652" spans="13:22">
      <c r="M6652" s="60" t="s">
        <v>13545</v>
      </c>
      <c r="N6652" s="51" t="s">
        <v>13520</v>
      </c>
      <c r="O6652" s="51" t="s">
        <v>13521</v>
      </c>
      <c r="P6652" s="52" t="s">
        <v>22918</v>
      </c>
      <c r="Q6652" s="53" t="s">
        <v>112</v>
      </c>
      <c r="R6652" s="54">
        <v>4632</v>
      </c>
      <c r="S6652" s="52" t="s">
        <v>13546</v>
      </c>
      <c r="T6652" s="53"/>
      <c r="U6652" s="53"/>
      <c r="V6652" s="27" t="s">
        <v>22915</v>
      </c>
    </row>
    <row r="6653" spans="13:22">
      <c r="M6653" s="60" t="s">
        <v>13547</v>
      </c>
      <c r="N6653" s="51" t="s">
        <v>13520</v>
      </c>
      <c r="O6653" s="51" t="s">
        <v>13521</v>
      </c>
      <c r="P6653" s="52" t="s">
        <v>22919</v>
      </c>
      <c r="Q6653" s="53" t="s">
        <v>112</v>
      </c>
      <c r="R6653" s="54">
        <v>60411</v>
      </c>
      <c r="S6653" s="52" t="s">
        <v>13548</v>
      </c>
      <c r="T6653" s="53"/>
      <c r="U6653" s="53"/>
      <c r="V6653" s="27" t="s">
        <v>22916</v>
      </c>
    </row>
    <row r="6654" spans="13:22">
      <c r="M6654" s="60" t="s">
        <v>13549</v>
      </c>
      <c r="N6654" s="51" t="s">
        <v>13520</v>
      </c>
      <c r="O6654" s="51" t="s">
        <v>13521</v>
      </c>
      <c r="P6654" s="52" t="s">
        <v>22920</v>
      </c>
      <c r="Q6654" s="53" t="s">
        <v>112</v>
      </c>
      <c r="R6654" s="54">
        <v>2447</v>
      </c>
      <c r="S6654" s="52" t="s">
        <v>13550</v>
      </c>
      <c r="T6654" s="53"/>
      <c r="U6654" s="53"/>
      <c r="V6654" s="27" t="s">
        <v>22917</v>
      </c>
    </row>
    <row r="6655" spans="13:22">
      <c r="M6655" s="60" t="s">
        <v>13551</v>
      </c>
      <c r="N6655" s="51" t="s">
        <v>13520</v>
      </c>
      <c r="O6655" s="51" t="s">
        <v>13521</v>
      </c>
      <c r="P6655" s="52" t="s">
        <v>22921</v>
      </c>
      <c r="Q6655" s="53" t="s">
        <v>112</v>
      </c>
      <c r="R6655" s="54">
        <v>6988</v>
      </c>
      <c r="S6655" s="52" t="s">
        <v>13552</v>
      </c>
      <c r="T6655" s="53"/>
      <c r="U6655" s="53"/>
      <c r="V6655" s="27" t="s">
        <v>22918</v>
      </c>
    </row>
    <row r="6656" spans="13:22">
      <c r="M6656" s="60" t="s">
        <v>13553</v>
      </c>
      <c r="N6656" s="51" t="s">
        <v>13520</v>
      </c>
      <c r="O6656" s="51" t="s">
        <v>13521</v>
      </c>
      <c r="P6656" s="52" t="s">
        <v>22922</v>
      </c>
      <c r="Q6656" s="53" t="s">
        <v>112</v>
      </c>
      <c r="R6656" s="54">
        <v>9616</v>
      </c>
      <c r="S6656" s="52" t="s">
        <v>13554</v>
      </c>
      <c r="T6656" s="53"/>
      <c r="U6656" s="53"/>
      <c r="V6656" s="27" t="s">
        <v>22919</v>
      </c>
    </row>
    <row r="6657" spans="13:22">
      <c r="M6657" s="60" t="s">
        <v>13555</v>
      </c>
      <c r="N6657" s="51" t="s">
        <v>13520</v>
      </c>
      <c r="O6657" s="51" t="s">
        <v>13521</v>
      </c>
      <c r="P6657" s="52" t="s">
        <v>22923</v>
      </c>
      <c r="Q6657" s="53" t="s">
        <v>112</v>
      </c>
      <c r="R6657" s="54">
        <v>6723</v>
      </c>
      <c r="S6657" s="52" t="s">
        <v>13556</v>
      </c>
      <c r="T6657" s="53"/>
      <c r="U6657" s="53"/>
      <c r="V6657" s="27" t="s">
        <v>22920</v>
      </c>
    </row>
    <row r="6658" spans="13:22">
      <c r="M6658" s="60" t="s">
        <v>13557</v>
      </c>
      <c r="N6658" s="51" t="s">
        <v>13520</v>
      </c>
      <c r="O6658" s="51" t="s">
        <v>13521</v>
      </c>
      <c r="P6658" s="52" t="s">
        <v>22924</v>
      </c>
      <c r="Q6658" s="53" t="s">
        <v>112</v>
      </c>
      <c r="R6658" s="54">
        <v>381</v>
      </c>
      <c r="S6658" s="52" t="s">
        <v>13558</v>
      </c>
      <c r="T6658" s="53"/>
      <c r="U6658" s="53"/>
      <c r="V6658" s="27" t="s">
        <v>22921</v>
      </c>
    </row>
    <row r="6659" spans="13:22">
      <c r="M6659" s="60" t="s">
        <v>13559</v>
      </c>
      <c r="N6659" s="51" t="s">
        <v>13520</v>
      </c>
      <c r="O6659" s="51" t="s">
        <v>13521</v>
      </c>
      <c r="P6659" s="52" t="s">
        <v>22925</v>
      </c>
      <c r="Q6659" s="53" t="s">
        <v>112</v>
      </c>
      <c r="R6659" s="54">
        <v>17432</v>
      </c>
      <c r="S6659" s="52" t="s">
        <v>13560</v>
      </c>
      <c r="T6659" s="53"/>
      <c r="U6659" s="53"/>
      <c r="V6659" s="27" t="s">
        <v>22922</v>
      </c>
    </row>
    <row r="6660" spans="13:22">
      <c r="M6660" s="60" t="s">
        <v>13561</v>
      </c>
      <c r="N6660" s="51" t="s">
        <v>13520</v>
      </c>
      <c r="O6660" s="51" t="s">
        <v>13521</v>
      </c>
      <c r="P6660" s="52" t="s">
        <v>22926</v>
      </c>
      <c r="Q6660" s="53" t="s">
        <v>112</v>
      </c>
      <c r="R6660" s="54">
        <v>17888</v>
      </c>
      <c r="S6660" s="52" t="s">
        <v>13562</v>
      </c>
      <c r="T6660" s="53"/>
      <c r="U6660" s="53"/>
      <c r="V6660" s="27" t="s">
        <v>22923</v>
      </c>
    </row>
    <row r="6661" spans="13:22">
      <c r="M6661" s="60" t="s">
        <v>13563</v>
      </c>
      <c r="N6661" s="51" t="s">
        <v>13520</v>
      </c>
      <c r="O6661" s="51" t="s">
        <v>13521</v>
      </c>
      <c r="P6661" s="52" t="s">
        <v>22927</v>
      </c>
      <c r="Q6661" s="53" t="s">
        <v>112</v>
      </c>
      <c r="R6661" s="54">
        <v>4001</v>
      </c>
      <c r="S6661" s="52" t="s">
        <v>13564</v>
      </c>
      <c r="T6661" s="53"/>
      <c r="U6661" s="53"/>
      <c r="V6661" s="27" t="s">
        <v>22924</v>
      </c>
    </row>
    <row r="6662" spans="13:22">
      <c r="M6662" s="60" t="s">
        <v>13565</v>
      </c>
      <c r="N6662" s="51" t="s">
        <v>13520</v>
      </c>
      <c r="O6662" s="51" t="s">
        <v>13521</v>
      </c>
      <c r="P6662" s="52" t="s">
        <v>22928</v>
      </c>
      <c r="Q6662" s="53" t="s">
        <v>112</v>
      </c>
      <c r="R6662" s="54">
        <v>2541</v>
      </c>
      <c r="S6662" s="52" t="s">
        <v>13566</v>
      </c>
      <c r="T6662" s="53"/>
      <c r="U6662" s="53"/>
      <c r="V6662" s="27" t="s">
        <v>22925</v>
      </c>
    </row>
    <row r="6663" spans="13:22">
      <c r="M6663" s="60" t="s">
        <v>13567</v>
      </c>
      <c r="N6663" s="51" t="s">
        <v>13520</v>
      </c>
      <c r="O6663" s="51" t="s">
        <v>13521</v>
      </c>
      <c r="P6663" s="52" t="s">
        <v>22929</v>
      </c>
      <c r="Q6663" s="53" t="s">
        <v>112</v>
      </c>
      <c r="R6663" s="54">
        <v>2653</v>
      </c>
      <c r="S6663" s="52" t="s">
        <v>13568</v>
      </c>
      <c r="T6663" s="53"/>
      <c r="U6663" s="53"/>
      <c r="V6663" s="27" t="s">
        <v>22926</v>
      </c>
    </row>
    <row r="6664" spans="13:22">
      <c r="M6664" s="60" t="s">
        <v>13569</v>
      </c>
      <c r="N6664" s="51" t="s">
        <v>13520</v>
      </c>
      <c r="O6664" s="51" t="s">
        <v>13521</v>
      </c>
      <c r="P6664" s="52" t="s">
        <v>22930</v>
      </c>
      <c r="Q6664" s="53" t="s">
        <v>112</v>
      </c>
      <c r="R6664" s="54">
        <v>1112</v>
      </c>
      <c r="S6664" s="52" t="s">
        <v>13570</v>
      </c>
      <c r="T6664" s="53"/>
      <c r="U6664" s="53"/>
      <c r="V6664" s="27" t="s">
        <v>22927</v>
      </c>
    </row>
    <row r="6665" spans="13:22">
      <c r="M6665" s="60" t="s">
        <v>13571</v>
      </c>
      <c r="N6665" s="51" t="s">
        <v>13520</v>
      </c>
      <c r="O6665" s="51" t="s">
        <v>13521</v>
      </c>
      <c r="P6665" s="52" t="s">
        <v>22931</v>
      </c>
      <c r="Q6665" s="53" t="s">
        <v>112</v>
      </c>
      <c r="R6665" s="54">
        <v>1405</v>
      </c>
      <c r="S6665" s="52" t="s">
        <v>13572</v>
      </c>
      <c r="T6665" s="53"/>
      <c r="U6665" s="53"/>
      <c r="V6665" s="27" t="s">
        <v>22928</v>
      </c>
    </row>
    <row r="6666" spans="13:22">
      <c r="M6666" s="60" t="s">
        <v>13573</v>
      </c>
      <c r="N6666" s="51" t="s">
        <v>13520</v>
      </c>
      <c r="O6666" s="51" t="s">
        <v>13521</v>
      </c>
      <c r="P6666" s="52" t="s">
        <v>22932</v>
      </c>
      <c r="Q6666" s="53" t="s">
        <v>112</v>
      </c>
      <c r="R6666" s="54">
        <v>7612</v>
      </c>
      <c r="S6666" s="52" t="s">
        <v>13574</v>
      </c>
      <c r="T6666" s="53"/>
      <c r="U6666" s="53"/>
      <c r="V6666" s="27" t="s">
        <v>22929</v>
      </c>
    </row>
    <row r="6667" spans="13:22">
      <c r="M6667" s="60" t="s">
        <v>13575</v>
      </c>
      <c r="N6667" s="51" t="s">
        <v>13520</v>
      </c>
      <c r="O6667" s="51" t="s">
        <v>13521</v>
      </c>
      <c r="P6667" s="52" t="s">
        <v>22933</v>
      </c>
      <c r="Q6667" s="53" t="s">
        <v>112</v>
      </c>
      <c r="R6667" s="54">
        <v>3914</v>
      </c>
      <c r="S6667" s="52" t="s">
        <v>13576</v>
      </c>
      <c r="T6667" s="53"/>
      <c r="U6667" s="53"/>
      <c r="V6667" s="27" t="s">
        <v>22930</v>
      </c>
    </row>
    <row r="6668" spans="13:22">
      <c r="M6668" s="60" t="s">
        <v>13577</v>
      </c>
      <c r="N6668" s="51" t="s">
        <v>13520</v>
      </c>
      <c r="O6668" s="51" t="s">
        <v>13521</v>
      </c>
      <c r="P6668" s="52" t="s">
        <v>22934</v>
      </c>
      <c r="Q6668" s="53" t="s">
        <v>112</v>
      </c>
      <c r="R6668" s="54">
        <v>5013</v>
      </c>
      <c r="S6668" s="52" t="s">
        <v>13578</v>
      </c>
      <c r="T6668" s="53"/>
      <c r="U6668" s="53"/>
      <c r="V6668" s="27" t="s">
        <v>22931</v>
      </c>
    </row>
    <row r="6669" spans="13:22">
      <c r="M6669" s="60" t="s">
        <v>13579</v>
      </c>
      <c r="N6669" s="51" t="s">
        <v>13520</v>
      </c>
      <c r="O6669" s="51" t="s">
        <v>13521</v>
      </c>
      <c r="P6669" s="52" t="s">
        <v>22935</v>
      </c>
      <c r="Q6669" s="53" t="s">
        <v>112</v>
      </c>
      <c r="R6669" s="54">
        <v>4901</v>
      </c>
      <c r="S6669" s="52" t="s">
        <v>13580</v>
      </c>
      <c r="T6669" s="53"/>
      <c r="U6669" s="53"/>
      <c r="V6669" s="27" t="s">
        <v>22932</v>
      </c>
    </row>
    <row r="6670" spans="13:22">
      <c r="M6670" s="60" t="s">
        <v>13581</v>
      </c>
      <c r="N6670" s="51" t="s">
        <v>13520</v>
      </c>
      <c r="O6670" s="51" t="s">
        <v>13521</v>
      </c>
      <c r="P6670" s="52" t="s">
        <v>22936</v>
      </c>
      <c r="Q6670" s="53" t="s">
        <v>112</v>
      </c>
      <c r="R6670" s="54">
        <v>1423</v>
      </c>
      <c r="S6670" s="52" t="s">
        <v>13582</v>
      </c>
      <c r="T6670" s="53"/>
      <c r="U6670" s="53"/>
      <c r="V6670" s="27" t="s">
        <v>22933</v>
      </c>
    </row>
    <row r="6671" spans="13:22">
      <c r="M6671" s="60" t="s">
        <v>13583</v>
      </c>
      <c r="N6671" s="51" t="s">
        <v>13520</v>
      </c>
      <c r="O6671" s="51" t="s">
        <v>13584</v>
      </c>
      <c r="P6671" s="52" t="s">
        <v>22937</v>
      </c>
      <c r="Q6671" s="53" t="s">
        <v>112</v>
      </c>
      <c r="R6671" s="54">
        <v>1379</v>
      </c>
      <c r="S6671" s="52" t="s">
        <v>13585</v>
      </c>
      <c r="T6671" s="53"/>
      <c r="U6671" s="53"/>
      <c r="V6671" s="27" t="s">
        <v>22934</v>
      </c>
    </row>
    <row r="6672" spans="13:22">
      <c r="M6672" s="60" t="s">
        <v>13586</v>
      </c>
      <c r="N6672" s="51" t="s">
        <v>13520</v>
      </c>
      <c r="O6672" s="51" t="s">
        <v>13584</v>
      </c>
      <c r="P6672" s="52" t="s">
        <v>22938</v>
      </c>
      <c r="Q6672" s="53" t="s">
        <v>112</v>
      </c>
      <c r="R6672" s="54">
        <v>2268</v>
      </c>
      <c r="S6672" s="52" t="s">
        <v>13587</v>
      </c>
      <c r="T6672" s="53"/>
      <c r="U6672" s="53"/>
      <c r="V6672" s="27" t="s">
        <v>22935</v>
      </c>
    </row>
    <row r="6673" spans="13:22">
      <c r="M6673" s="60" t="s">
        <v>13588</v>
      </c>
      <c r="N6673" s="51" t="s">
        <v>13520</v>
      </c>
      <c r="O6673" s="51" t="s">
        <v>13584</v>
      </c>
      <c r="P6673" s="52" t="s">
        <v>22939</v>
      </c>
      <c r="Q6673" s="53" t="s">
        <v>112</v>
      </c>
      <c r="R6673" s="54">
        <v>1381</v>
      </c>
      <c r="S6673" s="52" t="s">
        <v>13589</v>
      </c>
      <c r="T6673" s="53"/>
      <c r="U6673" s="53"/>
      <c r="V6673" s="27" t="s">
        <v>22936</v>
      </c>
    </row>
    <row r="6674" spans="13:22">
      <c r="M6674" s="60" t="s">
        <v>13590</v>
      </c>
      <c r="N6674" s="51" t="s">
        <v>13520</v>
      </c>
      <c r="O6674" s="51" t="s">
        <v>13584</v>
      </c>
      <c r="P6674" s="52" t="s">
        <v>22940</v>
      </c>
      <c r="Q6674" s="53" t="s">
        <v>112</v>
      </c>
      <c r="R6674" s="54">
        <v>1597</v>
      </c>
      <c r="S6674" s="52" t="s">
        <v>13591</v>
      </c>
      <c r="T6674" s="53"/>
      <c r="U6674" s="53"/>
      <c r="V6674" s="27" t="s">
        <v>22937</v>
      </c>
    </row>
    <row r="6675" spans="13:22">
      <c r="M6675" s="60" t="s">
        <v>13592</v>
      </c>
      <c r="N6675" s="51" t="s">
        <v>13520</v>
      </c>
      <c r="O6675" s="51" t="s">
        <v>13584</v>
      </c>
      <c r="P6675" s="52" t="s">
        <v>22941</v>
      </c>
      <c r="Q6675" s="53" t="s">
        <v>112</v>
      </c>
      <c r="R6675" s="54">
        <v>580</v>
      </c>
      <c r="S6675" s="52" t="s">
        <v>13593</v>
      </c>
      <c r="T6675" s="53"/>
      <c r="U6675" s="53"/>
      <c r="V6675" s="27" t="s">
        <v>22938</v>
      </c>
    </row>
    <row r="6676" spans="13:22">
      <c r="M6676" s="60" t="s">
        <v>13594</v>
      </c>
      <c r="N6676" s="51" t="s">
        <v>13520</v>
      </c>
      <c r="O6676" s="51" t="s">
        <v>13584</v>
      </c>
      <c r="P6676" s="52" t="s">
        <v>22942</v>
      </c>
      <c r="Q6676" s="53" t="s">
        <v>112</v>
      </c>
      <c r="R6676" s="54">
        <v>3812</v>
      </c>
      <c r="S6676" s="52" t="s">
        <v>13595</v>
      </c>
      <c r="T6676" s="53"/>
      <c r="U6676" s="53"/>
      <c r="V6676" s="27" t="s">
        <v>22939</v>
      </c>
    </row>
    <row r="6677" spans="13:22">
      <c r="M6677" s="60" t="s">
        <v>13596</v>
      </c>
      <c r="N6677" s="51" t="s">
        <v>13520</v>
      </c>
      <c r="O6677" s="51" t="s">
        <v>13584</v>
      </c>
      <c r="P6677" s="52" t="s">
        <v>22943</v>
      </c>
      <c r="Q6677" s="53" t="s">
        <v>112</v>
      </c>
      <c r="R6677" s="54">
        <v>11081</v>
      </c>
      <c r="S6677" s="52" t="s">
        <v>13597</v>
      </c>
      <c r="T6677" s="53"/>
      <c r="U6677" s="53"/>
      <c r="V6677" s="27" t="s">
        <v>22940</v>
      </c>
    </row>
    <row r="6678" spans="13:22">
      <c r="M6678" s="60" t="s">
        <v>13598</v>
      </c>
      <c r="N6678" s="51" t="s">
        <v>13520</v>
      </c>
      <c r="O6678" s="51" t="s">
        <v>13584</v>
      </c>
      <c r="P6678" s="52" t="s">
        <v>22944</v>
      </c>
      <c r="Q6678" s="53" t="s">
        <v>112</v>
      </c>
      <c r="R6678" s="54">
        <v>1794</v>
      </c>
      <c r="S6678" s="52" t="s">
        <v>13599</v>
      </c>
      <c r="T6678" s="53"/>
      <c r="U6678" s="53"/>
      <c r="V6678" s="27" t="s">
        <v>22941</v>
      </c>
    </row>
    <row r="6679" spans="13:22">
      <c r="M6679" s="60" t="s">
        <v>13600</v>
      </c>
      <c r="N6679" s="51" t="s">
        <v>13520</v>
      </c>
      <c r="O6679" s="51" t="s">
        <v>13584</v>
      </c>
      <c r="P6679" s="52" t="s">
        <v>22945</v>
      </c>
      <c r="Q6679" s="53" t="s">
        <v>112</v>
      </c>
      <c r="R6679" s="54">
        <v>1284</v>
      </c>
      <c r="S6679" s="52" t="s">
        <v>13601</v>
      </c>
      <c r="T6679" s="53"/>
      <c r="U6679" s="53"/>
      <c r="V6679" s="27" t="s">
        <v>22942</v>
      </c>
    </row>
    <row r="6680" spans="13:22">
      <c r="M6680" s="60" t="s">
        <v>13602</v>
      </c>
      <c r="N6680" s="51" t="s">
        <v>13520</v>
      </c>
      <c r="O6680" s="51" t="s">
        <v>13584</v>
      </c>
      <c r="P6680" s="52" t="s">
        <v>22946</v>
      </c>
      <c r="Q6680" s="53" t="s">
        <v>112</v>
      </c>
      <c r="R6680" s="54">
        <v>2580</v>
      </c>
      <c r="S6680" s="52" t="s">
        <v>13603</v>
      </c>
      <c r="T6680" s="53"/>
      <c r="U6680" s="53"/>
      <c r="V6680" s="27" t="s">
        <v>22943</v>
      </c>
    </row>
    <row r="6681" spans="13:22">
      <c r="M6681" s="60" t="s">
        <v>13604</v>
      </c>
      <c r="N6681" s="51" t="s">
        <v>13520</v>
      </c>
      <c r="O6681" s="51" t="s">
        <v>13584</v>
      </c>
      <c r="P6681" s="52" t="s">
        <v>22947</v>
      </c>
      <c r="Q6681" s="53" t="s">
        <v>112</v>
      </c>
      <c r="R6681" s="54">
        <v>2746</v>
      </c>
      <c r="S6681" s="52" t="s">
        <v>13605</v>
      </c>
      <c r="T6681" s="53"/>
      <c r="U6681" s="53"/>
      <c r="V6681" s="27" t="s">
        <v>22944</v>
      </c>
    </row>
    <row r="6682" spans="13:22">
      <c r="M6682" s="60" t="s">
        <v>13606</v>
      </c>
      <c r="N6682" s="51" t="s">
        <v>13520</v>
      </c>
      <c r="O6682" s="51" t="s">
        <v>13584</v>
      </c>
      <c r="P6682" s="52" t="s">
        <v>22948</v>
      </c>
      <c r="Q6682" s="53" t="s">
        <v>112</v>
      </c>
      <c r="R6682" s="54">
        <v>4916</v>
      </c>
      <c r="S6682" s="52" t="s">
        <v>13607</v>
      </c>
      <c r="T6682" s="53"/>
      <c r="U6682" s="53"/>
      <c r="V6682" s="27" t="s">
        <v>22945</v>
      </c>
    </row>
    <row r="6683" spans="13:22">
      <c r="M6683" s="60" t="s">
        <v>13608</v>
      </c>
      <c r="N6683" s="51" t="s">
        <v>13520</v>
      </c>
      <c r="O6683" s="51" t="s">
        <v>13584</v>
      </c>
      <c r="P6683" s="52" t="s">
        <v>22949</v>
      </c>
      <c r="Q6683" s="53" t="s">
        <v>112</v>
      </c>
      <c r="R6683" s="54">
        <v>3967</v>
      </c>
      <c r="S6683" s="52" t="s">
        <v>13609</v>
      </c>
      <c r="T6683" s="53"/>
      <c r="U6683" s="53"/>
      <c r="V6683" s="27" t="s">
        <v>22946</v>
      </c>
    </row>
    <row r="6684" spans="13:22">
      <c r="M6684" s="60" t="s">
        <v>13610</v>
      </c>
      <c r="N6684" s="51" t="s">
        <v>13520</v>
      </c>
      <c r="O6684" s="51" t="s">
        <v>13584</v>
      </c>
      <c r="P6684" s="52" t="s">
        <v>22950</v>
      </c>
      <c r="Q6684" s="53" t="s">
        <v>112</v>
      </c>
      <c r="R6684" s="54">
        <v>854</v>
      </c>
      <c r="S6684" s="52" t="s">
        <v>13611</v>
      </c>
      <c r="T6684" s="53"/>
      <c r="U6684" s="53"/>
      <c r="V6684" s="27" t="s">
        <v>22947</v>
      </c>
    </row>
    <row r="6685" spans="13:22">
      <c r="M6685" s="60" t="s">
        <v>13612</v>
      </c>
      <c r="N6685" s="51" t="s">
        <v>13520</v>
      </c>
      <c r="O6685" s="51" t="s">
        <v>13584</v>
      </c>
      <c r="P6685" s="52" t="s">
        <v>22951</v>
      </c>
      <c r="Q6685" s="53" t="s">
        <v>112</v>
      </c>
      <c r="R6685" s="54">
        <v>1851</v>
      </c>
      <c r="S6685" s="52" t="s">
        <v>13613</v>
      </c>
      <c r="T6685" s="53"/>
      <c r="U6685" s="53"/>
      <c r="V6685" s="27" t="s">
        <v>22948</v>
      </c>
    </row>
    <row r="6686" spans="13:22">
      <c r="M6686" s="60" t="s">
        <v>13614</v>
      </c>
      <c r="N6686" s="51" t="s">
        <v>13520</v>
      </c>
      <c r="O6686" s="51" t="s">
        <v>13584</v>
      </c>
      <c r="P6686" s="52" t="s">
        <v>22952</v>
      </c>
      <c r="Q6686" s="53" t="s">
        <v>112</v>
      </c>
      <c r="R6686" s="54">
        <v>365</v>
      </c>
      <c r="S6686" s="52" t="s">
        <v>13615</v>
      </c>
      <c r="T6686" s="53"/>
      <c r="U6686" s="53"/>
      <c r="V6686" s="27" t="s">
        <v>22949</v>
      </c>
    </row>
    <row r="6687" spans="13:22">
      <c r="M6687" s="60" t="s">
        <v>13616</v>
      </c>
      <c r="N6687" s="51" t="s">
        <v>13520</v>
      </c>
      <c r="O6687" s="51" t="s">
        <v>13584</v>
      </c>
      <c r="P6687" s="52" t="s">
        <v>22953</v>
      </c>
      <c r="Q6687" s="53" t="s">
        <v>112</v>
      </c>
      <c r="R6687" s="54">
        <v>754</v>
      </c>
      <c r="S6687" s="52" t="s">
        <v>13617</v>
      </c>
      <c r="T6687" s="53"/>
      <c r="U6687" s="53"/>
      <c r="V6687" s="27" t="s">
        <v>22950</v>
      </c>
    </row>
    <row r="6688" spans="13:22">
      <c r="M6688" s="60" t="s">
        <v>13618</v>
      </c>
      <c r="N6688" s="51" t="s">
        <v>13520</v>
      </c>
      <c r="O6688" s="51" t="s">
        <v>13584</v>
      </c>
      <c r="P6688" s="52" t="s">
        <v>22954</v>
      </c>
      <c r="Q6688" s="53" t="s">
        <v>112</v>
      </c>
      <c r="R6688" s="54">
        <v>1215</v>
      </c>
      <c r="S6688" s="52" t="s">
        <v>13619</v>
      </c>
      <c r="T6688" s="53"/>
      <c r="U6688" s="53"/>
      <c r="V6688" s="27" t="s">
        <v>22951</v>
      </c>
    </row>
    <row r="6689" spans="13:22">
      <c r="M6689" s="60" t="s">
        <v>13620</v>
      </c>
      <c r="N6689" s="51" t="s">
        <v>13520</v>
      </c>
      <c r="O6689" s="51" t="s">
        <v>13584</v>
      </c>
      <c r="P6689" s="52" t="s">
        <v>22955</v>
      </c>
      <c r="Q6689" s="53" t="s">
        <v>112</v>
      </c>
      <c r="R6689" s="54">
        <v>567</v>
      </c>
      <c r="S6689" s="52" t="s">
        <v>13621</v>
      </c>
      <c r="T6689" s="53"/>
      <c r="U6689" s="53"/>
      <c r="V6689" s="27" t="s">
        <v>22952</v>
      </c>
    </row>
    <row r="6690" spans="13:22">
      <c r="M6690" s="60" t="s">
        <v>13622</v>
      </c>
      <c r="N6690" s="51" t="s">
        <v>13520</v>
      </c>
      <c r="O6690" s="51" t="s">
        <v>13584</v>
      </c>
      <c r="P6690" s="52" t="s">
        <v>22956</v>
      </c>
      <c r="Q6690" s="53" t="s">
        <v>112</v>
      </c>
      <c r="R6690" s="54">
        <v>876</v>
      </c>
      <c r="S6690" s="52" t="s">
        <v>13623</v>
      </c>
      <c r="T6690" s="53"/>
      <c r="U6690" s="53"/>
      <c r="V6690" s="27" t="s">
        <v>22953</v>
      </c>
    </row>
    <row r="6691" spans="13:22">
      <c r="M6691" s="60" t="s">
        <v>13624</v>
      </c>
      <c r="N6691" s="51" t="s">
        <v>13520</v>
      </c>
      <c r="O6691" s="51" t="s">
        <v>13584</v>
      </c>
      <c r="P6691" s="52" t="s">
        <v>22957</v>
      </c>
      <c r="Q6691" s="53" t="s">
        <v>112</v>
      </c>
      <c r="R6691" s="54">
        <v>1993</v>
      </c>
      <c r="S6691" s="52" t="s">
        <v>13625</v>
      </c>
      <c r="T6691" s="53"/>
      <c r="U6691" s="53"/>
      <c r="V6691" s="27" t="s">
        <v>22954</v>
      </c>
    </row>
    <row r="6692" spans="13:22">
      <c r="M6692" s="60" t="s">
        <v>13626</v>
      </c>
      <c r="N6692" s="51" t="s">
        <v>13520</v>
      </c>
      <c r="O6692" s="51" t="s">
        <v>13584</v>
      </c>
      <c r="P6692" s="52" t="s">
        <v>22958</v>
      </c>
      <c r="Q6692" s="53" t="s">
        <v>112</v>
      </c>
      <c r="R6692" s="54">
        <v>749</v>
      </c>
      <c r="S6692" s="52" t="s">
        <v>13627</v>
      </c>
      <c r="T6692" s="53"/>
      <c r="U6692" s="53"/>
      <c r="V6692" s="27" t="s">
        <v>22955</v>
      </c>
    </row>
    <row r="6693" spans="13:22">
      <c r="M6693" s="60" t="s">
        <v>13628</v>
      </c>
      <c r="N6693" s="51" t="s">
        <v>13520</v>
      </c>
      <c r="O6693" s="51" t="s">
        <v>13584</v>
      </c>
      <c r="P6693" s="52" t="s">
        <v>22959</v>
      </c>
      <c r="Q6693" s="53" t="s">
        <v>112</v>
      </c>
      <c r="R6693" s="54">
        <v>756</v>
      </c>
      <c r="S6693" s="52" t="s">
        <v>13629</v>
      </c>
      <c r="T6693" s="53"/>
      <c r="U6693" s="53"/>
      <c r="V6693" s="27" t="s">
        <v>22956</v>
      </c>
    </row>
    <row r="6694" spans="13:22">
      <c r="M6694" s="60" t="s">
        <v>13630</v>
      </c>
      <c r="N6694" s="51" t="s">
        <v>13520</v>
      </c>
      <c r="O6694" s="51" t="s">
        <v>13584</v>
      </c>
      <c r="P6694" s="52" t="s">
        <v>22960</v>
      </c>
      <c r="Q6694" s="53" t="s">
        <v>112</v>
      </c>
      <c r="R6694" s="54">
        <v>1271</v>
      </c>
      <c r="S6694" s="52" t="s">
        <v>13631</v>
      </c>
      <c r="T6694" s="53"/>
      <c r="U6694" s="53"/>
      <c r="V6694" s="27" t="s">
        <v>22957</v>
      </c>
    </row>
    <row r="6695" spans="13:22">
      <c r="M6695" s="60" t="s">
        <v>13632</v>
      </c>
      <c r="N6695" s="51" t="s">
        <v>13520</v>
      </c>
      <c r="O6695" s="51" t="s">
        <v>13584</v>
      </c>
      <c r="P6695" s="52" t="s">
        <v>22961</v>
      </c>
      <c r="Q6695" s="53" t="s">
        <v>112</v>
      </c>
      <c r="R6695" s="54">
        <v>966</v>
      </c>
      <c r="S6695" s="52" t="s">
        <v>13633</v>
      </c>
      <c r="T6695" s="53"/>
      <c r="U6695" s="53"/>
      <c r="V6695" s="27" t="s">
        <v>22958</v>
      </c>
    </row>
    <row r="6696" spans="13:22">
      <c r="M6696" s="60" t="s">
        <v>13634</v>
      </c>
      <c r="N6696" s="51" t="s">
        <v>13520</v>
      </c>
      <c r="O6696" s="51" t="s">
        <v>13584</v>
      </c>
      <c r="P6696" s="52" t="s">
        <v>22962</v>
      </c>
      <c r="Q6696" s="53" t="s">
        <v>112</v>
      </c>
      <c r="R6696" s="54">
        <v>589</v>
      </c>
      <c r="S6696" s="52" t="s">
        <v>13635</v>
      </c>
      <c r="T6696" s="53"/>
      <c r="U6696" s="53"/>
      <c r="V6696" s="27" t="s">
        <v>22959</v>
      </c>
    </row>
    <row r="6697" spans="13:22">
      <c r="M6697" s="60" t="s">
        <v>13636</v>
      </c>
      <c r="N6697" s="51" t="s">
        <v>13520</v>
      </c>
      <c r="O6697" s="51" t="s">
        <v>13584</v>
      </c>
      <c r="P6697" s="52" t="s">
        <v>22963</v>
      </c>
      <c r="Q6697" s="53" t="s">
        <v>112</v>
      </c>
      <c r="R6697" s="54">
        <v>1868</v>
      </c>
      <c r="S6697" s="52" t="s">
        <v>13637</v>
      </c>
      <c r="T6697" s="53"/>
      <c r="U6697" s="53"/>
      <c r="V6697" s="27" t="s">
        <v>22960</v>
      </c>
    </row>
    <row r="6698" spans="13:22">
      <c r="M6698" s="60" t="s">
        <v>13638</v>
      </c>
      <c r="N6698" s="51" t="s">
        <v>13520</v>
      </c>
      <c r="O6698" s="51" t="s">
        <v>13584</v>
      </c>
      <c r="P6698" s="52" t="s">
        <v>22964</v>
      </c>
      <c r="Q6698" s="53" t="s">
        <v>112</v>
      </c>
      <c r="R6698" s="54">
        <v>2461</v>
      </c>
      <c r="S6698" s="52" t="s">
        <v>13639</v>
      </c>
      <c r="T6698" s="53"/>
      <c r="U6698" s="53"/>
      <c r="V6698" s="27" t="s">
        <v>22961</v>
      </c>
    </row>
    <row r="6699" spans="13:22">
      <c r="M6699" s="60" t="s">
        <v>13640</v>
      </c>
      <c r="N6699" s="51" t="s">
        <v>13520</v>
      </c>
      <c r="O6699" s="51" t="s">
        <v>13584</v>
      </c>
      <c r="P6699" s="52" t="s">
        <v>22965</v>
      </c>
      <c r="Q6699" s="53" t="s">
        <v>112</v>
      </c>
      <c r="R6699" s="54">
        <v>1329</v>
      </c>
      <c r="S6699" s="52" t="s">
        <v>13641</v>
      </c>
      <c r="T6699" s="53"/>
      <c r="U6699" s="53"/>
      <c r="V6699" s="27" t="s">
        <v>22962</v>
      </c>
    </row>
    <row r="6700" spans="13:22">
      <c r="M6700" s="60" t="s">
        <v>13642</v>
      </c>
      <c r="N6700" s="51" t="s">
        <v>13520</v>
      </c>
      <c r="O6700" s="51" t="s">
        <v>13584</v>
      </c>
      <c r="P6700" s="52" t="s">
        <v>22966</v>
      </c>
      <c r="Q6700" s="53" t="s">
        <v>112</v>
      </c>
      <c r="R6700" s="54">
        <v>577</v>
      </c>
      <c r="S6700" s="52" t="s">
        <v>13643</v>
      </c>
      <c r="T6700" s="53"/>
      <c r="U6700" s="53"/>
      <c r="V6700" s="27" t="s">
        <v>22963</v>
      </c>
    </row>
    <row r="6701" spans="13:22">
      <c r="M6701" s="60" t="s">
        <v>13644</v>
      </c>
      <c r="N6701" s="51" t="s">
        <v>13520</v>
      </c>
      <c r="O6701" s="51" t="s">
        <v>13584</v>
      </c>
      <c r="P6701" s="52" t="s">
        <v>22967</v>
      </c>
      <c r="Q6701" s="53" t="s">
        <v>112</v>
      </c>
      <c r="R6701" s="54">
        <v>2837</v>
      </c>
      <c r="S6701" s="52" t="s">
        <v>13645</v>
      </c>
      <c r="T6701" s="53"/>
      <c r="U6701" s="53"/>
      <c r="V6701" s="27" t="s">
        <v>22964</v>
      </c>
    </row>
    <row r="6702" spans="13:22">
      <c r="M6702" s="60" t="s">
        <v>13646</v>
      </c>
      <c r="N6702" s="51" t="s">
        <v>13520</v>
      </c>
      <c r="O6702" s="51" t="s">
        <v>13584</v>
      </c>
      <c r="P6702" s="52" t="s">
        <v>22968</v>
      </c>
      <c r="Q6702" s="53" t="s">
        <v>112</v>
      </c>
      <c r="R6702" s="54">
        <v>1959</v>
      </c>
      <c r="S6702" s="52" t="s">
        <v>13647</v>
      </c>
      <c r="T6702" s="53"/>
      <c r="U6702" s="53"/>
      <c r="V6702" s="27" t="s">
        <v>22965</v>
      </c>
    </row>
    <row r="6703" spans="13:22">
      <c r="M6703" s="60" t="s">
        <v>13648</v>
      </c>
      <c r="N6703" s="51" t="s">
        <v>13520</v>
      </c>
      <c r="O6703" s="51" t="s">
        <v>13584</v>
      </c>
      <c r="P6703" s="52" t="s">
        <v>22969</v>
      </c>
      <c r="Q6703" s="53" t="s">
        <v>112</v>
      </c>
      <c r="R6703" s="54">
        <v>4132</v>
      </c>
      <c r="S6703" s="52" t="s">
        <v>13649</v>
      </c>
      <c r="T6703" s="53"/>
      <c r="U6703" s="53"/>
      <c r="V6703" s="27" t="s">
        <v>22966</v>
      </c>
    </row>
    <row r="6704" spans="13:22">
      <c r="M6704" s="60" t="s">
        <v>13650</v>
      </c>
      <c r="N6704" s="51" t="s">
        <v>13520</v>
      </c>
      <c r="O6704" s="51" t="s">
        <v>13584</v>
      </c>
      <c r="P6704" s="52" t="s">
        <v>22970</v>
      </c>
      <c r="Q6704" s="53" t="s">
        <v>112</v>
      </c>
      <c r="R6704" s="54">
        <v>842</v>
      </c>
      <c r="S6704" s="52" t="s">
        <v>13651</v>
      </c>
      <c r="T6704" s="53"/>
      <c r="U6704" s="53"/>
      <c r="V6704" s="27" t="s">
        <v>22967</v>
      </c>
    </row>
    <row r="6705" spans="13:22">
      <c r="M6705" s="60" t="s">
        <v>13652</v>
      </c>
      <c r="N6705" s="51" t="s">
        <v>13520</v>
      </c>
      <c r="O6705" s="51" t="s">
        <v>13584</v>
      </c>
      <c r="P6705" s="52" t="s">
        <v>22971</v>
      </c>
      <c r="Q6705" s="53" t="s">
        <v>112</v>
      </c>
      <c r="R6705" s="54">
        <v>5566</v>
      </c>
      <c r="S6705" s="52" t="s">
        <v>13653</v>
      </c>
      <c r="T6705" s="53"/>
      <c r="U6705" s="53"/>
      <c r="V6705" s="27" t="s">
        <v>22968</v>
      </c>
    </row>
    <row r="6706" spans="13:22">
      <c r="M6706" s="60" t="s">
        <v>13654</v>
      </c>
      <c r="N6706" s="51" t="s">
        <v>13520</v>
      </c>
      <c r="O6706" s="51" t="s">
        <v>13584</v>
      </c>
      <c r="P6706" s="52" t="s">
        <v>22972</v>
      </c>
      <c r="Q6706" s="53" t="s">
        <v>112</v>
      </c>
      <c r="R6706" s="54">
        <v>724</v>
      </c>
      <c r="S6706" s="52" t="s">
        <v>13655</v>
      </c>
      <c r="T6706" s="53"/>
      <c r="U6706" s="53"/>
      <c r="V6706" s="27" t="s">
        <v>22969</v>
      </c>
    </row>
    <row r="6707" spans="13:22">
      <c r="M6707" s="60" t="s">
        <v>13656</v>
      </c>
      <c r="N6707" s="51" t="s">
        <v>13520</v>
      </c>
      <c r="O6707" s="51" t="s">
        <v>13584</v>
      </c>
      <c r="P6707" s="52" t="s">
        <v>22973</v>
      </c>
      <c r="Q6707" s="53" t="s">
        <v>112</v>
      </c>
      <c r="R6707" s="54">
        <v>1654</v>
      </c>
      <c r="S6707" s="52" t="s">
        <v>13657</v>
      </c>
      <c r="T6707" s="53"/>
      <c r="U6707" s="53"/>
      <c r="V6707" s="27" t="s">
        <v>22970</v>
      </c>
    </row>
    <row r="6708" spans="13:22">
      <c r="M6708" s="60" t="s">
        <v>13658</v>
      </c>
      <c r="N6708" s="51" t="s">
        <v>13520</v>
      </c>
      <c r="O6708" s="51" t="s">
        <v>13584</v>
      </c>
      <c r="P6708" s="52" t="s">
        <v>22974</v>
      </c>
      <c r="Q6708" s="53" t="s">
        <v>112</v>
      </c>
      <c r="R6708" s="54">
        <v>537</v>
      </c>
      <c r="S6708" s="52" t="s">
        <v>13659</v>
      </c>
      <c r="T6708" s="53"/>
      <c r="U6708" s="53"/>
      <c r="V6708" s="27" t="s">
        <v>22971</v>
      </c>
    </row>
    <row r="6709" spans="13:22">
      <c r="M6709" s="60" t="s">
        <v>13660</v>
      </c>
      <c r="N6709" s="51" t="s">
        <v>13520</v>
      </c>
      <c r="O6709" s="51" t="s">
        <v>13584</v>
      </c>
      <c r="P6709" s="52" t="s">
        <v>22975</v>
      </c>
      <c r="Q6709" s="53" t="s">
        <v>112</v>
      </c>
      <c r="R6709" s="54">
        <v>5310</v>
      </c>
      <c r="S6709" s="52" t="s">
        <v>13661</v>
      </c>
      <c r="T6709" s="53"/>
      <c r="U6709" s="53"/>
      <c r="V6709" s="27" t="s">
        <v>22972</v>
      </c>
    </row>
    <row r="6710" spans="13:22">
      <c r="M6710" s="60" t="s">
        <v>13662</v>
      </c>
      <c r="N6710" s="51" t="s">
        <v>13520</v>
      </c>
      <c r="O6710" s="51" t="s">
        <v>13584</v>
      </c>
      <c r="P6710" s="52" t="s">
        <v>22976</v>
      </c>
      <c r="Q6710" s="53" t="s">
        <v>112</v>
      </c>
      <c r="R6710" s="54">
        <v>4288</v>
      </c>
      <c r="S6710" s="52" t="s">
        <v>13663</v>
      </c>
      <c r="T6710" s="53"/>
      <c r="U6710" s="53"/>
      <c r="V6710" s="27" t="s">
        <v>22973</v>
      </c>
    </row>
    <row r="6711" spans="13:22">
      <c r="M6711" s="60" t="s">
        <v>13664</v>
      </c>
      <c r="N6711" s="51" t="s">
        <v>13520</v>
      </c>
      <c r="O6711" s="51" t="s">
        <v>13584</v>
      </c>
      <c r="P6711" s="52" t="s">
        <v>22977</v>
      </c>
      <c r="Q6711" s="53" t="s">
        <v>112</v>
      </c>
      <c r="R6711" s="54">
        <v>1681</v>
      </c>
      <c r="S6711" s="52" t="s">
        <v>13665</v>
      </c>
      <c r="T6711" s="53"/>
      <c r="U6711" s="53"/>
      <c r="V6711" s="27" t="s">
        <v>22974</v>
      </c>
    </row>
    <row r="6712" spans="13:22">
      <c r="M6712" s="60" t="s">
        <v>13666</v>
      </c>
      <c r="N6712" s="51" t="s">
        <v>13520</v>
      </c>
      <c r="O6712" s="51" t="s">
        <v>13584</v>
      </c>
      <c r="P6712" s="52" t="s">
        <v>22978</v>
      </c>
      <c r="Q6712" s="53" t="s">
        <v>112</v>
      </c>
      <c r="R6712" s="54">
        <v>12393</v>
      </c>
      <c r="S6712" s="52" t="s">
        <v>13667</v>
      </c>
      <c r="T6712" s="53"/>
      <c r="U6712" s="53"/>
      <c r="V6712" s="27" t="s">
        <v>22975</v>
      </c>
    </row>
    <row r="6713" spans="13:22">
      <c r="M6713" s="60" t="s">
        <v>13668</v>
      </c>
      <c r="N6713" s="51" t="s">
        <v>13520</v>
      </c>
      <c r="O6713" s="51" t="s">
        <v>13584</v>
      </c>
      <c r="P6713" s="52" t="s">
        <v>22979</v>
      </c>
      <c r="Q6713" s="53" t="s">
        <v>112</v>
      </c>
      <c r="R6713" s="54">
        <v>13371</v>
      </c>
      <c r="S6713" s="52" t="s">
        <v>13669</v>
      </c>
      <c r="T6713" s="53"/>
      <c r="U6713" s="53"/>
      <c r="V6713" s="27" t="s">
        <v>22976</v>
      </c>
    </row>
    <row r="6714" spans="13:22">
      <c r="M6714" s="60" t="s">
        <v>13670</v>
      </c>
      <c r="N6714" s="51" t="s">
        <v>13520</v>
      </c>
      <c r="O6714" s="51" t="s">
        <v>13584</v>
      </c>
      <c r="P6714" s="52" t="s">
        <v>22980</v>
      </c>
      <c r="Q6714" s="53" t="s">
        <v>112</v>
      </c>
      <c r="R6714" s="54">
        <v>4995</v>
      </c>
      <c r="S6714" s="52" t="s">
        <v>13671</v>
      </c>
      <c r="T6714" s="53"/>
      <c r="U6714" s="53"/>
      <c r="V6714" s="27" t="s">
        <v>22977</v>
      </c>
    </row>
    <row r="6715" spans="13:22">
      <c r="M6715" s="60" t="s">
        <v>13672</v>
      </c>
      <c r="N6715" s="51" t="s">
        <v>13520</v>
      </c>
      <c r="O6715" s="51" t="s">
        <v>13584</v>
      </c>
      <c r="P6715" s="52" t="s">
        <v>22981</v>
      </c>
      <c r="Q6715" s="53" t="s">
        <v>112</v>
      </c>
      <c r="R6715" s="54">
        <v>4048</v>
      </c>
      <c r="S6715" s="52" t="s">
        <v>13673</v>
      </c>
      <c r="T6715" s="53"/>
      <c r="U6715" s="53"/>
      <c r="V6715" s="27" t="s">
        <v>22978</v>
      </c>
    </row>
    <row r="6716" spans="13:22">
      <c r="M6716" s="60" t="s">
        <v>13674</v>
      </c>
      <c r="N6716" s="51" t="s">
        <v>13520</v>
      </c>
      <c r="O6716" s="51" t="s">
        <v>13584</v>
      </c>
      <c r="P6716" s="52" t="s">
        <v>22982</v>
      </c>
      <c r="Q6716" s="53" t="s">
        <v>112</v>
      </c>
      <c r="R6716" s="54">
        <v>5583</v>
      </c>
      <c r="S6716" s="52" t="s">
        <v>13675</v>
      </c>
      <c r="T6716" s="53"/>
      <c r="U6716" s="53"/>
      <c r="V6716" s="27" t="s">
        <v>22979</v>
      </c>
    </row>
    <row r="6717" spans="13:22">
      <c r="M6717" s="60" t="s">
        <v>13676</v>
      </c>
      <c r="N6717" s="51" t="s">
        <v>13520</v>
      </c>
      <c r="O6717" s="51" t="s">
        <v>13584</v>
      </c>
      <c r="P6717" s="52" t="s">
        <v>22983</v>
      </c>
      <c r="Q6717" s="53" t="s">
        <v>112</v>
      </c>
      <c r="R6717" s="54">
        <v>1570</v>
      </c>
      <c r="S6717" s="52" t="s">
        <v>13677</v>
      </c>
      <c r="T6717" s="53"/>
      <c r="U6717" s="53"/>
      <c r="V6717" s="27" t="s">
        <v>22980</v>
      </c>
    </row>
    <row r="6718" spans="13:22">
      <c r="M6718" s="60" t="s">
        <v>13678</v>
      </c>
      <c r="N6718" s="51" t="s">
        <v>13520</v>
      </c>
      <c r="O6718" s="51" t="s">
        <v>13584</v>
      </c>
      <c r="P6718" s="52" t="s">
        <v>22984</v>
      </c>
      <c r="Q6718" s="53" t="s">
        <v>112</v>
      </c>
      <c r="R6718" s="54">
        <v>17592</v>
      </c>
      <c r="S6718" s="52" t="s">
        <v>13679</v>
      </c>
      <c r="T6718" s="53"/>
      <c r="U6718" s="53"/>
      <c r="V6718" s="27" t="s">
        <v>22981</v>
      </c>
    </row>
    <row r="6719" spans="13:22">
      <c r="M6719" s="60" t="s">
        <v>13680</v>
      </c>
      <c r="N6719" s="51" t="s">
        <v>13520</v>
      </c>
      <c r="O6719" s="51" t="s">
        <v>13584</v>
      </c>
      <c r="P6719" s="52" t="s">
        <v>22985</v>
      </c>
      <c r="Q6719" s="53" t="s">
        <v>112</v>
      </c>
      <c r="R6719" s="54">
        <v>539</v>
      </c>
      <c r="S6719" s="52" t="s">
        <v>13681</v>
      </c>
      <c r="T6719" s="53"/>
      <c r="U6719" s="53"/>
      <c r="V6719" s="27" t="s">
        <v>22982</v>
      </c>
    </row>
    <row r="6720" spans="13:22">
      <c r="M6720" s="60" t="s">
        <v>13682</v>
      </c>
      <c r="N6720" s="51" t="s">
        <v>13520</v>
      </c>
      <c r="O6720" s="51" t="s">
        <v>13584</v>
      </c>
      <c r="P6720" s="52" t="s">
        <v>22986</v>
      </c>
      <c r="Q6720" s="53" t="s">
        <v>112</v>
      </c>
      <c r="R6720" s="54">
        <v>3771</v>
      </c>
      <c r="S6720" s="52" t="s">
        <v>13683</v>
      </c>
      <c r="T6720" s="53"/>
      <c r="U6720" s="53"/>
      <c r="V6720" s="27" t="s">
        <v>22983</v>
      </c>
    </row>
    <row r="6721" spans="13:22">
      <c r="M6721" s="60" t="s">
        <v>13684</v>
      </c>
      <c r="N6721" s="51" t="s">
        <v>13520</v>
      </c>
      <c r="O6721" s="51" t="s">
        <v>13584</v>
      </c>
      <c r="P6721" s="52" t="s">
        <v>22987</v>
      </c>
      <c r="Q6721" s="53" t="s">
        <v>112</v>
      </c>
      <c r="R6721" s="54">
        <v>1510</v>
      </c>
      <c r="S6721" s="52" t="s">
        <v>13685</v>
      </c>
      <c r="T6721" s="53"/>
      <c r="U6721" s="53"/>
      <c r="V6721" s="27" t="s">
        <v>22984</v>
      </c>
    </row>
    <row r="6722" spans="13:22">
      <c r="M6722" s="60" t="s">
        <v>13686</v>
      </c>
      <c r="N6722" s="51" t="s">
        <v>13520</v>
      </c>
      <c r="O6722" s="51" t="s">
        <v>13584</v>
      </c>
      <c r="P6722" s="52" t="s">
        <v>22988</v>
      </c>
      <c r="Q6722" s="53" t="s">
        <v>112</v>
      </c>
      <c r="R6722" s="54">
        <v>1160</v>
      </c>
      <c r="S6722" s="52" t="s">
        <v>13687</v>
      </c>
      <c r="T6722" s="53"/>
      <c r="U6722" s="53"/>
      <c r="V6722" s="27" t="s">
        <v>22985</v>
      </c>
    </row>
    <row r="6723" spans="13:22">
      <c r="M6723" s="60" t="s">
        <v>13688</v>
      </c>
      <c r="N6723" s="51" t="s">
        <v>13520</v>
      </c>
      <c r="O6723" s="51" t="s">
        <v>13584</v>
      </c>
      <c r="P6723" s="52" t="s">
        <v>22989</v>
      </c>
      <c r="Q6723" s="53" t="s">
        <v>112</v>
      </c>
      <c r="R6723" s="54">
        <v>5200</v>
      </c>
      <c r="S6723" s="52" t="s">
        <v>13689</v>
      </c>
      <c r="T6723" s="53"/>
      <c r="U6723" s="53"/>
      <c r="V6723" s="27" t="s">
        <v>22986</v>
      </c>
    </row>
    <row r="6724" spans="13:22">
      <c r="M6724" s="60" t="s">
        <v>13690</v>
      </c>
      <c r="N6724" s="51" t="s">
        <v>13520</v>
      </c>
      <c r="O6724" s="51" t="s">
        <v>13584</v>
      </c>
      <c r="P6724" s="52" t="s">
        <v>22990</v>
      </c>
      <c r="Q6724" s="53" t="s">
        <v>112</v>
      </c>
      <c r="R6724" s="54">
        <v>1424</v>
      </c>
      <c r="S6724" s="52" t="s">
        <v>13691</v>
      </c>
      <c r="T6724" s="53"/>
      <c r="U6724" s="53"/>
      <c r="V6724" s="27" t="s">
        <v>22987</v>
      </c>
    </row>
    <row r="6725" spans="13:22">
      <c r="M6725" s="60" t="s">
        <v>13692</v>
      </c>
      <c r="N6725" s="51" t="s">
        <v>13520</v>
      </c>
      <c r="O6725" s="51" t="s">
        <v>13584</v>
      </c>
      <c r="P6725" s="52" t="s">
        <v>22991</v>
      </c>
      <c r="Q6725" s="53" t="s">
        <v>112</v>
      </c>
      <c r="R6725" s="54">
        <v>787</v>
      </c>
      <c r="S6725" s="52" t="s">
        <v>13693</v>
      </c>
      <c r="T6725" s="53"/>
      <c r="U6725" s="53"/>
      <c r="V6725" s="27" t="s">
        <v>22988</v>
      </c>
    </row>
    <row r="6726" spans="13:22">
      <c r="M6726" s="60" t="s">
        <v>13694</v>
      </c>
      <c r="N6726" s="51" t="s">
        <v>13520</v>
      </c>
      <c r="O6726" s="51" t="s">
        <v>13584</v>
      </c>
      <c r="P6726" s="52" t="s">
        <v>22992</v>
      </c>
      <c r="Q6726" s="53" t="s">
        <v>112</v>
      </c>
      <c r="R6726" s="54">
        <v>3685</v>
      </c>
      <c r="S6726" s="52" t="s">
        <v>13695</v>
      </c>
      <c r="T6726" s="53"/>
      <c r="U6726" s="53"/>
      <c r="V6726" s="27" t="s">
        <v>22989</v>
      </c>
    </row>
    <row r="6727" spans="13:22">
      <c r="M6727" s="60" t="s">
        <v>13696</v>
      </c>
      <c r="N6727" s="51" t="s">
        <v>13520</v>
      </c>
      <c r="O6727" s="51" t="s">
        <v>13584</v>
      </c>
      <c r="P6727" s="52" t="s">
        <v>22993</v>
      </c>
      <c r="Q6727" s="53" t="s">
        <v>112</v>
      </c>
      <c r="R6727" s="54">
        <v>4690</v>
      </c>
      <c r="S6727" s="52" t="s">
        <v>13697</v>
      </c>
      <c r="T6727" s="53"/>
      <c r="U6727" s="53"/>
      <c r="V6727" s="27" t="s">
        <v>22990</v>
      </c>
    </row>
    <row r="6728" spans="13:22">
      <c r="M6728" s="60" t="s">
        <v>13698</v>
      </c>
      <c r="N6728" s="51" t="s">
        <v>13520</v>
      </c>
      <c r="O6728" s="51" t="s">
        <v>13584</v>
      </c>
      <c r="P6728" s="52" t="s">
        <v>22994</v>
      </c>
      <c r="Q6728" s="53" t="s">
        <v>112</v>
      </c>
      <c r="R6728" s="54">
        <v>3224</v>
      </c>
      <c r="S6728" s="52" t="s">
        <v>13699</v>
      </c>
      <c r="T6728" s="53"/>
      <c r="U6728" s="53"/>
      <c r="V6728" s="27" t="s">
        <v>22991</v>
      </c>
    </row>
    <row r="6729" spans="13:22">
      <c r="M6729" s="60" t="s">
        <v>13700</v>
      </c>
      <c r="N6729" s="51" t="s">
        <v>13520</v>
      </c>
      <c r="O6729" s="51" t="s">
        <v>13584</v>
      </c>
      <c r="P6729" s="52" t="s">
        <v>22995</v>
      </c>
      <c r="Q6729" s="53" t="s">
        <v>112</v>
      </c>
      <c r="R6729" s="54">
        <v>1787</v>
      </c>
      <c r="S6729" s="52" t="s">
        <v>13701</v>
      </c>
      <c r="T6729" s="53"/>
      <c r="U6729" s="53"/>
      <c r="V6729" s="27" t="s">
        <v>22992</v>
      </c>
    </row>
    <row r="6730" spans="13:22">
      <c r="M6730" s="60" t="s">
        <v>13702</v>
      </c>
      <c r="N6730" s="51" t="s">
        <v>13520</v>
      </c>
      <c r="O6730" s="51" t="s">
        <v>13584</v>
      </c>
      <c r="P6730" s="52" t="s">
        <v>22996</v>
      </c>
      <c r="Q6730" s="53" t="s">
        <v>112</v>
      </c>
      <c r="R6730" s="54">
        <v>5758</v>
      </c>
      <c r="S6730" s="52" t="s">
        <v>13703</v>
      </c>
      <c r="T6730" s="53"/>
      <c r="U6730" s="53"/>
      <c r="V6730" s="27" t="s">
        <v>22993</v>
      </c>
    </row>
    <row r="6731" spans="13:22">
      <c r="M6731" s="60" t="s">
        <v>13704</v>
      </c>
      <c r="N6731" s="51" t="s">
        <v>13520</v>
      </c>
      <c r="O6731" s="51" t="s">
        <v>13584</v>
      </c>
      <c r="P6731" s="52" t="s">
        <v>22997</v>
      </c>
      <c r="Q6731" s="53" t="s">
        <v>112</v>
      </c>
      <c r="R6731" s="54">
        <v>3992</v>
      </c>
      <c r="S6731" s="52" t="s">
        <v>13705</v>
      </c>
      <c r="T6731" s="53"/>
      <c r="U6731" s="53"/>
      <c r="V6731" s="27" t="s">
        <v>22994</v>
      </c>
    </row>
    <row r="6732" spans="13:22">
      <c r="M6732" s="60" t="s">
        <v>13706</v>
      </c>
      <c r="N6732" s="51" t="s">
        <v>13520</v>
      </c>
      <c r="O6732" s="51" t="s">
        <v>13584</v>
      </c>
      <c r="P6732" s="52" t="s">
        <v>22998</v>
      </c>
      <c r="Q6732" s="53" t="s">
        <v>112</v>
      </c>
      <c r="R6732" s="54">
        <v>958</v>
      </c>
      <c r="S6732" s="52" t="s">
        <v>13707</v>
      </c>
      <c r="T6732" s="53"/>
      <c r="U6732" s="53"/>
      <c r="V6732" s="27" t="s">
        <v>22995</v>
      </c>
    </row>
    <row r="6733" spans="13:22">
      <c r="M6733" s="60" t="s">
        <v>13708</v>
      </c>
      <c r="N6733" s="51" t="s">
        <v>13520</v>
      </c>
      <c r="O6733" s="51" t="s">
        <v>13584</v>
      </c>
      <c r="P6733" s="52" t="s">
        <v>22999</v>
      </c>
      <c r="Q6733" s="53" t="s">
        <v>112</v>
      </c>
      <c r="R6733" s="54">
        <v>6887</v>
      </c>
      <c r="S6733" s="52" t="s">
        <v>13709</v>
      </c>
      <c r="T6733" s="53"/>
      <c r="U6733" s="53"/>
      <c r="V6733" s="27" t="s">
        <v>22996</v>
      </c>
    </row>
    <row r="6734" spans="13:22">
      <c r="M6734" s="60" t="s">
        <v>13710</v>
      </c>
      <c r="N6734" s="51" t="s">
        <v>13520</v>
      </c>
      <c r="O6734" s="51" t="s">
        <v>13584</v>
      </c>
      <c r="P6734" s="52" t="s">
        <v>23000</v>
      </c>
      <c r="Q6734" s="53" t="s">
        <v>112</v>
      </c>
      <c r="R6734" s="54">
        <v>66459</v>
      </c>
      <c r="S6734" s="52" t="s">
        <v>13711</v>
      </c>
      <c r="T6734" s="53"/>
      <c r="U6734" s="53"/>
      <c r="V6734" s="27" t="s">
        <v>22997</v>
      </c>
    </row>
    <row r="6735" spans="13:22">
      <c r="M6735" s="60" t="s">
        <v>13712</v>
      </c>
      <c r="N6735" s="51" t="s">
        <v>13520</v>
      </c>
      <c r="O6735" s="51" t="s">
        <v>13584</v>
      </c>
      <c r="P6735" s="52" t="s">
        <v>23001</v>
      </c>
      <c r="Q6735" s="53" t="s">
        <v>112</v>
      </c>
      <c r="R6735" s="54">
        <v>4289</v>
      </c>
      <c r="S6735" s="52" t="s">
        <v>13713</v>
      </c>
      <c r="T6735" s="53"/>
      <c r="U6735" s="53"/>
      <c r="V6735" s="27" t="s">
        <v>22998</v>
      </c>
    </row>
    <row r="6736" spans="13:22">
      <c r="M6736" s="60" t="s">
        <v>13714</v>
      </c>
      <c r="N6736" s="51" t="s">
        <v>13520</v>
      </c>
      <c r="O6736" s="51" t="s">
        <v>13584</v>
      </c>
      <c r="P6736" s="52" t="s">
        <v>23002</v>
      </c>
      <c r="Q6736" s="53" t="s">
        <v>112</v>
      </c>
      <c r="R6736" s="54">
        <v>913</v>
      </c>
      <c r="S6736" s="52" t="s">
        <v>13715</v>
      </c>
      <c r="T6736" s="53"/>
      <c r="U6736" s="53"/>
      <c r="V6736" s="27" t="s">
        <v>22999</v>
      </c>
    </row>
    <row r="6737" spans="13:22">
      <c r="M6737" s="60" t="s">
        <v>13716</v>
      </c>
      <c r="N6737" s="51" t="s">
        <v>13520</v>
      </c>
      <c r="O6737" s="51" t="s">
        <v>13584</v>
      </c>
      <c r="P6737" s="52" t="s">
        <v>23003</v>
      </c>
      <c r="Q6737" s="53" t="s">
        <v>112</v>
      </c>
      <c r="R6737" s="54">
        <v>12940</v>
      </c>
      <c r="S6737" s="52" t="s">
        <v>13717</v>
      </c>
      <c r="T6737" s="53"/>
      <c r="U6737" s="53"/>
      <c r="V6737" s="27" t="s">
        <v>23000</v>
      </c>
    </row>
    <row r="6738" spans="13:22">
      <c r="M6738" s="60" t="s">
        <v>13718</v>
      </c>
      <c r="N6738" s="51" t="s">
        <v>13520</v>
      </c>
      <c r="O6738" s="51" t="s">
        <v>13584</v>
      </c>
      <c r="P6738" s="52" t="s">
        <v>23004</v>
      </c>
      <c r="Q6738" s="53" t="s">
        <v>112</v>
      </c>
      <c r="R6738" s="54">
        <v>1651</v>
      </c>
      <c r="S6738" s="52" t="s">
        <v>13719</v>
      </c>
      <c r="T6738" s="53"/>
      <c r="U6738" s="53"/>
      <c r="V6738" s="27" t="s">
        <v>23001</v>
      </c>
    </row>
    <row r="6739" spans="13:22">
      <c r="M6739" s="60" t="s">
        <v>13720</v>
      </c>
      <c r="N6739" s="51" t="s">
        <v>13520</v>
      </c>
      <c r="O6739" s="51" t="s">
        <v>13584</v>
      </c>
      <c r="P6739" s="52" t="s">
        <v>23005</v>
      </c>
      <c r="Q6739" s="53" t="s">
        <v>112</v>
      </c>
      <c r="R6739" s="54">
        <v>2674</v>
      </c>
      <c r="S6739" s="52" t="s">
        <v>13721</v>
      </c>
      <c r="T6739" s="53"/>
      <c r="U6739" s="53"/>
      <c r="V6739" s="27" t="s">
        <v>23002</v>
      </c>
    </row>
    <row r="6740" spans="13:22">
      <c r="M6740" s="60" t="s">
        <v>13722</v>
      </c>
      <c r="N6740" s="51" t="s">
        <v>13520</v>
      </c>
      <c r="O6740" s="51" t="s">
        <v>13584</v>
      </c>
      <c r="P6740" s="52" t="s">
        <v>23006</v>
      </c>
      <c r="Q6740" s="53" t="s">
        <v>112</v>
      </c>
      <c r="R6740" s="54">
        <v>1413</v>
      </c>
      <c r="S6740" s="52" t="s">
        <v>13723</v>
      </c>
      <c r="T6740" s="53"/>
      <c r="U6740" s="53"/>
      <c r="V6740" s="27" t="s">
        <v>23003</v>
      </c>
    </row>
    <row r="6741" spans="13:22">
      <c r="M6741" s="60" t="s">
        <v>13724</v>
      </c>
      <c r="N6741" s="51" t="s">
        <v>13520</v>
      </c>
      <c r="O6741" s="51" t="s">
        <v>13584</v>
      </c>
      <c r="P6741" s="52" t="s">
        <v>23007</v>
      </c>
      <c r="Q6741" s="53" t="s">
        <v>112</v>
      </c>
      <c r="R6741" s="54">
        <v>3389</v>
      </c>
      <c r="S6741" s="52" t="s">
        <v>13725</v>
      </c>
      <c r="T6741" s="53"/>
      <c r="U6741" s="53"/>
      <c r="V6741" s="27" t="s">
        <v>23004</v>
      </c>
    </row>
    <row r="6742" spans="13:22">
      <c r="M6742" s="60" t="s">
        <v>13726</v>
      </c>
      <c r="N6742" s="51" t="s">
        <v>13520</v>
      </c>
      <c r="O6742" s="51" t="s">
        <v>13584</v>
      </c>
      <c r="P6742" s="52" t="s">
        <v>23008</v>
      </c>
      <c r="Q6742" s="53" t="s">
        <v>112</v>
      </c>
      <c r="R6742" s="54">
        <v>3465</v>
      </c>
      <c r="S6742" s="52" t="s">
        <v>13727</v>
      </c>
      <c r="T6742" s="53"/>
      <c r="U6742" s="53"/>
      <c r="V6742" s="27" t="s">
        <v>23005</v>
      </c>
    </row>
    <row r="6743" spans="13:22">
      <c r="M6743" s="60" t="s">
        <v>13728</v>
      </c>
      <c r="N6743" s="51" t="s">
        <v>13520</v>
      </c>
      <c r="O6743" s="51" t="s">
        <v>13584</v>
      </c>
      <c r="P6743" s="52" t="s">
        <v>23009</v>
      </c>
      <c r="Q6743" s="53" t="s">
        <v>112</v>
      </c>
      <c r="R6743" s="54">
        <v>1035</v>
      </c>
      <c r="S6743" s="52" t="s">
        <v>13729</v>
      </c>
      <c r="T6743" s="53"/>
      <c r="U6743" s="53"/>
      <c r="V6743" s="27" t="s">
        <v>23006</v>
      </c>
    </row>
    <row r="6744" spans="13:22">
      <c r="M6744" s="60" t="s">
        <v>13730</v>
      </c>
      <c r="N6744" s="51" t="s">
        <v>13520</v>
      </c>
      <c r="O6744" s="51" t="s">
        <v>13584</v>
      </c>
      <c r="P6744" s="52" t="s">
        <v>23010</v>
      </c>
      <c r="Q6744" s="53" t="s">
        <v>112</v>
      </c>
      <c r="R6744" s="54">
        <v>1264</v>
      </c>
      <c r="S6744" s="52" t="s">
        <v>13731</v>
      </c>
      <c r="T6744" s="53"/>
      <c r="U6744" s="53"/>
      <c r="V6744" s="27" t="s">
        <v>23007</v>
      </c>
    </row>
    <row r="6745" spans="13:22">
      <c r="M6745" s="60" t="s">
        <v>13732</v>
      </c>
      <c r="N6745" s="51" t="s">
        <v>13520</v>
      </c>
      <c r="O6745" s="51" t="s">
        <v>13584</v>
      </c>
      <c r="P6745" s="52" t="s">
        <v>23011</v>
      </c>
      <c r="Q6745" s="53" t="s">
        <v>112</v>
      </c>
      <c r="R6745" s="54">
        <v>966</v>
      </c>
      <c r="S6745" s="52" t="s">
        <v>13733</v>
      </c>
      <c r="T6745" s="53"/>
      <c r="U6745" s="53"/>
      <c r="V6745" s="27" t="s">
        <v>23008</v>
      </c>
    </row>
    <row r="6746" spans="13:22">
      <c r="M6746" s="60" t="s">
        <v>13734</v>
      </c>
      <c r="N6746" s="51" t="s">
        <v>13520</v>
      </c>
      <c r="O6746" s="51" t="s">
        <v>13584</v>
      </c>
      <c r="P6746" s="52" t="s">
        <v>23012</v>
      </c>
      <c r="Q6746" s="53" t="s">
        <v>112</v>
      </c>
      <c r="R6746" s="54">
        <v>643</v>
      </c>
      <c r="S6746" s="52" t="s">
        <v>13735</v>
      </c>
      <c r="T6746" s="53"/>
      <c r="U6746" s="53"/>
      <c r="V6746" s="27" t="s">
        <v>23009</v>
      </c>
    </row>
    <row r="6747" spans="13:22">
      <c r="M6747" s="60" t="s">
        <v>13736</v>
      </c>
      <c r="N6747" s="51" t="s">
        <v>13520</v>
      </c>
      <c r="O6747" s="51" t="s">
        <v>13584</v>
      </c>
      <c r="P6747" s="52" t="s">
        <v>23013</v>
      </c>
      <c r="Q6747" s="53" t="s">
        <v>112</v>
      </c>
      <c r="R6747" s="54">
        <v>2785</v>
      </c>
      <c r="S6747" s="52" t="s">
        <v>13737</v>
      </c>
      <c r="T6747" s="53"/>
      <c r="U6747" s="53"/>
      <c r="V6747" s="27" t="s">
        <v>23010</v>
      </c>
    </row>
    <row r="6748" spans="13:22">
      <c r="M6748" s="60" t="s">
        <v>13738</v>
      </c>
      <c r="N6748" s="51" t="s">
        <v>13520</v>
      </c>
      <c r="O6748" s="51" t="s">
        <v>13584</v>
      </c>
      <c r="P6748" s="52" t="s">
        <v>23014</v>
      </c>
      <c r="Q6748" s="53" t="s">
        <v>112</v>
      </c>
      <c r="R6748" s="54">
        <v>705</v>
      </c>
      <c r="S6748" s="52" t="s">
        <v>13739</v>
      </c>
      <c r="T6748" s="53"/>
      <c r="U6748" s="53"/>
      <c r="V6748" s="27" t="s">
        <v>23011</v>
      </c>
    </row>
    <row r="6749" spans="13:22">
      <c r="M6749" s="60" t="s">
        <v>13740</v>
      </c>
      <c r="N6749" s="51" t="s">
        <v>13520</v>
      </c>
      <c r="O6749" s="51" t="s">
        <v>13584</v>
      </c>
      <c r="P6749" s="52" t="s">
        <v>23015</v>
      </c>
      <c r="Q6749" s="53" t="s">
        <v>112</v>
      </c>
      <c r="R6749" s="54">
        <v>228</v>
      </c>
      <c r="S6749" s="52" t="s">
        <v>13741</v>
      </c>
      <c r="T6749" s="53"/>
      <c r="U6749" s="53"/>
      <c r="V6749" s="27" t="s">
        <v>23012</v>
      </c>
    </row>
    <row r="6750" spans="13:22">
      <c r="M6750" s="60" t="s">
        <v>13742</v>
      </c>
      <c r="N6750" s="51" t="s">
        <v>13520</v>
      </c>
      <c r="O6750" s="51" t="s">
        <v>13584</v>
      </c>
      <c r="P6750" s="52" t="s">
        <v>23016</v>
      </c>
      <c r="Q6750" s="53" t="s">
        <v>112</v>
      </c>
      <c r="R6750" s="54">
        <v>1462</v>
      </c>
      <c r="S6750" s="52" t="s">
        <v>13743</v>
      </c>
      <c r="T6750" s="53"/>
      <c r="U6750" s="53"/>
      <c r="V6750" s="27" t="s">
        <v>23013</v>
      </c>
    </row>
    <row r="6751" spans="13:22">
      <c r="M6751" s="60" t="s">
        <v>13744</v>
      </c>
      <c r="N6751" s="51" t="s">
        <v>13520</v>
      </c>
      <c r="O6751" s="51" t="s">
        <v>13584</v>
      </c>
      <c r="P6751" s="52" t="s">
        <v>23017</v>
      </c>
      <c r="Q6751" s="53" t="s">
        <v>112</v>
      </c>
      <c r="R6751" s="54">
        <v>1376</v>
      </c>
      <c r="S6751" s="52" t="s">
        <v>13745</v>
      </c>
      <c r="T6751" s="53"/>
      <c r="U6751" s="53"/>
      <c r="V6751" s="27" t="s">
        <v>23014</v>
      </c>
    </row>
    <row r="6752" spans="13:22">
      <c r="M6752" s="60" t="s">
        <v>13746</v>
      </c>
      <c r="N6752" s="51" t="s">
        <v>13520</v>
      </c>
      <c r="O6752" s="51" t="s">
        <v>13584</v>
      </c>
      <c r="P6752" s="52" t="s">
        <v>23018</v>
      </c>
      <c r="Q6752" s="53" t="s">
        <v>112</v>
      </c>
      <c r="R6752" s="54">
        <v>6206</v>
      </c>
      <c r="S6752" s="52" t="s">
        <v>13747</v>
      </c>
      <c r="T6752" s="53"/>
      <c r="U6752" s="53"/>
      <c r="V6752" s="27" t="s">
        <v>23015</v>
      </c>
    </row>
    <row r="6753" spans="13:22">
      <c r="M6753" s="60" t="s">
        <v>13748</v>
      </c>
      <c r="N6753" s="51" t="s">
        <v>13520</v>
      </c>
      <c r="O6753" s="51" t="s">
        <v>13584</v>
      </c>
      <c r="P6753" s="52" t="s">
        <v>23019</v>
      </c>
      <c r="Q6753" s="53" t="s">
        <v>112</v>
      </c>
      <c r="R6753" s="54">
        <v>1423</v>
      </c>
      <c r="S6753" s="52" t="s">
        <v>13749</v>
      </c>
      <c r="T6753" s="53"/>
      <c r="U6753" s="53"/>
      <c r="V6753" s="27" t="s">
        <v>23016</v>
      </c>
    </row>
    <row r="6754" spans="13:22">
      <c r="M6754" s="60" t="s">
        <v>13750</v>
      </c>
      <c r="N6754" s="51" t="s">
        <v>13520</v>
      </c>
      <c r="O6754" s="51" t="s">
        <v>13584</v>
      </c>
      <c r="P6754" s="52" t="s">
        <v>23020</v>
      </c>
      <c r="Q6754" s="53" t="s">
        <v>112</v>
      </c>
      <c r="R6754" s="54">
        <v>795</v>
      </c>
      <c r="S6754" s="52" t="s">
        <v>13751</v>
      </c>
      <c r="T6754" s="53"/>
      <c r="U6754" s="53"/>
      <c r="V6754" s="27" t="s">
        <v>23017</v>
      </c>
    </row>
    <row r="6755" spans="13:22">
      <c r="M6755" s="60" t="s">
        <v>13752</v>
      </c>
      <c r="N6755" s="51" t="s">
        <v>13520</v>
      </c>
      <c r="O6755" s="51" t="s">
        <v>13584</v>
      </c>
      <c r="P6755" s="52" t="s">
        <v>23021</v>
      </c>
      <c r="Q6755" s="53" t="s">
        <v>112</v>
      </c>
      <c r="R6755" s="54">
        <v>2291</v>
      </c>
      <c r="S6755" s="52" t="s">
        <v>13753</v>
      </c>
      <c r="T6755" s="53"/>
      <c r="U6755" s="53"/>
      <c r="V6755" s="27" t="s">
        <v>23018</v>
      </c>
    </row>
    <row r="6756" spans="13:22">
      <c r="M6756" s="60" t="s">
        <v>13754</v>
      </c>
      <c r="N6756" s="51" t="s">
        <v>13520</v>
      </c>
      <c r="O6756" s="51" t="s">
        <v>13584</v>
      </c>
      <c r="P6756" s="52" t="s">
        <v>23022</v>
      </c>
      <c r="Q6756" s="53" t="s">
        <v>112</v>
      </c>
      <c r="R6756" s="54">
        <v>1065</v>
      </c>
      <c r="S6756" s="52" t="s">
        <v>13755</v>
      </c>
      <c r="T6756" s="53"/>
      <c r="U6756" s="53"/>
      <c r="V6756" s="27" t="s">
        <v>23019</v>
      </c>
    </row>
    <row r="6757" spans="13:22">
      <c r="M6757" s="60" t="s">
        <v>13756</v>
      </c>
      <c r="N6757" s="51" t="s">
        <v>13520</v>
      </c>
      <c r="O6757" s="51" t="s">
        <v>13584</v>
      </c>
      <c r="P6757" s="52" t="s">
        <v>23023</v>
      </c>
      <c r="Q6757" s="53" t="s">
        <v>112</v>
      </c>
      <c r="R6757" s="54">
        <v>6863</v>
      </c>
      <c r="S6757" s="52" t="s">
        <v>13757</v>
      </c>
      <c r="T6757" s="53"/>
      <c r="U6757" s="53"/>
      <c r="V6757" s="27" t="s">
        <v>23020</v>
      </c>
    </row>
    <row r="6758" spans="13:22">
      <c r="M6758" s="60" t="s">
        <v>13758</v>
      </c>
      <c r="N6758" s="51" t="s">
        <v>13520</v>
      </c>
      <c r="O6758" s="51" t="s">
        <v>13584</v>
      </c>
      <c r="P6758" s="52" t="s">
        <v>23024</v>
      </c>
      <c r="Q6758" s="53" t="s">
        <v>112</v>
      </c>
      <c r="R6758" s="54">
        <v>1401</v>
      </c>
      <c r="S6758" s="52" t="s">
        <v>13759</v>
      </c>
      <c r="T6758" s="53"/>
      <c r="U6758" s="53"/>
      <c r="V6758" s="27" t="s">
        <v>23021</v>
      </c>
    </row>
    <row r="6759" spans="13:22">
      <c r="M6759" s="60" t="s">
        <v>13760</v>
      </c>
      <c r="N6759" s="51" t="s">
        <v>13520</v>
      </c>
      <c r="O6759" s="51" t="s">
        <v>13584</v>
      </c>
      <c r="P6759" s="52" t="s">
        <v>23025</v>
      </c>
      <c r="Q6759" s="53" t="s">
        <v>112</v>
      </c>
      <c r="R6759" s="54">
        <v>568</v>
      </c>
      <c r="S6759" s="52" t="s">
        <v>13761</v>
      </c>
      <c r="T6759" s="53"/>
      <c r="U6759" s="53"/>
      <c r="V6759" s="27" t="s">
        <v>23022</v>
      </c>
    </row>
    <row r="6760" spans="13:22">
      <c r="M6760" s="60" t="s">
        <v>13762</v>
      </c>
      <c r="N6760" s="51" t="s">
        <v>13520</v>
      </c>
      <c r="O6760" s="51" t="s">
        <v>13584</v>
      </c>
      <c r="P6760" s="52" t="s">
        <v>23026</v>
      </c>
      <c r="Q6760" s="53" t="s">
        <v>112</v>
      </c>
      <c r="R6760" s="54">
        <v>1116</v>
      </c>
      <c r="S6760" s="52" t="s">
        <v>13763</v>
      </c>
      <c r="T6760" s="53"/>
      <c r="U6760" s="53"/>
      <c r="V6760" s="27" t="s">
        <v>23023</v>
      </c>
    </row>
    <row r="6761" spans="13:22">
      <c r="M6761" s="60" t="s">
        <v>13764</v>
      </c>
      <c r="N6761" s="51" t="s">
        <v>13520</v>
      </c>
      <c r="O6761" s="51" t="s">
        <v>13584</v>
      </c>
      <c r="P6761" s="52" t="s">
        <v>23027</v>
      </c>
      <c r="Q6761" s="53" t="s">
        <v>112</v>
      </c>
      <c r="R6761" s="54">
        <v>7283</v>
      </c>
      <c r="S6761" s="52" t="s">
        <v>13765</v>
      </c>
      <c r="T6761" s="53"/>
      <c r="U6761" s="53"/>
      <c r="V6761" s="27" t="s">
        <v>23024</v>
      </c>
    </row>
    <row r="6762" spans="13:22">
      <c r="M6762" s="60" t="s">
        <v>13766</v>
      </c>
      <c r="N6762" s="51" t="s">
        <v>13520</v>
      </c>
      <c r="O6762" s="51" t="s">
        <v>13584</v>
      </c>
      <c r="P6762" s="52" t="s">
        <v>23028</v>
      </c>
      <c r="Q6762" s="53" t="s">
        <v>112</v>
      </c>
      <c r="R6762" s="54">
        <v>3140</v>
      </c>
      <c r="S6762" s="52" t="s">
        <v>13767</v>
      </c>
      <c r="T6762" s="53"/>
      <c r="U6762" s="53"/>
      <c r="V6762" s="27" t="s">
        <v>23025</v>
      </c>
    </row>
    <row r="6763" spans="13:22">
      <c r="M6763" s="60" t="s">
        <v>13768</v>
      </c>
      <c r="N6763" s="51" t="s">
        <v>13520</v>
      </c>
      <c r="O6763" s="51" t="s">
        <v>13584</v>
      </c>
      <c r="P6763" s="52" t="s">
        <v>23029</v>
      </c>
      <c r="Q6763" s="53" t="s">
        <v>112</v>
      </c>
      <c r="R6763" s="54">
        <v>2992</v>
      </c>
      <c r="S6763" s="52" t="s">
        <v>13769</v>
      </c>
      <c r="T6763" s="53"/>
      <c r="U6763" s="53"/>
      <c r="V6763" s="27" t="s">
        <v>23026</v>
      </c>
    </row>
    <row r="6764" spans="13:22">
      <c r="M6764" s="60" t="s">
        <v>13770</v>
      </c>
      <c r="N6764" s="51" t="s">
        <v>13520</v>
      </c>
      <c r="O6764" s="51" t="s">
        <v>13584</v>
      </c>
      <c r="P6764" s="52" t="s">
        <v>23030</v>
      </c>
      <c r="Q6764" s="53" t="s">
        <v>112</v>
      </c>
      <c r="R6764" s="54">
        <v>2222</v>
      </c>
      <c r="S6764" s="52" t="s">
        <v>13771</v>
      </c>
      <c r="T6764" s="53"/>
      <c r="U6764" s="53"/>
      <c r="V6764" s="27" t="s">
        <v>23027</v>
      </c>
    </row>
    <row r="6765" spans="13:22">
      <c r="M6765" s="60" t="s">
        <v>13772</v>
      </c>
      <c r="N6765" s="51" t="s">
        <v>13520</v>
      </c>
      <c r="O6765" s="51" t="s">
        <v>13584</v>
      </c>
      <c r="P6765" s="52" t="s">
        <v>23031</v>
      </c>
      <c r="Q6765" s="53" t="s">
        <v>112</v>
      </c>
      <c r="R6765" s="54">
        <v>617</v>
      </c>
      <c r="S6765" s="52" t="s">
        <v>13773</v>
      </c>
      <c r="T6765" s="53"/>
      <c r="U6765" s="53"/>
      <c r="V6765" s="27" t="s">
        <v>23028</v>
      </c>
    </row>
    <row r="6766" spans="13:22">
      <c r="M6766" s="60" t="s">
        <v>13774</v>
      </c>
      <c r="N6766" s="51" t="s">
        <v>13520</v>
      </c>
      <c r="O6766" s="51" t="s">
        <v>13584</v>
      </c>
      <c r="P6766" s="52" t="s">
        <v>23032</v>
      </c>
      <c r="Q6766" s="53" t="s">
        <v>112</v>
      </c>
      <c r="R6766" s="54">
        <v>1942</v>
      </c>
      <c r="S6766" s="52" t="s">
        <v>13775</v>
      </c>
      <c r="T6766" s="53"/>
      <c r="U6766" s="53"/>
      <c r="V6766" s="27" t="s">
        <v>23029</v>
      </c>
    </row>
    <row r="6767" spans="13:22">
      <c r="M6767" s="60" t="s">
        <v>13776</v>
      </c>
      <c r="N6767" s="51" t="s">
        <v>13520</v>
      </c>
      <c r="O6767" s="51" t="s">
        <v>13584</v>
      </c>
      <c r="P6767" s="52" t="s">
        <v>23033</v>
      </c>
      <c r="Q6767" s="53" t="s">
        <v>112</v>
      </c>
      <c r="R6767" s="54">
        <v>11478</v>
      </c>
      <c r="S6767" s="52" t="s">
        <v>13777</v>
      </c>
      <c r="T6767" s="53"/>
      <c r="U6767" s="53"/>
      <c r="V6767" s="27" t="s">
        <v>23030</v>
      </c>
    </row>
    <row r="6768" spans="13:22">
      <c r="M6768" s="60" t="s">
        <v>13778</v>
      </c>
      <c r="N6768" s="51" t="s">
        <v>13520</v>
      </c>
      <c r="O6768" s="51" t="s">
        <v>13584</v>
      </c>
      <c r="P6768" s="52" t="s">
        <v>23034</v>
      </c>
      <c r="Q6768" s="53" t="s">
        <v>112</v>
      </c>
      <c r="R6768" s="54">
        <v>2773</v>
      </c>
      <c r="S6768" s="52" t="s">
        <v>13779</v>
      </c>
      <c r="T6768" s="53"/>
      <c r="U6768" s="53"/>
      <c r="V6768" s="27" t="s">
        <v>23031</v>
      </c>
    </row>
    <row r="6769" spans="13:22">
      <c r="M6769" s="60" t="s">
        <v>13780</v>
      </c>
      <c r="N6769" s="51" t="s">
        <v>13520</v>
      </c>
      <c r="O6769" s="51" t="s">
        <v>13584</v>
      </c>
      <c r="P6769" s="52" t="s">
        <v>23035</v>
      </c>
      <c r="Q6769" s="53" t="s">
        <v>112</v>
      </c>
      <c r="R6769" s="54">
        <v>2867</v>
      </c>
      <c r="S6769" s="52" t="s">
        <v>13781</v>
      </c>
      <c r="T6769" s="53"/>
      <c r="U6769" s="53"/>
      <c r="V6769" s="27" t="s">
        <v>23032</v>
      </c>
    </row>
    <row r="6770" spans="13:22">
      <c r="M6770" s="60" t="s">
        <v>13782</v>
      </c>
      <c r="N6770" s="51" t="s">
        <v>13520</v>
      </c>
      <c r="O6770" s="51" t="s">
        <v>13584</v>
      </c>
      <c r="P6770" s="52" t="s">
        <v>23036</v>
      </c>
      <c r="Q6770" s="53" t="s">
        <v>112</v>
      </c>
      <c r="R6770" s="54">
        <v>3357</v>
      </c>
      <c r="S6770" s="52" t="s">
        <v>13783</v>
      </c>
      <c r="T6770" s="53"/>
      <c r="U6770" s="53"/>
      <c r="V6770" s="27" t="s">
        <v>23033</v>
      </c>
    </row>
    <row r="6771" spans="13:22">
      <c r="M6771" s="60" t="s">
        <v>13784</v>
      </c>
      <c r="N6771" s="51" t="s">
        <v>97</v>
      </c>
      <c r="O6771" s="51" t="s">
        <v>13785</v>
      </c>
      <c r="P6771" s="52" t="s">
        <v>23037</v>
      </c>
      <c r="Q6771" s="53" t="s">
        <v>112</v>
      </c>
      <c r="R6771" s="54">
        <v>870</v>
      </c>
      <c r="S6771" s="52" t="s">
        <v>13786</v>
      </c>
      <c r="T6771" s="53"/>
      <c r="U6771" s="53"/>
      <c r="V6771" s="27" t="s">
        <v>23034</v>
      </c>
    </row>
    <row r="6772" spans="13:22">
      <c r="M6772" s="60" t="s">
        <v>13787</v>
      </c>
      <c r="N6772" s="51" t="s">
        <v>97</v>
      </c>
      <c r="O6772" s="51" t="s">
        <v>13785</v>
      </c>
      <c r="P6772" s="52" t="s">
        <v>23038</v>
      </c>
      <c r="Q6772" s="53" t="s">
        <v>112</v>
      </c>
      <c r="R6772" s="54">
        <v>1773</v>
      </c>
      <c r="S6772" s="52" t="s">
        <v>13788</v>
      </c>
      <c r="T6772" s="53"/>
      <c r="U6772" s="53"/>
      <c r="V6772" s="27" t="s">
        <v>23035</v>
      </c>
    </row>
    <row r="6773" spans="13:22">
      <c r="M6773" s="60" t="s">
        <v>13789</v>
      </c>
      <c r="N6773" s="51" t="s">
        <v>97</v>
      </c>
      <c r="O6773" s="51" t="s">
        <v>13785</v>
      </c>
      <c r="P6773" s="52" t="s">
        <v>23039</v>
      </c>
      <c r="Q6773" s="53" t="s">
        <v>112</v>
      </c>
      <c r="R6773" s="54">
        <v>796</v>
      </c>
      <c r="S6773" s="52" t="s">
        <v>13790</v>
      </c>
      <c r="T6773" s="53"/>
      <c r="U6773" s="53"/>
      <c r="V6773" s="27" t="s">
        <v>23036</v>
      </c>
    </row>
    <row r="6774" spans="13:22">
      <c r="M6774" s="60" t="s">
        <v>13791</v>
      </c>
      <c r="N6774" s="51" t="s">
        <v>97</v>
      </c>
      <c r="O6774" s="51" t="s">
        <v>13785</v>
      </c>
      <c r="P6774" s="52" t="s">
        <v>23040</v>
      </c>
      <c r="Q6774" s="53" t="s">
        <v>112</v>
      </c>
      <c r="R6774" s="54">
        <v>690</v>
      </c>
      <c r="S6774" s="52" t="s">
        <v>13792</v>
      </c>
      <c r="T6774" s="53"/>
      <c r="U6774" s="53"/>
      <c r="V6774" s="27" t="s">
        <v>23037</v>
      </c>
    </row>
    <row r="6775" spans="13:22">
      <c r="M6775" s="60" t="s">
        <v>13793</v>
      </c>
      <c r="N6775" s="51" t="s">
        <v>97</v>
      </c>
      <c r="O6775" s="51" t="s">
        <v>13785</v>
      </c>
      <c r="P6775" s="52" t="s">
        <v>23041</v>
      </c>
      <c r="Q6775" s="53" t="s">
        <v>112</v>
      </c>
      <c r="R6775" s="54">
        <v>482</v>
      </c>
      <c r="S6775" s="52" t="s">
        <v>13794</v>
      </c>
      <c r="T6775" s="53"/>
      <c r="U6775" s="53"/>
      <c r="V6775" s="27" t="s">
        <v>23038</v>
      </c>
    </row>
    <row r="6776" spans="13:22">
      <c r="M6776" s="60" t="s">
        <v>13795</v>
      </c>
      <c r="N6776" s="51" t="s">
        <v>97</v>
      </c>
      <c r="O6776" s="51" t="s">
        <v>13785</v>
      </c>
      <c r="P6776" s="52" t="s">
        <v>23042</v>
      </c>
      <c r="Q6776" s="53" t="s">
        <v>112</v>
      </c>
      <c r="R6776" s="54">
        <v>2912</v>
      </c>
      <c r="S6776" s="52" t="s">
        <v>13796</v>
      </c>
      <c r="T6776" s="53"/>
      <c r="U6776" s="53"/>
      <c r="V6776" s="27" t="s">
        <v>23039</v>
      </c>
    </row>
    <row r="6777" spans="13:22">
      <c r="M6777" s="60" t="s">
        <v>13797</v>
      </c>
      <c r="N6777" s="51" t="s">
        <v>97</v>
      </c>
      <c r="O6777" s="51" t="s">
        <v>13785</v>
      </c>
      <c r="P6777" s="52" t="s">
        <v>23043</v>
      </c>
      <c r="Q6777" s="53" t="s">
        <v>112</v>
      </c>
      <c r="R6777" s="54">
        <v>1271</v>
      </c>
      <c r="S6777" s="52" t="s">
        <v>13798</v>
      </c>
      <c r="T6777" s="53"/>
      <c r="U6777" s="53"/>
      <c r="V6777" s="27" t="s">
        <v>23040</v>
      </c>
    </row>
    <row r="6778" spans="13:22">
      <c r="M6778" s="60" t="s">
        <v>13799</v>
      </c>
      <c r="N6778" s="51" t="s">
        <v>97</v>
      </c>
      <c r="O6778" s="51" t="s">
        <v>13785</v>
      </c>
      <c r="P6778" s="52" t="s">
        <v>23044</v>
      </c>
      <c r="Q6778" s="53" t="s">
        <v>112</v>
      </c>
      <c r="R6778" s="54">
        <v>7473</v>
      </c>
      <c r="S6778" s="52" t="s">
        <v>13800</v>
      </c>
      <c r="T6778" s="53"/>
      <c r="U6778" s="53"/>
      <c r="V6778" s="27" t="s">
        <v>23041</v>
      </c>
    </row>
    <row r="6779" spans="13:22">
      <c r="M6779" s="60" t="s">
        <v>13801</v>
      </c>
      <c r="N6779" s="51" t="s">
        <v>97</v>
      </c>
      <c r="O6779" s="51" t="s">
        <v>13785</v>
      </c>
      <c r="P6779" s="52" t="s">
        <v>23045</v>
      </c>
      <c r="Q6779" s="53" t="s">
        <v>112</v>
      </c>
      <c r="R6779" s="54">
        <v>5190</v>
      </c>
      <c r="S6779" s="52" t="s">
        <v>13802</v>
      </c>
      <c r="T6779" s="53"/>
      <c r="U6779" s="53"/>
      <c r="V6779" s="27" t="s">
        <v>23042</v>
      </c>
    </row>
    <row r="6780" spans="13:22">
      <c r="M6780" s="60" t="s">
        <v>13803</v>
      </c>
      <c r="N6780" s="51" t="s">
        <v>97</v>
      </c>
      <c r="O6780" s="51" t="s">
        <v>13785</v>
      </c>
      <c r="P6780" s="52" t="s">
        <v>23046</v>
      </c>
      <c r="Q6780" s="53" t="s">
        <v>112</v>
      </c>
      <c r="R6780" s="54">
        <v>1793</v>
      </c>
      <c r="S6780" s="52" t="s">
        <v>13804</v>
      </c>
      <c r="T6780" s="53"/>
      <c r="U6780" s="53"/>
      <c r="V6780" s="27" t="s">
        <v>23043</v>
      </c>
    </row>
    <row r="6781" spans="13:22">
      <c r="M6781" s="60" t="s">
        <v>13805</v>
      </c>
      <c r="N6781" s="51" t="s">
        <v>97</v>
      </c>
      <c r="O6781" s="51" t="s">
        <v>13785</v>
      </c>
      <c r="P6781" s="52" t="s">
        <v>23047</v>
      </c>
      <c r="Q6781" s="53" t="s">
        <v>112</v>
      </c>
      <c r="R6781" s="54">
        <v>1975</v>
      </c>
      <c r="S6781" s="52" t="s">
        <v>13806</v>
      </c>
      <c r="T6781" s="53"/>
      <c r="U6781" s="53"/>
      <c r="V6781" s="27" t="s">
        <v>23044</v>
      </c>
    </row>
    <row r="6782" spans="13:22">
      <c r="M6782" s="60" t="s">
        <v>13807</v>
      </c>
      <c r="N6782" s="51" t="s">
        <v>97</v>
      </c>
      <c r="O6782" s="51" t="s">
        <v>13785</v>
      </c>
      <c r="P6782" s="52" t="s">
        <v>23048</v>
      </c>
      <c r="Q6782" s="53" t="s">
        <v>112</v>
      </c>
      <c r="R6782" s="54">
        <v>1467</v>
      </c>
      <c r="S6782" s="52" t="s">
        <v>13808</v>
      </c>
      <c r="T6782" s="53"/>
      <c r="U6782" s="53"/>
      <c r="V6782" s="27" t="s">
        <v>23045</v>
      </c>
    </row>
    <row r="6783" spans="13:22">
      <c r="M6783" s="60" t="s">
        <v>13809</v>
      </c>
      <c r="N6783" s="51" t="s">
        <v>97</v>
      </c>
      <c r="O6783" s="51" t="s">
        <v>13785</v>
      </c>
      <c r="P6783" s="52" t="s">
        <v>23049</v>
      </c>
      <c r="Q6783" s="53" t="s">
        <v>112</v>
      </c>
      <c r="R6783" s="54">
        <v>88313</v>
      </c>
      <c r="S6783" s="52" t="s">
        <v>13810</v>
      </c>
      <c r="T6783" s="53"/>
      <c r="U6783" s="53"/>
      <c r="V6783" s="27" t="s">
        <v>23046</v>
      </c>
    </row>
    <row r="6784" spans="13:22">
      <c r="M6784" s="60" t="s">
        <v>13811</v>
      </c>
      <c r="N6784" s="51" t="s">
        <v>97</v>
      </c>
      <c r="O6784" s="51" t="s">
        <v>13785</v>
      </c>
      <c r="P6784" s="52" t="s">
        <v>23050</v>
      </c>
      <c r="Q6784" s="53" t="s">
        <v>112</v>
      </c>
      <c r="R6784" s="54">
        <v>518</v>
      </c>
      <c r="S6784" s="52" t="s">
        <v>13812</v>
      </c>
      <c r="T6784" s="53"/>
      <c r="U6784" s="53"/>
      <c r="V6784" s="27" t="s">
        <v>23047</v>
      </c>
    </row>
    <row r="6785" spans="13:22">
      <c r="M6785" s="60" t="s">
        <v>13813</v>
      </c>
      <c r="N6785" s="51" t="s">
        <v>97</v>
      </c>
      <c r="O6785" s="51" t="s">
        <v>13785</v>
      </c>
      <c r="P6785" s="52" t="s">
        <v>23051</v>
      </c>
      <c r="Q6785" s="53" t="s">
        <v>112</v>
      </c>
      <c r="R6785" s="54">
        <v>378</v>
      </c>
      <c r="S6785" s="52" t="s">
        <v>13814</v>
      </c>
      <c r="T6785" s="53"/>
      <c r="U6785" s="53"/>
      <c r="V6785" s="27" t="s">
        <v>23048</v>
      </c>
    </row>
    <row r="6786" spans="13:22">
      <c r="M6786" s="60" t="s">
        <v>13815</v>
      </c>
      <c r="N6786" s="51" t="s">
        <v>97</v>
      </c>
      <c r="O6786" s="51" t="s">
        <v>13785</v>
      </c>
      <c r="P6786" s="52" t="s">
        <v>23052</v>
      </c>
      <c r="Q6786" s="53" t="s">
        <v>112</v>
      </c>
      <c r="R6786" s="54">
        <v>1152</v>
      </c>
      <c r="S6786" s="52" t="s">
        <v>13816</v>
      </c>
      <c r="T6786" s="53"/>
      <c r="U6786" s="53"/>
      <c r="V6786" s="27" t="s">
        <v>23049</v>
      </c>
    </row>
    <row r="6787" spans="13:22">
      <c r="M6787" s="60" t="s">
        <v>13817</v>
      </c>
      <c r="N6787" s="51" t="s">
        <v>97</v>
      </c>
      <c r="O6787" s="51" t="s">
        <v>13785</v>
      </c>
      <c r="P6787" s="52" t="s">
        <v>23053</v>
      </c>
      <c r="Q6787" s="53" t="s">
        <v>112</v>
      </c>
      <c r="R6787" s="54">
        <v>5362</v>
      </c>
      <c r="S6787" s="52" t="s">
        <v>13818</v>
      </c>
      <c r="T6787" s="53"/>
      <c r="U6787" s="53"/>
      <c r="V6787" s="27" t="s">
        <v>23050</v>
      </c>
    </row>
    <row r="6788" spans="13:22">
      <c r="M6788" s="60" t="s">
        <v>13819</v>
      </c>
      <c r="N6788" s="51" t="s">
        <v>97</v>
      </c>
      <c r="O6788" s="51" t="s">
        <v>13785</v>
      </c>
      <c r="P6788" s="52" t="s">
        <v>23054</v>
      </c>
      <c r="Q6788" s="53" t="s">
        <v>112</v>
      </c>
      <c r="R6788" s="54">
        <v>909</v>
      </c>
      <c r="S6788" s="52" t="s">
        <v>13820</v>
      </c>
      <c r="T6788" s="53"/>
      <c r="U6788" s="53"/>
      <c r="V6788" s="27" t="s">
        <v>23051</v>
      </c>
    </row>
    <row r="6789" spans="13:22">
      <c r="M6789" s="60" t="s">
        <v>13821</v>
      </c>
      <c r="N6789" s="51" t="s">
        <v>97</v>
      </c>
      <c r="O6789" s="51" t="s">
        <v>13785</v>
      </c>
      <c r="P6789" s="52" t="s">
        <v>23055</v>
      </c>
      <c r="Q6789" s="53" t="s">
        <v>112</v>
      </c>
      <c r="R6789" s="54">
        <v>1352</v>
      </c>
      <c r="S6789" s="52" t="s">
        <v>13822</v>
      </c>
      <c r="T6789" s="53"/>
      <c r="U6789" s="53"/>
      <c r="V6789" s="27" t="s">
        <v>23052</v>
      </c>
    </row>
    <row r="6790" spans="13:22">
      <c r="M6790" s="60" t="s">
        <v>13823</v>
      </c>
      <c r="N6790" s="51" t="s">
        <v>97</v>
      </c>
      <c r="O6790" s="51" t="s">
        <v>13785</v>
      </c>
      <c r="P6790" s="52" t="s">
        <v>23056</v>
      </c>
      <c r="Q6790" s="53" t="s">
        <v>112</v>
      </c>
      <c r="R6790" s="54">
        <v>1976</v>
      </c>
      <c r="S6790" s="52" t="s">
        <v>13824</v>
      </c>
      <c r="T6790" s="53"/>
      <c r="U6790" s="53"/>
      <c r="V6790" s="27" t="s">
        <v>23053</v>
      </c>
    </row>
    <row r="6791" spans="13:22">
      <c r="M6791" s="60" t="s">
        <v>13825</v>
      </c>
      <c r="N6791" s="51" t="s">
        <v>97</v>
      </c>
      <c r="O6791" s="51" t="s">
        <v>13785</v>
      </c>
      <c r="P6791" s="52" t="s">
        <v>23057</v>
      </c>
      <c r="Q6791" s="53" t="s">
        <v>112</v>
      </c>
      <c r="R6791" s="54">
        <v>4790</v>
      </c>
      <c r="S6791" s="52" t="s">
        <v>13826</v>
      </c>
      <c r="T6791" s="53"/>
      <c r="U6791" s="53"/>
      <c r="V6791" s="27" t="s">
        <v>23054</v>
      </c>
    </row>
    <row r="6792" spans="13:22">
      <c r="M6792" s="60" t="s">
        <v>13827</v>
      </c>
      <c r="N6792" s="51" t="s">
        <v>97</v>
      </c>
      <c r="O6792" s="51" t="s">
        <v>13785</v>
      </c>
      <c r="P6792" s="52" t="s">
        <v>23058</v>
      </c>
      <c r="Q6792" s="53" t="s">
        <v>112</v>
      </c>
      <c r="R6792" s="54">
        <v>6676</v>
      </c>
      <c r="S6792" s="52" t="s">
        <v>13828</v>
      </c>
      <c r="T6792" s="53"/>
      <c r="U6792" s="53"/>
      <c r="V6792" s="27" t="s">
        <v>23055</v>
      </c>
    </row>
    <row r="6793" spans="13:22">
      <c r="M6793" s="60" t="s">
        <v>13829</v>
      </c>
      <c r="N6793" s="51" t="s">
        <v>97</v>
      </c>
      <c r="O6793" s="51" t="s">
        <v>13785</v>
      </c>
      <c r="P6793" s="52" t="s">
        <v>23059</v>
      </c>
      <c r="Q6793" s="53" t="s">
        <v>112</v>
      </c>
      <c r="R6793" s="54">
        <v>5506</v>
      </c>
      <c r="S6793" s="52" t="s">
        <v>13830</v>
      </c>
      <c r="T6793" s="53"/>
      <c r="U6793" s="53"/>
      <c r="V6793" s="27" t="s">
        <v>23056</v>
      </c>
    </row>
    <row r="6794" spans="13:22">
      <c r="M6794" s="60" t="s">
        <v>13831</v>
      </c>
      <c r="N6794" s="51" t="s">
        <v>97</v>
      </c>
      <c r="O6794" s="51" t="s">
        <v>13785</v>
      </c>
      <c r="P6794" s="52" t="s">
        <v>23060</v>
      </c>
      <c r="Q6794" s="53" t="s">
        <v>112</v>
      </c>
      <c r="R6794" s="54">
        <v>3039</v>
      </c>
      <c r="S6794" s="52" t="s">
        <v>13832</v>
      </c>
      <c r="T6794" s="53"/>
      <c r="U6794" s="53"/>
      <c r="V6794" s="27" t="s">
        <v>23057</v>
      </c>
    </row>
    <row r="6795" spans="13:22">
      <c r="M6795" s="60" t="s">
        <v>13833</v>
      </c>
      <c r="N6795" s="51" t="s">
        <v>97</v>
      </c>
      <c r="O6795" s="51" t="s">
        <v>13785</v>
      </c>
      <c r="P6795" s="52" t="s">
        <v>23061</v>
      </c>
      <c r="Q6795" s="53" t="s">
        <v>112</v>
      </c>
      <c r="R6795" s="54">
        <v>3907</v>
      </c>
      <c r="S6795" s="52" t="s">
        <v>13834</v>
      </c>
      <c r="T6795" s="53"/>
      <c r="U6795" s="53"/>
      <c r="V6795" s="27" t="s">
        <v>23058</v>
      </c>
    </row>
    <row r="6796" spans="13:22">
      <c r="M6796" s="60" t="s">
        <v>13835</v>
      </c>
      <c r="N6796" s="51" t="s">
        <v>97</v>
      </c>
      <c r="O6796" s="51" t="s">
        <v>13785</v>
      </c>
      <c r="P6796" s="52" t="s">
        <v>23062</v>
      </c>
      <c r="Q6796" s="53" t="s">
        <v>112</v>
      </c>
      <c r="R6796" s="54">
        <v>2014</v>
      </c>
      <c r="S6796" s="52" t="s">
        <v>13836</v>
      </c>
      <c r="T6796" s="53"/>
      <c r="U6796" s="53"/>
      <c r="V6796" s="27" t="s">
        <v>23059</v>
      </c>
    </row>
    <row r="6797" spans="13:22">
      <c r="M6797" s="60" t="s">
        <v>13837</v>
      </c>
      <c r="N6797" s="51" t="s">
        <v>97</v>
      </c>
      <c r="O6797" s="51" t="s">
        <v>13785</v>
      </c>
      <c r="P6797" s="52" t="s">
        <v>23063</v>
      </c>
      <c r="Q6797" s="53" t="s">
        <v>112</v>
      </c>
      <c r="R6797" s="54">
        <v>581</v>
      </c>
      <c r="S6797" s="52" t="s">
        <v>13838</v>
      </c>
      <c r="T6797" s="53"/>
      <c r="U6797" s="53"/>
      <c r="V6797" s="27" t="s">
        <v>23060</v>
      </c>
    </row>
    <row r="6798" spans="13:22">
      <c r="M6798" s="60" t="s">
        <v>13839</v>
      </c>
      <c r="N6798" s="51" t="s">
        <v>97</v>
      </c>
      <c r="O6798" s="51" t="s">
        <v>13785</v>
      </c>
      <c r="P6798" s="52" t="s">
        <v>23064</v>
      </c>
      <c r="Q6798" s="53" t="s">
        <v>112</v>
      </c>
      <c r="R6798" s="54">
        <v>447</v>
      </c>
      <c r="S6798" s="52" t="s">
        <v>13840</v>
      </c>
      <c r="T6798" s="53"/>
      <c r="U6798" s="53"/>
      <c r="V6798" s="27" t="s">
        <v>23061</v>
      </c>
    </row>
    <row r="6799" spans="13:22">
      <c r="M6799" s="60" t="s">
        <v>13841</v>
      </c>
      <c r="N6799" s="51" t="s">
        <v>97</v>
      </c>
      <c r="O6799" s="51" t="s">
        <v>13785</v>
      </c>
      <c r="P6799" s="52" t="s">
        <v>23065</v>
      </c>
      <c r="Q6799" s="53" t="s">
        <v>112</v>
      </c>
      <c r="R6799" s="54">
        <v>2036</v>
      </c>
      <c r="S6799" s="52" t="s">
        <v>13842</v>
      </c>
      <c r="T6799" s="53"/>
      <c r="U6799" s="53"/>
      <c r="V6799" s="27" t="s">
        <v>23062</v>
      </c>
    </row>
    <row r="6800" spans="13:22">
      <c r="M6800" s="60" t="s">
        <v>13843</v>
      </c>
      <c r="N6800" s="51" t="s">
        <v>97</v>
      </c>
      <c r="O6800" s="51" t="s">
        <v>13785</v>
      </c>
      <c r="P6800" s="52" t="s">
        <v>23066</v>
      </c>
      <c r="Q6800" s="53" t="s">
        <v>112</v>
      </c>
      <c r="R6800" s="54">
        <v>3167</v>
      </c>
      <c r="S6800" s="52" t="s">
        <v>13844</v>
      </c>
      <c r="T6800" s="53"/>
      <c r="U6800" s="53"/>
      <c r="V6800" s="27" t="s">
        <v>23063</v>
      </c>
    </row>
    <row r="6801" spans="13:22">
      <c r="M6801" s="60" t="s">
        <v>13845</v>
      </c>
      <c r="N6801" s="51" t="s">
        <v>97</v>
      </c>
      <c r="O6801" s="51" t="s">
        <v>13785</v>
      </c>
      <c r="P6801" s="52" t="s">
        <v>23067</v>
      </c>
      <c r="Q6801" s="53" t="s">
        <v>112</v>
      </c>
      <c r="R6801" s="54">
        <v>5771</v>
      </c>
      <c r="S6801" s="52" t="s">
        <v>13846</v>
      </c>
      <c r="T6801" s="53"/>
      <c r="U6801" s="53"/>
      <c r="V6801" s="27" t="s">
        <v>23064</v>
      </c>
    </row>
    <row r="6802" spans="13:22">
      <c r="M6802" s="60" t="s">
        <v>13847</v>
      </c>
      <c r="N6802" s="51" t="s">
        <v>97</v>
      </c>
      <c r="O6802" s="51" t="s">
        <v>13785</v>
      </c>
      <c r="P6802" s="52" t="s">
        <v>23068</v>
      </c>
      <c r="Q6802" s="53" t="s">
        <v>112</v>
      </c>
      <c r="R6802" s="54">
        <v>5240</v>
      </c>
      <c r="S6802" s="52" t="s">
        <v>13848</v>
      </c>
      <c r="T6802" s="53"/>
      <c r="U6802" s="53"/>
      <c r="V6802" s="27" t="s">
        <v>23065</v>
      </c>
    </row>
    <row r="6803" spans="13:22">
      <c r="M6803" s="60" t="s">
        <v>13849</v>
      </c>
      <c r="N6803" s="51" t="s">
        <v>97</v>
      </c>
      <c r="O6803" s="51" t="s">
        <v>13785</v>
      </c>
      <c r="P6803" s="52" t="s">
        <v>23069</v>
      </c>
      <c r="Q6803" s="53" t="s">
        <v>112</v>
      </c>
      <c r="R6803" s="54">
        <v>4410</v>
      </c>
      <c r="S6803" s="52" t="s">
        <v>13850</v>
      </c>
      <c r="T6803" s="53"/>
      <c r="U6803" s="53"/>
      <c r="V6803" s="27" t="s">
        <v>23066</v>
      </c>
    </row>
    <row r="6804" spans="13:22">
      <c r="M6804" s="60" t="s">
        <v>13851</v>
      </c>
      <c r="N6804" s="51" t="s">
        <v>97</v>
      </c>
      <c r="O6804" s="51" t="s">
        <v>13785</v>
      </c>
      <c r="P6804" s="52" t="s">
        <v>23070</v>
      </c>
      <c r="Q6804" s="53" t="s">
        <v>112</v>
      </c>
      <c r="R6804" s="54">
        <v>1554</v>
      </c>
      <c r="S6804" s="52" t="s">
        <v>13852</v>
      </c>
      <c r="T6804" s="53"/>
      <c r="U6804" s="53"/>
      <c r="V6804" s="27" t="s">
        <v>23067</v>
      </c>
    </row>
    <row r="6805" spans="13:22">
      <c r="M6805" s="60" t="s">
        <v>13853</v>
      </c>
      <c r="N6805" s="51" t="s">
        <v>97</v>
      </c>
      <c r="O6805" s="51" t="s">
        <v>13785</v>
      </c>
      <c r="P6805" s="52" t="s">
        <v>23071</v>
      </c>
      <c r="Q6805" s="53" t="s">
        <v>112</v>
      </c>
      <c r="R6805" s="54">
        <v>596</v>
      </c>
      <c r="S6805" s="52" t="s">
        <v>13854</v>
      </c>
      <c r="T6805" s="53"/>
      <c r="U6805" s="53"/>
      <c r="V6805" s="27" t="s">
        <v>23068</v>
      </c>
    </row>
    <row r="6806" spans="13:22">
      <c r="M6806" s="60" t="s">
        <v>13855</v>
      </c>
      <c r="N6806" s="51" t="s">
        <v>97</v>
      </c>
      <c r="O6806" s="51" t="s">
        <v>13785</v>
      </c>
      <c r="P6806" s="52" t="s">
        <v>23072</v>
      </c>
      <c r="Q6806" s="53" t="s">
        <v>112</v>
      </c>
      <c r="R6806" s="54">
        <v>70187</v>
      </c>
      <c r="S6806" s="52" t="s">
        <v>13856</v>
      </c>
      <c r="T6806" s="53"/>
      <c r="U6806" s="53"/>
      <c r="V6806" s="27" t="s">
        <v>23069</v>
      </c>
    </row>
    <row r="6807" spans="13:22">
      <c r="M6807" s="60" t="s">
        <v>13857</v>
      </c>
      <c r="N6807" s="51" t="s">
        <v>97</v>
      </c>
      <c r="O6807" s="51" t="s">
        <v>13785</v>
      </c>
      <c r="P6807" s="52" t="s">
        <v>23073</v>
      </c>
      <c r="Q6807" s="53" t="s">
        <v>112</v>
      </c>
      <c r="R6807" s="54">
        <v>1167</v>
      </c>
      <c r="S6807" s="52" t="s">
        <v>13858</v>
      </c>
      <c r="T6807" s="53"/>
      <c r="U6807" s="53"/>
      <c r="V6807" s="27" t="s">
        <v>23070</v>
      </c>
    </row>
    <row r="6808" spans="13:22">
      <c r="M6808" s="60" t="s">
        <v>13859</v>
      </c>
      <c r="N6808" s="51" t="s">
        <v>97</v>
      </c>
      <c r="O6808" s="51" t="s">
        <v>13785</v>
      </c>
      <c r="P6808" s="52" t="s">
        <v>23074</v>
      </c>
      <c r="Q6808" s="53" t="s">
        <v>112</v>
      </c>
      <c r="R6808" s="54">
        <v>4643</v>
      </c>
      <c r="S6808" s="52" t="s">
        <v>13860</v>
      </c>
      <c r="T6808" s="53"/>
      <c r="U6808" s="53"/>
      <c r="V6808" s="27" t="s">
        <v>23071</v>
      </c>
    </row>
    <row r="6809" spans="13:22">
      <c r="M6809" s="60" t="s">
        <v>13861</v>
      </c>
      <c r="N6809" s="51" t="s">
        <v>97</v>
      </c>
      <c r="O6809" s="51" t="s">
        <v>13785</v>
      </c>
      <c r="P6809" s="52" t="s">
        <v>23075</v>
      </c>
      <c r="Q6809" s="53" t="s">
        <v>112</v>
      </c>
      <c r="R6809" s="54">
        <v>406</v>
      </c>
      <c r="S6809" s="52" t="s">
        <v>13862</v>
      </c>
      <c r="T6809" s="53"/>
      <c r="U6809" s="53"/>
      <c r="V6809" s="27" t="s">
        <v>23072</v>
      </c>
    </row>
    <row r="6810" spans="13:22">
      <c r="M6810" s="60" t="s">
        <v>13863</v>
      </c>
      <c r="N6810" s="51" t="s">
        <v>97</v>
      </c>
      <c r="O6810" s="51" t="s">
        <v>13785</v>
      </c>
      <c r="P6810" s="52" t="s">
        <v>23076</v>
      </c>
      <c r="Q6810" s="53" t="s">
        <v>112</v>
      </c>
      <c r="R6810" s="54">
        <v>2213</v>
      </c>
      <c r="S6810" s="52" t="s">
        <v>13864</v>
      </c>
      <c r="T6810" s="53"/>
      <c r="U6810" s="53"/>
      <c r="V6810" s="27" t="s">
        <v>23073</v>
      </c>
    </row>
    <row r="6811" spans="13:22">
      <c r="M6811" s="60" t="s">
        <v>13865</v>
      </c>
      <c r="N6811" s="51" t="s">
        <v>97</v>
      </c>
      <c r="O6811" s="51" t="s">
        <v>13785</v>
      </c>
      <c r="P6811" s="52" t="s">
        <v>23077</v>
      </c>
      <c r="Q6811" s="53" t="s">
        <v>112</v>
      </c>
      <c r="R6811" s="54">
        <v>857</v>
      </c>
      <c r="S6811" s="52" t="s">
        <v>13866</v>
      </c>
      <c r="T6811" s="53"/>
      <c r="U6811" s="53"/>
      <c r="V6811" s="27" t="s">
        <v>23074</v>
      </c>
    </row>
    <row r="6812" spans="13:22">
      <c r="M6812" s="60" t="s">
        <v>13867</v>
      </c>
      <c r="N6812" s="51" t="s">
        <v>97</v>
      </c>
      <c r="O6812" s="51" t="s">
        <v>13785</v>
      </c>
      <c r="P6812" s="52" t="s">
        <v>23078</v>
      </c>
      <c r="Q6812" s="53" t="s">
        <v>112</v>
      </c>
      <c r="R6812" s="54">
        <v>1016</v>
      </c>
      <c r="S6812" s="52" t="s">
        <v>13868</v>
      </c>
      <c r="T6812" s="53"/>
      <c r="U6812" s="53"/>
      <c r="V6812" s="27" t="s">
        <v>23075</v>
      </c>
    </row>
    <row r="6813" spans="13:22">
      <c r="M6813" s="60" t="s">
        <v>13869</v>
      </c>
      <c r="N6813" s="51" t="s">
        <v>97</v>
      </c>
      <c r="O6813" s="51" t="s">
        <v>13785</v>
      </c>
      <c r="P6813" s="52" t="s">
        <v>23079</v>
      </c>
      <c r="Q6813" s="53" t="s">
        <v>112</v>
      </c>
      <c r="R6813" s="54">
        <v>725</v>
      </c>
      <c r="S6813" s="52" t="s">
        <v>13870</v>
      </c>
      <c r="T6813" s="53"/>
      <c r="U6813" s="53"/>
      <c r="V6813" s="27" t="s">
        <v>23076</v>
      </c>
    </row>
    <row r="6814" spans="13:22">
      <c r="M6814" s="60" t="s">
        <v>13871</v>
      </c>
      <c r="N6814" s="51" t="s">
        <v>97</v>
      </c>
      <c r="O6814" s="51" t="s">
        <v>13785</v>
      </c>
      <c r="P6814" s="52" t="s">
        <v>23080</v>
      </c>
      <c r="Q6814" s="53" t="s">
        <v>112</v>
      </c>
      <c r="R6814" s="54">
        <v>1751</v>
      </c>
      <c r="S6814" s="52" t="s">
        <v>13872</v>
      </c>
      <c r="T6814" s="53"/>
      <c r="U6814" s="53"/>
      <c r="V6814" s="27" t="s">
        <v>23077</v>
      </c>
    </row>
    <row r="6815" spans="13:22">
      <c r="M6815" s="60" t="s">
        <v>13873</v>
      </c>
      <c r="N6815" s="51" t="s">
        <v>97</v>
      </c>
      <c r="O6815" s="51" t="s">
        <v>13785</v>
      </c>
      <c r="P6815" s="52" t="s">
        <v>23081</v>
      </c>
      <c r="Q6815" s="53" t="s">
        <v>112</v>
      </c>
      <c r="R6815" s="54">
        <v>5602</v>
      </c>
      <c r="S6815" s="52" t="s">
        <v>13874</v>
      </c>
      <c r="T6815" s="53"/>
      <c r="U6815" s="53"/>
      <c r="V6815" s="27" t="s">
        <v>23078</v>
      </c>
    </row>
    <row r="6816" spans="13:22">
      <c r="M6816" s="60" t="s">
        <v>13875</v>
      </c>
      <c r="N6816" s="51" t="s">
        <v>97</v>
      </c>
      <c r="O6816" s="51" t="s">
        <v>13785</v>
      </c>
      <c r="P6816" s="52" t="s">
        <v>23082</v>
      </c>
      <c r="Q6816" s="53" t="s">
        <v>112</v>
      </c>
      <c r="R6816" s="54">
        <v>811</v>
      </c>
      <c r="S6816" s="52" t="s">
        <v>13876</v>
      </c>
      <c r="T6816" s="53"/>
      <c r="U6816" s="53"/>
      <c r="V6816" s="27" t="s">
        <v>23079</v>
      </c>
    </row>
    <row r="6817" spans="13:22">
      <c r="M6817" s="60" t="s">
        <v>13877</v>
      </c>
      <c r="N6817" s="51" t="s">
        <v>97</v>
      </c>
      <c r="O6817" s="51" t="s">
        <v>13785</v>
      </c>
      <c r="P6817" s="52" t="s">
        <v>23083</v>
      </c>
      <c r="Q6817" s="53" t="s">
        <v>112</v>
      </c>
      <c r="R6817" s="54">
        <v>4760</v>
      </c>
      <c r="S6817" s="52" t="s">
        <v>13878</v>
      </c>
      <c r="T6817" s="53"/>
      <c r="U6817" s="53"/>
      <c r="V6817" s="27" t="s">
        <v>23080</v>
      </c>
    </row>
    <row r="6818" spans="13:22">
      <c r="M6818" s="60" t="s">
        <v>13879</v>
      </c>
      <c r="N6818" s="51" t="s">
        <v>97</v>
      </c>
      <c r="O6818" s="51" t="s">
        <v>13785</v>
      </c>
      <c r="P6818" s="52" t="s">
        <v>23084</v>
      </c>
      <c r="Q6818" s="53" t="s">
        <v>112</v>
      </c>
      <c r="R6818" s="54">
        <v>517</v>
      </c>
      <c r="S6818" s="52" t="s">
        <v>13880</v>
      </c>
      <c r="T6818" s="53"/>
      <c r="U6818" s="53"/>
      <c r="V6818" s="27" t="s">
        <v>23081</v>
      </c>
    </row>
    <row r="6819" spans="13:22">
      <c r="M6819" s="60" t="s">
        <v>13881</v>
      </c>
      <c r="N6819" s="51" t="s">
        <v>97</v>
      </c>
      <c r="O6819" s="51" t="s">
        <v>13785</v>
      </c>
      <c r="P6819" s="52" t="s">
        <v>23085</v>
      </c>
      <c r="Q6819" s="53" t="s">
        <v>112</v>
      </c>
      <c r="R6819" s="54">
        <v>1157</v>
      </c>
      <c r="S6819" s="52" t="s">
        <v>13882</v>
      </c>
      <c r="T6819" s="53"/>
      <c r="U6819" s="53"/>
      <c r="V6819" s="27" t="s">
        <v>23082</v>
      </c>
    </row>
    <row r="6820" spans="13:22">
      <c r="M6820" s="60" t="s">
        <v>13883</v>
      </c>
      <c r="N6820" s="51" t="s">
        <v>97</v>
      </c>
      <c r="O6820" s="51" t="s">
        <v>13785</v>
      </c>
      <c r="P6820" s="52" t="s">
        <v>23086</v>
      </c>
      <c r="Q6820" s="53" t="s">
        <v>112</v>
      </c>
      <c r="R6820" s="54">
        <v>1968</v>
      </c>
      <c r="S6820" s="52" t="s">
        <v>13884</v>
      </c>
      <c r="T6820" s="53"/>
      <c r="U6820" s="53"/>
      <c r="V6820" s="27" t="s">
        <v>23083</v>
      </c>
    </row>
    <row r="6821" spans="13:22">
      <c r="M6821" s="60" t="s">
        <v>13885</v>
      </c>
      <c r="N6821" s="51" t="s">
        <v>97</v>
      </c>
      <c r="O6821" s="51" t="s">
        <v>13785</v>
      </c>
      <c r="P6821" s="52" t="s">
        <v>23087</v>
      </c>
      <c r="Q6821" s="53" t="s">
        <v>112</v>
      </c>
      <c r="R6821" s="54">
        <v>1054</v>
      </c>
      <c r="S6821" s="52" t="s">
        <v>13886</v>
      </c>
      <c r="T6821" s="53"/>
      <c r="U6821" s="53"/>
      <c r="V6821" s="27" t="s">
        <v>23084</v>
      </c>
    </row>
    <row r="6822" spans="13:22">
      <c r="M6822" s="60" t="s">
        <v>13887</v>
      </c>
      <c r="N6822" s="51" t="s">
        <v>97</v>
      </c>
      <c r="O6822" s="51" t="s">
        <v>13785</v>
      </c>
      <c r="P6822" s="79" t="s">
        <v>13888</v>
      </c>
      <c r="Q6822" s="53" t="s">
        <v>112</v>
      </c>
      <c r="R6822" s="54">
        <v>2538</v>
      </c>
      <c r="S6822" s="52" t="s">
        <v>13889</v>
      </c>
      <c r="T6822" s="53" t="s">
        <v>242</v>
      </c>
      <c r="U6822" s="53"/>
      <c r="V6822" s="27" t="s">
        <v>23085</v>
      </c>
    </row>
    <row r="6823" spans="13:22">
      <c r="M6823" s="60" t="s">
        <v>13890</v>
      </c>
      <c r="N6823" s="51" t="s">
        <v>97</v>
      </c>
      <c r="O6823" s="51" t="s">
        <v>13785</v>
      </c>
      <c r="P6823" s="52" t="s">
        <v>23088</v>
      </c>
      <c r="Q6823" s="53" t="s">
        <v>112</v>
      </c>
      <c r="R6823" s="54">
        <v>2608</v>
      </c>
      <c r="S6823" s="52" t="s">
        <v>13891</v>
      </c>
      <c r="T6823" s="53"/>
      <c r="U6823" s="53"/>
      <c r="V6823" s="27" t="s">
        <v>23086</v>
      </c>
    </row>
    <row r="6824" spans="13:22">
      <c r="M6824" s="60" t="s">
        <v>13892</v>
      </c>
      <c r="N6824" s="51" t="s">
        <v>97</v>
      </c>
      <c r="O6824" s="51" t="s">
        <v>13785</v>
      </c>
      <c r="P6824" s="52" t="s">
        <v>23089</v>
      </c>
      <c r="Q6824" s="53" t="s">
        <v>112</v>
      </c>
      <c r="R6824" s="54">
        <v>2019</v>
      </c>
      <c r="S6824" s="52" t="s">
        <v>13893</v>
      </c>
      <c r="T6824" s="53"/>
      <c r="U6824" s="53"/>
      <c r="V6824" s="27" t="s">
        <v>23087</v>
      </c>
    </row>
    <row r="6825" spans="13:22">
      <c r="M6825" s="60" t="s">
        <v>13894</v>
      </c>
      <c r="N6825" s="51" t="s">
        <v>97</v>
      </c>
      <c r="O6825" s="51" t="s">
        <v>13785</v>
      </c>
      <c r="P6825" s="52" t="s">
        <v>23090</v>
      </c>
      <c r="Q6825" s="53" t="s">
        <v>112</v>
      </c>
      <c r="R6825" s="54">
        <v>719</v>
      </c>
      <c r="S6825" s="52" t="s">
        <v>13895</v>
      </c>
      <c r="T6825" s="53"/>
      <c r="U6825" s="53"/>
      <c r="V6825" s="27" t="s">
        <v>13888</v>
      </c>
    </row>
    <row r="6826" spans="13:22">
      <c r="M6826" s="60" t="s">
        <v>13896</v>
      </c>
      <c r="N6826" s="51" t="s">
        <v>97</v>
      </c>
      <c r="O6826" s="51" t="s">
        <v>13785</v>
      </c>
      <c r="P6826" s="52" t="s">
        <v>23091</v>
      </c>
      <c r="Q6826" s="53" t="s">
        <v>112</v>
      </c>
      <c r="R6826" s="54">
        <v>1496</v>
      </c>
      <c r="S6826" s="52" t="s">
        <v>13897</v>
      </c>
      <c r="T6826" s="53"/>
      <c r="U6826" s="53"/>
      <c r="V6826" s="27" t="s">
        <v>23088</v>
      </c>
    </row>
    <row r="6827" spans="13:22">
      <c r="M6827" s="60" t="s">
        <v>13898</v>
      </c>
      <c r="N6827" s="51" t="s">
        <v>97</v>
      </c>
      <c r="O6827" s="51" t="s">
        <v>13785</v>
      </c>
      <c r="P6827" s="52" t="s">
        <v>23092</v>
      </c>
      <c r="Q6827" s="53" t="s">
        <v>112</v>
      </c>
      <c r="R6827" s="54">
        <v>4011</v>
      </c>
      <c r="S6827" s="52" t="s">
        <v>13899</v>
      </c>
      <c r="T6827" s="53"/>
      <c r="U6827" s="53"/>
      <c r="V6827" s="27" t="s">
        <v>23089</v>
      </c>
    </row>
    <row r="6828" spans="13:22">
      <c r="M6828" s="60" t="s">
        <v>13900</v>
      </c>
      <c r="N6828" s="51" t="s">
        <v>97</v>
      </c>
      <c r="O6828" s="51" t="s">
        <v>13785</v>
      </c>
      <c r="P6828" s="52" t="s">
        <v>23093</v>
      </c>
      <c r="Q6828" s="53" t="s">
        <v>112</v>
      </c>
      <c r="R6828" s="54">
        <v>1585</v>
      </c>
      <c r="S6828" s="52" t="s">
        <v>13901</v>
      </c>
      <c r="T6828" s="53"/>
      <c r="U6828" s="53"/>
      <c r="V6828" s="27" t="s">
        <v>23090</v>
      </c>
    </row>
    <row r="6829" spans="13:22">
      <c r="M6829" s="60" t="s">
        <v>13902</v>
      </c>
      <c r="N6829" s="51" t="s">
        <v>97</v>
      </c>
      <c r="O6829" s="51" t="s">
        <v>13785</v>
      </c>
      <c r="P6829" s="52" t="s">
        <v>23094</v>
      </c>
      <c r="Q6829" s="53" t="s">
        <v>112</v>
      </c>
      <c r="R6829" s="54">
        <v>1395</v>
      </c>
      <c r="S6829" s="52" t="s">
        <v>13903</v>
      </c>
      <c r="T6829" s="53"/>
      <c r="U6829" s="53"/>
      <c r="V6829" s="27" t="s">
        <v>23091</v>
      </c>
    </row>
    <row r="6830" spans="13:22">
      <c r="M6830" s="60" t="s">
        <v>13904</v>
      </c>
      <c r="N6830" s="51" t="s">
        <v>97</v>
      </c>
      <c r="O6830" s="51" t="s">
        <v>13785</v>
      </c>
      <c r="P6830" s="52" t="s">
        <v>23095</v>
      </c>
      <c r="Q6830" s="53" t="s">
        <v>112</v>
      </c>
      <c r="R6830" s="54">
        <v>1689</v>
      </c>
      <c r="S6830" s="52" t="s">
        <v>13905</v>
      </c>
      <c r="T6830" s="53"/>
      <c r="U6830" s="53"/>
      <c r="V6830" s="27" t="s">
        <v>23092</v>
      </c>
    </row>
    <row r="6831" spans="13:22">
      <c r="M6831" s="60" t="s">
        <v>13906</v>
      </c>
      <c r="N6831" s="51" t="s">
        <v>97</v>
      </c>
      <c r="O6831" s="51" t="s">
        <v>13785</v>
      </c>
      <c r="P6831" s="52" t="s">
        <v>23096</v>
      </c>
      <c r="Q6831" s="53" t="s">
        <v>112</v>
      </c>
      <c r="R6831" s="54">
        <v>2099</v>
      </c>
      <c r="S6831" s="52" t="s">
        <v>13907</v>
      </c>
      <c r="T6831" s="53"/>
      <c r="U6831" s="53"/>
      <c r="V6831" s="27" t="s">
        <v>23093</v>
      </c>
    </row>
    <row r="6832" spans="13:22">
      <c r="M6832" s="60" t="s">
        <v>13908</v>
      </c>
      <c r="N6832" s="51" t="s">
        <v>97</v>
      </c>
      <c r="O6832" s="51" t="s">
        <v>13785</v>
      </c>
      <c r="P6832" s="52" t="s">
        <v>23097</v>
      </c>
      <c r="Q6832" s="53" t="s">
        <v>112</v>
      </c>
      <c r="R6832" s="54">
        <v>1809</v>
      </c>
      <c r="S6832" s="52" t="s">
        <v>13909</v>
      </c>
      <c r="T6832" s="53"/>
      <c r="U6832" s="53"/>
      <c r="V6832" s="27" t="s">
        <v>23094</v>
      </c>
    </row>
    <row r="6833" spans="13:22">
      <c r="M6833" s="60" t="s">
        <v>13910</v>
      </c>
      <c r="N6833" s="51" t="s">
        <v>97</v>
      </c>
      <c r="O6833" s="51" t="s">
        <v>13785</v>
      </c>
      <c r="P6833" s="52" t="s">
        <v>23098</v>
      </c>
      <c r="Q6833" s="53" t="s">
        <v>112</v>
      </c>
      <c r="R6833" s="54">
        <v>3440</v>
      </c>
      <c r="S6833" s="52" t="s">
        <v>13911</v>
      </c>
      <c r="T6833" s="53"/>
      <c r="U6833" s="53"/>
      <c r="V6833" s="27" t="s">
        <v>23095</v>
      </c>
    </row>
    <row r="6834" spans="13:22">
      <c r="M6834" s="60" t="s">
        <v>13912</v>
      </c>
      <c r="N6834" s="51" t="s">
        <v>97</v>
      </c>
      <c r="O6834" s="51" t="s">
        <v>13785</v>
      </c>
      <c r="P6834" s="52" t="s">
        <v>23099</v>
      </c>
      <c r="Q6834" s="53" t="s">
        <v>112</v>
      </c>
      <c r="R6834" s="54">
        <v>512</v>
      </c>
      <c r="S6834" s="52" t="s">
        <v>13913</v>
      </c>
      <c r="T6834" s="53"/>
      <c r="U6834" s="53"/>
      <c r="V6834" s="27" t="s">
        <v>23096</v>
      </c>
    </row>
    <row r="6835" spans="13:22">
      <c r="M6835" s="60" t="s">
        <v>13914</v>
      </c>
      <c r="N6835" s="51" t="s">
        <v>97</v>
      </c>
      <c r="O6835" s="51" t="s">
        <v>13785</v>
      </c>
      <c r="P6835" s="52" t="s">
        <v>23100</v>
      </c>
      <c r="Q6835" s="53" t="s">
        <v>112</v>
      </c>
      <c r="R6835" s="54">
        <v>7698</v>
      </c>
      <c r="S6835" s="52" t="s">
        <v>13915</v>
      </c>
      <c r="T6835" s="53"/>
      <c r="U6835" s="53"/>
      <c r="V6835" s="27" t="s">
        <v>23097</v>
      </c>
    </row>
    <row r="6836" spans="13:22">
      <c r="M6836" s="60" t="s">
        <v>13916</v>
      </c>
      <c r="N6836" s="51" t="s">
        <v>97</v>
      </c>
      <c r="O6836" s="51" t="s">
        <v>13785</v>
      </c>
      <c r="P6836" s="52" t="s">
        <v>23101</v>
      </c>
      <c r="Q6836" s="53" t="s">
        <v>112</v>
      </c>
      <c r="R6836" s="54">
        <v>3039</v>
      </c>
      <c r="S6836" s="52" t="s">
        <v>13917</v>
      </c>
      <c r="T6836" s="53"/>
      <c r="U6836" s="53"/>
      <c r="V6836" s="27" t="s">
        <v>23098</v>
      </c>
    </row>
    <row r="6837" spans="13:22">
      <c r="M6837" s="60" t="s">
        <v>13918</v>
      </c>
      <c r="N6837" s="51" t="s">
        <v>97</v>
      </c>
      <c r="O6837" s="51" t="s">
        <v>13785</v>
      </c>
      <c r="P6837" s="52" t="s">
        <v>23102</v>
      </c>
      <c r="Q6837" s="53" t="s">
        <v>112</v>
      </c>
      <c r="R6837" s="54">
        <v>4436</v>
      </c>
      <c r="S6837" s="52" t="s">
        <v>13919</v>
      </c>
      <c r="T6837" s="53"/>
      <c r="U6837" s="53"/>
      <c r="V6837" s="27" t="s">
        <v>23099</v>
      </c>
    </row>
    <row r="6838" spans="13:22">
      <c r="M6838" s="60" t="s">
        <v>13920</v>
      </c>
      <c r="N6838" s="51" t="s">
        <v>97</v>
      </c>
      <c r="O6838" s="51" t="s">
        <v>13785</v>
      </c>
      <c r="P6838" s="52" t="s">
        <v>23103</v>
      </c>
      <c r="Q6838" s="53" t="s">
        <v>112</v>
      </c>
      <c r="R6838" s="54">
        <v>3137</v>
      </c>
      <c r="S6838" s="52" t="s">
        <v>13921</v>
      </c>
      <c r="T6838" s="53"/>
      <c r="U6838" s="53"/>
      <c r="V6838" s="27" t="s">
        <v>23100</v>
      </c>
    </row>
    <row r="6839" spans="13:22">
      <c r="M6839" s="60" t="s">
        <v>13922</v>
      </c>
      <c r="N6839" s="51" t="s">
        <v>97</v>
      </c>
      <c r="O6839" s="51" t="s">
        <v>13785</v>
      </c>
      <c r="P6839" s="52" t="s">
        <v>23104</v>
      </c>
      <c r="Q6839" s="53" t="s">
        <v>112</v>
      </c>
      <c r="R6839" s="54">
        <v>4708</v>
      </c>
      <c r="S6839" s="52" t="s">
        <v>13923</v>
      </c>
      <c r="T6839" s="53"/>
      <c r="U6839" s="53"/>
      <c r="V6839" s="27" t="s">
        <v>23101</v>
      </c>
    </row>
    <row r="6840" spans="13:22">
      <c r="M6840" s="60" t="s">
        <v>13924</v>
      </c>
      <c r="N6840" s="51" t="s">
        <v>97</v>
      </c>
      <c r="O6840" s="51" t="s">
        <v>13785</v>
      </c>
      <c r="P6840" s="52" t="s">
        <v>23105</v>
      </c>
      <c r="Q6840" s="53" t="s">
        <v>112</v>
      </c>
      <c r="R6840" s="54">
        <v>792</v>
      </c>
      <c r="S6840" s="52" t="s">
        <v>13925</v>
      </c>
      <c r="T6840" s="53"/>
      <c r="U6840" s="53"/>
      <c r="V6840" s="27" t="s">
        <v>23102</v>
      </c>
    </row>
    <row r="6841" spans="13:22">
      <c r="M6841" s="60" t="s">
        <v>13926</v>
      </c>
      <c r="N6841" s="51" t="s">
        <v>97</v>
      </c>
      <c r="O6841" s="51" t="s">
        <v>13785</v>
      </c>
      <c r="P6841" s="52" t="s">
        <v>23106</v>
      </c>
      <c r="Q6841" s="53" t="s">
        <v>112</v>
      </c>
      <c r="R6841" s="54">
        <v>8981</v>
      </c>
      <c r="S6841" s="52" t="s">
        <v>13927</v>
      </c>
      <c r="T6841" s="53"/>
      <c r="U6841" s="53"/>
      <c r="V6841" s="27" t="s">
        <v>23103</v>
      </c>
    </row>
    <row r="6842" spans="13:22">
      <c r="M6842" s="60" t="s">
        <v>13928</v>
      </c>
      <c r="N6842" s="51" t="s">
        <v>97</v>
      </c>
      <c r="O6842" s="51" t="s">
        <v>13785</v>
      </c>
      <c r="P6842" s="52" t="s">
        <v>23107</v>
      </c>
      <c r="Q6842" s="53" t="s">
        <v>112</v>
      </c>
      <c r="R6842" s="54">
        <v>2971</v>
      </c>
      <c r="S6842" s="52" t="s">
        <v>13929</v>
      </c>
      <c r="T6842" s="53"/>
      <c r="U6842" s="53"/>
      <c r="V6842" s="27" t="s">
        <v>23104</v>
      </c>
    </row>
    <row r="6843" spans="13:22">
      <c r="M6843" s="60" t="s">
        <v>13930</v>
      </c>
      <c r="N6843" s="51" t="s">
        <v>97</v>
      </c>
      <c r="O6843" s="51" t="s">
        <v>13785</v>
      </c>
      <c r="P6843" s="52" t="s">
        <v>23108</v>
      </c>
      <c r="Q6843" s="53" t="s">
        <v>112</v>
      </c>
      <c r="R6843" s="54">
        <v>1508</v>
      </c>
      <c r="S6843" s="52" t="s">
        <v>13931</v>
      </c>
      <c r="T6843" s="53"/>
      <c r="U6843" s="53"/>
      <c r="V6843" s="27" t="s">
        <v>23105</v>
      </c>
    </row>
    <row r="6844" spans="13:22">
      <c r="M6844" s="60" t="s">
        <v>13932</v>
      </c>
      <c r="N6844" s="51" t="s">
        <v>97</v>
      </c>
      <c r="O6844" s="51" t="s">
        <v>13785</v>
      </c>
      <c r="P6844" s="52" t="s">
        <v>23109</v>
      </c>
      <c r="Q6844" s="53" t="s">
        <v>112</v>
      </c>
      <c r="R6844" s="54">
        <v>3629</v>
      </c>
      <c r="S6844" s="52" t="s">
        <v>13933</v>
      </c>
      <c r="T6844" s="53"/>
      <c r="U6844" s="53"/>
      <c r="V6844" s="27" t="s">
        <v>23106</v>
      </c>
    </row>
    <row r="6845" spans="13:22">
      <c r="M6845" s="60" t="s">
        <v>13934</v>
      </c>
      <c r="N6845" s="51" t="s">
        <v>97</v>
      </c>
      <c r="O6845" s="51" t="s">
        <v>13785</v>
      </c>
      <c r="P6845" s="79" t="s">
        <v>13935</v>
      </c>
      <c r="Q6845" s="53" t="s">
        <v>112</v>
      </c>
      <c r="R6845" s="54">
        <v>2388</v>
      </c>
      <c r="S6845" s="52" t="s">
        <v>13936</v>
      </c>
      <c r="T6845" s="53" t="s">
        <v>242</v>
      </c>
      <c r="U6845" s="53"/>
      <c r="V6845" s="27" t="s">
        <v>23107</v>
      </c>
    </row>
    <row r="6846" spans="13:22">
      <c r="M6846" s="60" t="s">
        <v>13937</v>
      </c>
      <c r="N6846" s="51" t="s">
        <v>97</v>
      </c>
      <c r="O6846" s="51" t="s">
        <v>13785</v>
      </c>
      <c r="P6846" s="52" t="s">
        <v>23110</v>
      </c>
      <c r="Q6846" s="53" t="s">
        <v>112</v>
      </c>
      <c r="R6846" s="54">
        <v>2562</v>
      </c>
      <c r="S6846" s="52" t="s">
        <v>13938</v>
      </c>
      <c r="T6846" s="53"/>
      <c r="U6846" s="53"/>
      <c r="V6846" s="27" t="s">
        <v>23108</v>
      </c>
    </row>
    <row r="6847" spans="13:22">
      <c r="M6847" s="60" t="s">
        <v>13939</v>
      </c>
      <c r="N6847" s="51" t="s">
        <v>97</v>
      </c>
      <c r="O6847" s="51" t="s">
        <v>13785</v>
      </c>
      <c r="P6847" s="52" t="s">
        <v>23111</v>
      </c>
      <c r="Q6847" s="53" t="s">
        <v>112</v>
      </c>
      <c r="R6847" s="54">
        <v>3746</v>
      </c>
      <c r="S6847" s="52" t="s">
        <v>13940</v>
      </c>
      <c r="T6847" s="53"/>
      <c r="U6847" s="53"/>
      <c r="V6847" s="27" t="s">
        <v>23109</v>
      </c>
    </row>
    <row r="6848" spans="13:22">
      <c r="M6848" s="60" t="s">
        <v>13941</v>
      </c>
      <c r="N6848" s="51" t="s">
        <v>97</v>
      </c>
      <c r="O6848" s="51" t="s">
        <v>13785</v>
      </c>
      <c r="P6848" s="52" t="s">
        <v>23112</v>
      </c>
      <c r="Q6848" s="53" t="s">
        <v>112</v>
      </c>
      <c r="R6848" s="54">
        <v>972</v>
      </c>
      <c r="S6848" s="52" t="s">
        <v>13942</v>
      </c>
      <c r="T6848" s="53"/>
      <c r="U6848" s="53"/>
      <c r="V6848" s="27" t="s">
        <v>13935</v>
      </c>
    </row>
    <row r="6849" spans="13:22">
      <c r="M6849" s="60" t="s">
        <v>13943</v>
      </c>
      <c r="N6849" s="51" t="s">
        <v>97</v>
      </c>
      <c r="O6849" s="51" t="s">
        <v>13785</v>
      </c>
      <c r="P6849" s="52" t="s">
        <v>23113</v>
      </c>
      <c r="Q6849" s="53" t="s">
        <v>112</v>
      </c>
      <c r="R6849" s="54">
        <v>1618</v>
      </c>
      <c r="S6849" s="52" t="s">
        <v>13944</v>
      </c>
      <c r="T6849" s="53"/>
      <c r="U6849" s="53"/>
      <c r="V6849" s="27" t="s">
        <v>23110</v>
      </c>
    </row>
    <row r="6850" spans="13:22">
      <c r="M6850" s="60" t="s">
        <v>13945</v>
      </c>
      <c r="N6850" s="51" t="s">
        <v>97</v>
      </c>
      <c r="O6850" s="51" t="s">
        <v>13785</v>
      </c>
      <c r="P6850" s="52" t="s">
        <v>23114</v>
      </c>
      <c r="Q6850" s="53" t="s">
        <v>112</v>
      </c>
      <c r="R6850" s="54">
        <v>1526</v>
      </c>
      <c r="S6850" s="52" t="s">
        <v>13946</v>
      </c>
      <c r="T6850" s="53"/>
      <c r="U6850" s="53"/>
      <c r="V6850" s="27" t="s">
        <v>23111</v>
      </c>
    </row>
    <row r="6851" spans="13:22">
      <c r="M6851" s="60" t="s">
        <v>13947</v>
      </c>
      <c r="N6851" s="51" t="s">
        <v>97</v>
      </c>
      <c r="O6851" s="51" t="s">
        <v>13948</v>
      </c>
      <c r="P6851" s="52" t="s">
        <v>23115</v>
      </c>
      <c r="Q6851" s="53" t="s">
        <v>112</v>
      </c>
      <c r="R6851" s="54">
        <v>1064</v>
      </c>
      <c r="S6851" s="52" t="s">
        <v>13949</v>
      </c>
      <c r="T6851" s="53"/>
      <c r="U6851" s="53"/>
      <c r="V6851" s="27" t="s">
        <v>23112</v>
      </c>
    </row>
    <row r="6852" spans="13:22">
      <c r="M6852" s="60" t="s">
        <v>13950</v>
      </c>
      <c r="N6852" s="51" t="s">
        <v>97</v>
      </c>
      <c r="O6852" s="51" t="s">
        <v>13948</v>
      </c>
      <c r="P6852" s="52" t="s">
        <v>23116</v>
      </c>
      <c r="Q6852" s="53" t="s">
        <v>112</v>
      </c>
      <c r="R6852" s="54">
        <v>1803</v>
      </c>
      <c r="S6852" s="52" t="s">
        <v>13951</v>
      </c>
      <c r="T6852" s="53"/>
      <c r="U6852" s="53"/>
      <c r="V6852" s="27" t="s">
        <v>23113</v>
      </c>
    </row>
    <row r="6853" spans="13:22">
      <c r="M6853" s="60" t="s">
        <v>13952</v>
      </c>
      <c r="N6853" s="51" t="s">
        <v>97</v>
      </c>
      <c r="O6853" s="51" t="s">
        <v>13948</v>
      </c>
      <c r="P6853" s="52" t="s">
        <v>23117</v>
      </c>
      <c r="Q6853" s="53" t="s">
        <v>112</v>
      </c>
      <c r="R6853" s="54">
        <v>19949</v>
      </c>
      <c r="S6853" s="52" t="s">
        <v>13953</v>
      </c>
      <c r="T6853" s="53"/>
      <c r="U6853" s="53"/>
      <c r="V6853" s="27" t="s">
        <v>23114</v>
      </c>
    </row>
    <row r="6854" spans="13:22">
      <c r="M6854" s="60" t="s">
        <v>13954</v>
      </c>
      <c r="N6854" s="51" t="s">
        <v>97</v>
      </c>
      <c r="O6854" s="51" t="s">
        <v>13948</v>
      </c>
      <c r="P6854" s="52" t="s">
        <v>23118</v>
      </c>
      <c r="Q6854" s="53" t="s">
        <v>112</v>
      </c>
      <c r="R6854" s="54">
        <v>1607</v>
      </c>
      <c r="S6854" s="52" t="s">
        <v>13955</v>
      </c>
      <c r="T6854" s="53"/>
      <c r="U6854" s="53"/>
      <c r="V6854" s="27" t="s">
        <v>23115</v>
      </c>
    </row>
    <row r="6855" spans="13:22">
      <c r="M6855" s="60" t="s">
        <v>13956</v>
      </c>
      <c r="N6855" s="51" t="s">
        <v>97</v>
      </c>
      <c r="O6855" s="51" t="s">
        <v>13948</v>
      </c>
      <c r="P6855" s="52" t="s">
        <v>23119</v>
      </c>
      <c r="Q6855" s="53" t="s">
        <v>112</v>
      </c>
      <c r="R6855" s="54">
        <v>767</v>
      </c>
      <c r="S6855" s="52" t="s">
        <v>13957</v>
      </c>
      <c r="T6855" s="53"/>
      <c r="U6855" s="53"/>
      <c r="V6855" s="27" t="s">
        <v>23116</v>
      </c>
    </row>
    <row r="6856" spans="13:22">
      <c r="M6856" s="60" t="s">
        <v>13958</v>
      </c>
      <c r="N6856" s="51" t="s">
        <v>97</v>
      </c>
      <c r="O6856" s="51" t="s">
        <v>13948</v>
      </c>
      <c r="P6856" s="52" t="s">
        <v>23120</v>
      </c>
      <c r="Q6856" s="53" t="s">
        <v>112</v>
      </c>
      <c r="R6856" s="54">
        <v>1243</v>
      </c>
      <c r="S6856" s="52" t="s">
        <v>13959</v>
      </c>
      <c r="T6856" s="53"/>
      <c r="U6856" s="53"/>
      <c r="V6856" s="27" t="s">
        <v>23117</v>
      </c>
    </row>
    <row r="6857" spans="13:22">
      <c r="M6857" s="60" t="s">
        <v>13960</v>
      </c>
      <c r="N6857" s="51" t="s">
        <v>97</v>
      </c>
      <c r="O6857" s="51" t="s">
        <v>13948</v>
      </c>
      <c r="P6857" s="52" t="s">
        <v>23121</v>
      </c>
      <c r="Q6857" s="53" t="s">
        <v>112</v>
      </c>
      <c r="R6857" s="54">
        <v>384</v>
      </c>
      <c r="S6857" s="52" t="s">
        <v>13961</v>
      </c>
      <c r="T6857" s="53"/>
      <c r="U6857" s="53"/>
      <c r="V6857" s="27" t="s">
        <v>23118</v>
      </c>
    </row>
    <row r="6858" spans="13:22">
      <c r="M6858" s="60" t="s">
        <v>13962</v>
      </c>
      <c r="N6858" s="51" t="s">
        <v>97</v>
      </c>
      <c r="O6858" s="51" t="s">
        <v>13948</v>
      </c>
      <c r="P6858" s="52" t="s">
        <v>23122</v>
      </c>
      <c r="Q6858" s="53" t="s">
        <v>112</v>
      </c>
      <c r="R6858" s="54">
        <v>684</v>
      </c>
      <c r="S6858" s="52" t="s">
        <v>13963</v>
      </c>
      <c r="T6858" s="53"/>
      <c r="U6858" s="53"/>
      <c r="V6858" s="27" t="s">
        <v>23119</v>
      </c>
    </row>
    <row r="6859" spans="13:22">
      <c r="M6859" s="60" t="s">
        <v>13964</v>
      </c>
      <c r="N6859" s="51" t="s">
        <v>97</v>
      </c>
      <c r="O6859" s="51" t="s">
        <v>13948</v>
      </c>
      <c r="P6859" s="52" t="s">
        <v>23123</v>
      </c>
      <c r="Q6859" s="53" t="s">
        <v>112</v>
      </c>
      <c r="R6859" s="54">
        <v>4320</v>
      </c>
      <c r="S6859" s="52" t="s">
        <v>13965</v>
      </c>
      <c r="T6859" s="53"/>
      <c r="U6859" s="53"/>
      <c r="V6859" s="27" t="s">
        <v>23120</v>
      </c>
    </row>
    <row r="6860" spans="13:22">
      <c r="M6860" s="60" t="s">
        <v>13966</v>
      </c>
      <c r="N6860" s="51" t="s">
        <v>97</v>
      </c>
      <c r="O6860" s="51" t="s">
        <v>13948</v>
      </c>
      <c r="P6860" s="52" t="s">
        <v>23124</v>
      </c>
      <c r="Q6860" s="53" t="s">
        <v>112</v>
      </c>
      <c r="R6860" s="54">
        <v>14075</v>
      </c>
      <c r="S6860" s="52" t="s">
        <v>13967</v>
      </c>
      <c r="T6860" s="53"/>
      <c r="U6860" s="53"/>
      <c r="V6860" s="27" t="s">
        <v>23121</v>
      </c>
    </row>
    <row r="6861" spans="13:22">
      <c r="M6861" s="60" t="s">
        <v>13968</v>
      </c>
      <c r="N6861" s="51" t="s">
        <v>97</v>
      </c>
      <c r="O6861" s="51" t="s">
        <v>13948</v>
      </c>
      <c r="P6861" s="52" t="s">
        <v>23125</v>
      </c>
      <c r="Q6861" s="53" t="s">
        <v>112</v>
      </c>
      <c r="R6861" s="54">
        <v>2854</v>
      </c>
      <c r="S6861" s="52" t="s">
        <v>13969</v>
      </c>
      <c r="T6861" s="53"/>
      <c r="U6861" s="53"/>
      <c r="V6861" s="27" t="s">
        <v>23122</v>
      </c>
    </row>
    <row r="6862" spans="13:22">
      <c r="M6862" s="60" t="s">
        <v>13970</v>
      </c>
      <c r="N6862" s="51" t="s">
        <v>97</v>
      </c>
      <c r="O6862" s="51" t="s">
        <v>13948</v>
      </c>
      <c r="P6862" s="52" t="s">
        <v>23126</v>
      </c>
      <c r="Q6862" s="53" t="s">
        <v>112</v>
      </c>
      <c r="R6862" s="54">
        <v>2690</v>
      </c>
      <c r="S6862" s="52" t="s">
        <v>13971</v>
      </c>
      <c r="T6862" s="53"/>
      <c r="U6862" s="53"/>
      <c r="V6862" s="27" t="s">
        <v>23123</v>
      </c>
    </row>
    <row r="6863" spans="13:22">
      <c r="M6863" s="60" t="s">
        <v>13972</v>
      </c>
      <c r="N6863" s="51" t="s">
        <v>97</v>
      </c>
      <c r="O6863" s="51" t="s">
        <v>13948</v>
      </c>
      <c r="P6863" s="52" t="s">
        <v>23127</v>
      </c>
      <c r="Q6863" s="53" t="s">
        <v>112</v>
      </c>
      <c r="R6863" s="54">
        <v>1916</v>
      </c>
      <c r="S6863" s="52" t="s">
        <v>13973</v>
      </c>
      <c r="T6863" s="53"/>
      <c r="U6863" s="53"/>
      <c r="V6863" s="27" t="s">
        <v>23124</v>
      </c>
    </row>
    <row r="6864" spans="13:22">
      <c r="M6864" s="60" t="s">
        <v>13974</v>
      </c>
      <c r="N6864" s="51" t="s">
        <v>97</v>
      </c>
      <c r="O6864" s="51" t="s">
        <v>13948</v>
      </c>
      <c r="P6864" s="52" t="s">
        <v>23128</v>
      </c>
      <c r="Q6864" s="53" t="s">
        <v>112</v>
      </c>
      <c r="R6864" s="54">
        <v>914</v>
      </c>
      <c r="S6864" s="52" t="s">
        <v>13975</v>
      </c>
      <c r="T6864" s="53"/>
      <c r="U6864" s="53"/>
      <c r="V6864" s="27" t="s">
        <v>23125</v>
      </c>
    </row>
    <row r="6865" spans="13:22">
      <c r="M6865" s="60" t="s">
        <v>13976</v>
      </c>
      <c r="N6865" s="51" t="s">
        <v>97</v>
      </c>
      <c r="O6865" s="51" t="s">
        <v>13948</v>
      </c>
      <c r="P6865" s="52" t="s">
        <v>23129</v>
      </c>
      <c r="Q6865" s="53" t="s">
        <v>112</v>
      </c>
      <c r="R6865" s="54">
        <v>9266</v>
      </c>
      <c r="S6865" s="52" t="s">
        <v>13977</v>
      </c>
      <c r="T6865" s="53"/>
      <c r="U6865" s="53"/>
      <c r="V6865" s="27" t="s">
        <v>23126</v>
      </c>
    </row>
    <row r="6866" spans="13:22">
      <c r="M6866" s="60" t="s">
        <v>13978</v>
      </c>
      <c r="N6866" s="51" t="s">
        <v>97</v>
      </c>
      <c r="O6866" s="51" t="s">
        <v>13948</v>
      </c>
      <c r="P6866" s="52" t="s">
        <v>23130</v>
      </c>
      <c r="Q6866" s="53" t="s">
        <v>112</v>
      </c>
      <c r="R6866" s="54">
        <v>1257</v>
      </c>
      <c r="S6866" s="52" t="s">
        <v>13979</v>
      </c>
      <c r="T6866" s="53"/>
      <c r="U6866" s="53"/>
      <c r="V6866" s="27" t="s">
        <v>23127</v>
      </c>
    </row>
    <row r="6867" spans="13:22">
      <c r="M6867" s="60" t="s">
        <v>13980</v>
      </c>
      <c r="N6867" s="51" t="s">
        <v>97</v>
      </c>
      <c r="O6867" s="51" t="s">
        <v>13948</v>
      </c>
      <c r="P6867" s="52" t="s">
        <v>23131</v>
      </c>
      <c r="Q6867" s="53" t="s">
        <v>112</v>
      </c>
      <c r="R6867" s="54">
        <v>10147</v>
      </c>
      <c r="S6867" s="52" t="s">
        <v>13981</v>
      </c>
      <c r="T6867" s="53"/>
      <c r="U6867" s="53"/>
      <c r="V6867" s="27" t="s">
        <v>23128</v>
      </c>
    </row>
    <row r="6868" spans="13:22">
      <c r="M6868" s="60" t="s">
        <v>13982</v>
      </c>
      <c r="N6868" s="51" t="s">
        <v>97</v>
      </c>
      <c r="O6868" s="51" t="s">
        <v>13948</v>
      </c>
      <c r="P6868" s="52" t="s">
        <v>23132</v>
      </c>
      <c r="Q6868" s="53" t="s">
        <v>112</v>
      </c>
      <c r="R6868" s="54">
        <v>1181</v>
      </c>
      <c r="S6868" s="52" t="s">
        <v>13983</v>
      </c>
      <c r="T6868" s="53"/>
      <c r="U6868" s="53"/>
      <c r="V6868" s="27" t="s">
        <v>23129</v>
      </c>
    </row>
    <row r="6869" spans="13:22">
      <c r="M6869" s="60" t="s">
        <v>13984</v>
      </c>
      <c r="N6869" s="51" t="s">
        <v>97</v>
      </c>
      <c r="O6869" s="51" t="s">
        <v>13948</v>
      </c>
      <c r="P6869" s="52" t="s">
        <v>23133</v>
      </c>
      <c r="Q6869" s="53" t="s">
        <v>112</v>
      </c>
      <c r="R6869" s="54">
        <v>2733</v>
      </c>
      <c r="S6869" s="52" t="s">
        <v>13985</v>
      </c>
      <c r="T6869" s="53"/>
      <c r="U6869" s="53"/>
      <c r="V6869" s="27" t="s">
        <v>23130</v>
      </c>
    </row>
    <row r="6870" spans="13:22">
      <c r="M6870" s="60" t="s">
        <v>13986</v>
      </c>
      <c r="N6870" s="51" t="s">
        <v>97</v>
      </c>
      <c r="O6870" s="51" t="s">
        <v>13948</v>
      </c>
      <c r="P6870" s="52" t="s">
        <v>23134</v>
      </c>
      <c r="Q6870" s="53" t="s">
        <v>112</v>
      </c>
      <c r="R6870" s="54">
        <v>2145</v>
      </c>
      <c r="S6870" s="52" t="s">
        <v>13987</v>
      </c>
      <c r="T6870" s="53"/>
      <c r="U6870" s="53"/>
      <c r="V6870" s="27" t="s">
        <v>23131</v>
      </c>
    </row>
    <row r="6871" spans="13:22">
      <c r="M6871" s="60" t="s">
        <v>13988</v>
      </c>
      <c r="N6871" s="51" t="s">
        <v>97</v>
      </c>
      <c r="O6871" s="51" t="s">
        <v>13948</v>
      </c>
      <c r="P6871" s="52" t="s">
        <v>23135</v>
      </c>
      <c r="Q6871" s="53" t="s">
        <v>112</v>
      </c>
      <c r="R6871" s="54">
        <v>1338</v>
      </c>
      <c r="S6871" s="52" t="s">
        <v>13989</v>
      </c>
      <c r="T6871" s="53"/>
      <c r="U6871" s="53"/>
      <c r="V6871" s="27" t="s">
        <v>23132</v>
      </c>
    </row>
    <row r="6872" spans="13:22">
      <c r="M6872" s="60" t="s">
        <v>13990</v>
      </c>
      <c r="N6872" s="51" t="s">
        <v>97</v>
      </c>
      <c r="O6872" s="51" t="s">
        <v>13948</v>
      </c>
      <c r="P6872" s="52" t="s">
        <v>23136</v>
      </c>
      <c r="Q6872" s="53" t="s">
        <v>112</v>
      </c>
      <c r="R6872" s="54">
        <v>1172</v>
      </c>
      <c r="S6872" s="52" t="s">
        <v>13991</v>
      </c>
      <c r="T6872" s="53"/>
      <c r="U6872" s="53"/>
      <c r="V6872" s="27" t="s">
        <v>23133</v>
      </c>
    </row>
    <row r="6873" spans="13:22">
      <c r="M6873" s="60" t="s">
        <v>13992</v>
      </c>
      <c r="N6873" s="51" t="s">
        <v>97</v>
      </c>
      <c r="O6873" s="51" t="s">
        <v>13948</v>
      </c>
      <c r="P6873" s="52" t="s">
        <v>23137</v>
      </c>
      <c r="Q6873" s="53" t="s">
        <v>112</v>
      </c>
      <c r="R6873" s="54">
        <v>1629</v>
      </c>
      <c r="S6873" s="52" t="s">
        <v>13993</v>
      </c>
      <c r="T6873" s="53"/>
      <c r="U6873" s="53"/>
      <c r="V6873" s="27" t="s">
        <v>23134</v>
      </c>
    </row>
    <row r="6874" spans="13:22">
      <c r="M6874" s="60" t="s">
        <v>13994</v>
      </c>
      <c r="N6874" s="51" t="s">
        <v>97</v>
      </c>
      <c r="O6874" s="51" t="s">
        <v>13948</v>
      </c>
      <c r="P6874" s="52" t="s">
        <v>23138</v>
      </c>
      <c r="Q6874" s="53" t="s">
        <v>112</v>
      </c>
      <c r="R6874" s="54">
        <v>680</v>
      </c>
      <c r="S6874" s="52" t="s">
        <v>13995</v>
      </c>
      <c r="T6874" s="53"/>
      <c r="U6874" s="53"/>
      <c r="V6874" s="27" t="s">
        <v>23135</v>
      </c>
    </row>
    <row r="6875" spans="13:22">
      <c r="M6875" s="60" t="s">
        <v>13996</v>
      </c>
      <c r="N6875" s="51" t="s">
        <v>97</v>
      </c>
      <c r="O6875" s="51" t="s">
        <v>13948</v>
      </c>
      <c r="P6875" s="52" t="s">
        <v>23139</v>
      </c>
      <c r="Q6875" s="53" t="s">
        <v>112</v>
      </c>
      <c r="R6875" s="54">
        <v>7957</v>
      </c>
      <c r="S6875" s="52" t="s">
        <v>13997</v>
      </c>
      <c r="T6875" s="53"/>
      <c r="U6875" s="53"/>
      <c r="V6875" s="27" t="s">
        <v>23136</v>
      </c>
    </row>
    <row r="6876" spans="13:22">
      <c r="M6876" s="60" t="s">
        <v>13998</v>
      </c>
      <c r="N6876" s="51" t="s">
        <v>97</v>
      </c>
      <c r="O6876" s="51" t="s">
        <v>13948</v>
      </c>
      <c r="P6876" s="52" t="s">
        <v>23140</v>
      </c>
      <c r="Q6876" s="53" t="s">
        <v>112</v>
      </c>
      <c r="R6876" s="54">
        <v>3280</v>
      </c>
      <c r="S6876" s="52" t="s">
        <v>13999</v>
      </c>
      <c r="T6876" s="53"/>
      <c r="U6876" s="53"/>
      <c r="V6876" s="27" t="s">
        <v>23137</v>
      </c>
    </row>
    <row r="6877" spans="13:22">
      <c r="M6877" s="60" t="s">
        <v>14000</v>
      </c>
      <c r="N6877" s="51" t="s">
        <v>97</v>
      </c>
      <c r="O6877" s="51" t="s">
        <v>13948</v>
      </c>
      <c r="P6877" s="52" t="s">
        <v>23141</v>
      </c>
      <c r="Q6877" s="53" t="s">
        <v>112</v>
      </c>
      <c r="R6877" s="54">
        <v>226</v>
      </c>
      <c r="S6877" s="52" t="s">
        <v>14001</v>
      </c>
      <c r="T6877" s="53"/>
      <c r="U6877" s="53"/>
      <c r="V6877" s="27" t="s">
        <v>23138</v>
      </c>
    </row>
    <row r="6878" spans="13:22">
      <c r="M6878" s="60" t="s">
        <v>14002</v>
      </c>
      <c r="N6878" s="51" t="s">
        <v>97</v>
      </c>
      <c r="O6878" s="51" t="s">
        <v>13948</v>
      </c>
      <c r="P6878" s="52" t="s">
        <v>23142</v>
      </c>
      <c r="Q6878" s="53" t="s">
        <v>112</v>
      </c>
      <c r="R6878" s="54">
        <v>9836</v>
      </c>
      <c r="S6878" s="52" t="s">
        <v>14003</v>
      </c>
      <c r="T6878" s="53"/>
      <c r="U6878" s="53"/>
      <c r="V6878" s="27" t="s">
        <v>23139</v>
      </c>
    </row>
    <row r="6879" spans="13:22">
      <c r="M6879" s="60" t="s">
        <v>14004</v>
      </c>
      <c r="N6879" s="51" t="s">
        <v>97</v>
      </c>
      <c r="O6879" s="51" t="s">
        <v>13948</v>
      </c>
      <c r="P6879" s="79" t="s">
        <v>23143</v>
      </c>
      <c r="Q6879" s="53" t="s">
        <v>112</v>
      </c>
      <c r="R6879" s="54">
        <v>17761</v>
      </c>
      <c r="S6879" s="52" t="s">
        <v>14005</v>
      </c>
      <c r="T6879" s="53" t="s">
        <v>242</v>
      </c>
      <c r="U6879" s="53"/>
      <c r="V6879" s="27" t="s">
        <v>23140</v>
      </c>
    </row>
    <row r="6880" spans="13:22">
      <c r="M6880" s="60" t="s">
        <v>14006</v>
      </c>
      <c r="N6880" s="51" t="s">
        <v>97</v>
      </c>
      <c r="O6880" s="51" t="s">
        <v>13948</v>
      </c>
      <c r="P6880" s="52" t="s">
        <v>23144</v>
      </c>
      <c r="Q6880" s="53" t="s">
        <v>112</v>
      </c>
      <c r="R6880" s="54">
        <v>2874</v>
      </c>
      <c r="S6880" s="52" t="s">
        <v>14007</v>
      </c>
      <c r="T6880" s="53"/>
      <c r="U6880" s="53"/>
      <c r="V6880" s="27" t="s">
        <v>23141</v>
      </c>
    </row>
    <row r="6881" spans="13:22">
      <c r="M6881" s="60" t="s">
        <v>14008</v>
      </c>
      <c r="N6881" s="51" t="s">
        <v>97</v>
      </c>
      <c r="O6881" s="51" t="s">
        <v>13948</v>
      </c>
      <c r="P6881" s="52" t="s">
        <v>23145</v>
      </c>
      <c r="Q6881" s="53" t="s">
        <v>112</v>
      </c>
      <c r="R6881" s="54">
        <v>9610</v>
      </c>
      <c r="S6881" s="52" t="s">
        <v>14009</v>
      </c>
      <c r="T6881" s="53"/>
      <c r="U6881" s="53"/>
      <c r="V6881" s="27" t="s">
        <v>23142</v>
      </c>
    </row>
    <row r="6882" spans="13:22">
      <c r="M6882" s="60" t="s">
        <v>14010</v>
      </c>
      <c r="N6882" s="51" t="s">
        <v>97</v>
      </c>
      <c r="O6882" s="51" t="s">
        <v>13948</v>
      </c>
      <c r="P6882" s="52" t="s">
        <v>23146</v>
      </c>
      <c r="Q6882" s="53" t="s">
        <v>112</v>
      </c>
      <c r="R6882" s="54">
        <v>252</v>
      </c>
      <c r="S6882" s="52" t="s">
        <v>14011</v>
      </c>
      <c r="T6882" s="53"/>
      <c r="U6882" s="53"/>
      <c r="V6882" s="27" t="s">
        <v>23143</v>
      </c>
    </row>
    <row r="6883" spans="13:22">
      <c r="M6883" s="60" t="s">
        <v>14012</v>
      </c>
      <c r="N6883" s="51" t="s">
        <v>97</v>
      </c>
      <c r="O6883" s="51" t="s">
        <v>13948</v>
      </c>
      <c r="P6883" s="52" t="s">
        <v>23147</v>
      </c>
      <c r="Q6883" s="53" t="s">
        <v>112</v>
      </c>
      <c r="R6883" s="54">
        <v>21619</v>
      </c>
      <c r="S6883" s="52" t="s">
        <v>14013</v>
      </c>
      <c r="T6883" s="53"/>
      <c r="U6883" s="53"/>
      <c r="V6883" s="27" t="s">
        <v>23144</v>
      </c>
    </row>
    <row r="6884" spans="13:22">
      <c r="M6884" s="60" t="s">
        <v>14014</v>
      </c>
      <c r="N6884" s="51" t="s">
        <v>97</v>
      </c>
      <c r="O6884" s="51" t="s">
        <v>13948</v>
      </c>
      <c r="P6884" s="52" t="s">
        <v>23148</v>
      </c>
      <c r="Q6884" s="53" t="s">
        <v>112</v>
      </c>
      <c r="R6884" s="54">
        <v>2770</v>
      </c>
      <c r="S6884" s="52" t="s">
        <v>14015</v>
      </c>
      <c r="T6884" s="53"/>
      <c r="U6884" s="53"/>
      <c r="V6884" s="27" t="s">
        <v>23145</v>
      </c>
    </row>
    <row r="6885" spans="13:22">
      <c r="M6885" s="60" t="s">
        <v>14016</v>
      </c>
      <c r="N6885" s="51" t="s">
        <v>97</v>
      </c>
      <c r="O6885" s="51" t="s">
        <v>13948</v>
      </c>
      <c r="P6885" s="52" t="s">
        <v>23149</v>
      </c>
      <c r="Q6885" s="53" t="s">
        <v>112</v>
      </c>
      <c r="R6885" s="54">
        <v>483</v>
      </c>
      <c r="S6885" s="52" t="s">
        <v>14017</v>
      </c>
      <c r="T6885" s="53"/>
      <c r="U6885" s="53"/>
      <c r="V6885" s="27" t="s">
        <v>23146</v>
      </c>
    </row>
    <row r="6886" spans="13:22">
      <c r="M6886" s="60" t="s">
        <v>14018</v>
      </c>
      <c r="N6886" s="51" t="s">
        <v>97</v>
      </c>
      <c r="O6886" s="51" t="s">
        <v>13948</v>
      </c>
      <c r="P6886" s="52" t="s">
        <v>23150</v>
      </c>
      <c r="Q6886" s="53" t="s">
        <v>112</v>
      </c>
      <c r="R6886" s="54">
        <v>2337</v>
      </c>
      <c r="S6886" s="52" t="s">
        <v>14019</v>
      </c>
      <c r="T6886" s="53"/>
      <c r="U6886" s="53"/>
      <c r="V6886" s="27" t="s">
        <v>23147</v>
      </c>
    </row>
    <row r="6887" spans="13:22">
      <c r="M6887" s="60" t="s">
        <v>14020</v>
      </c>
      <c r="N6887" s="51" t="s">
        <v>97</v>
      </c>
      <c r="O6887" s="51" t="s">
        <v>13948</v>
      </c>
      <c r="P6887" s="52" t="s">
        <v>23151</v>
      </c>
      <c r="Q6887" s="53" t="s">
        <v>112</v>
      </c>
      <c r="R6887" s="54">
        <v>3047</v>
      </c>
      <c r="S6887" s="52" t="s">
        <v>14021</v>
      </c>
      <c r="T6887" s="53"/>
      <c r="U6887" s="53"/>
      <c r="V6887" s="27" t="s">
        <v>23148</v>
      </c>
    </row>
    <row r="6888" spans="13:22">
      <c r="M6888" s="60" t="s">
        <v>14022</v>
      </c>
      <c r="N6888" s="51" t="s">
        <v>97</v>
      </c>
      <c r="O6888" s="51" t="s">
        <v>13948</v>
      </c>
      <c r="P6888" s="52" t="s">
        <v>23152</v>
      </c>
      <c r="Q6888" s="53" t="s">
        <v>112</v>
      </c>
      <c r="R6888" s="54">
        <v>810</v>
      </c>
      <c r="S6888" s="52" t="s">
        <v>14023</v>
      </c>
      <c r="T6888" s="53"/>
      <c r="U6888" s="53"/>
      <c r="V6888" s="27" t="s">
        <v>23149</v>
      </c>
    </row>
    <row r="6889" spans="13:22">
      <c r="M6889" s="60" t="s">
        <v>14024</v>
      </c>
      <c r="N6889" s="51" t="s">
        <v>97</v>
      </c>
      <c r="O6889" s="51" t="s">
        <v>13948</v>
      </c>
      <c r="P6889" s="52" t="s">
        <v>23153</v>
      </c>
      <c r="Q6889" s="53" t="s">
        <v>112</v>
      </c>
      <c r="R6889" s="54">
        <v>1315</v>
      </c>
      <c r="S6889" s="52" t="s">
        <v>14025</v>
      </c>
      <c r="T6889" s="53"/>
      <c r="U6889" s="53"/>
      <c r="V6889" s="27" t="s">
        <v>23150</v>
      </c>
    </row>
    <row r="6890" spans="13:22">
      <c r="M6890" s="60" t="s">
        <v>14026</v>
      </c>
      <c r="N6890" s="51" t="s">
        <v>97</v>
      </c>
      <c r="O6890" s="51" t="s">
        <v>13948</v>
      </c>
      <c r="P6890" s="52" t="s">
        <v>23154</v>
      </c>
      <c r="Q6890" s="53" t="s">
        <v>112</v>
      </c>
      <c r="R6890" s="54">
        <v>9850</v>
      </c>
      <c r="S6890" s="52" t="s">
        <v>14027</v>
      </c>
      <c r="T6890" s="53"/>
      <c r="U6890" s="53"/>
      <c r="V6890" s="27" t="s">
        <v>23151</v>
      </c>
    </row>
    <row r="6891" spans="13:22">
      <c r="M6891" s="60" t="s">
        <v>14028</v>
      </c>
      <c r="N6891" s="51" t="s">
        <v>97</v>
      </c>
      <c r="O6891" s="51" t="s">
        <v>13948</v>
      </c>
      <c r="P6891" s="52" t="s">
        <v>23155</v>
      </c>
      <c r="Q6891" s="53" t="s">
        <v>112</v>
      </c>
      <c r="R6891" s="54">
        <v>872</v>
      </c>
      <c r="S6891" s="52" t="s">
        <v>14029</v>
      </c>
      <c r="T6891" s="53"/>
      <c r="U6891" s="53"/>
      <c r="V6891" s="27" t="s">
        <v>23152</v>
      </c>
    </row>
    <row r="6892" spans="13:22">
      <c r="M6892" s="60" t="s">
        <v>14030</v>
      </c>
      <c r="N6892" s="51" t="s">
        <v>97</v>
      </c>
      <c r="O6892" s="51" t="s">
        <v>13948</v>
      </c>
      <c r="P6892" s="52" t="s">
        <v>23156</v>
      </c>
      <c r="Q6892" s="53" t="s">
        <v>112</v>
      </c>
      <c r="R6892" s="54">
        <v>1235</v>
      </c>
      <c r="S6892" s="52" t="s">
        <v>14031</v>
      </c>
      <c r="T6892" s="53"/>
      <c r="U6892" s="53"/>
      <c r="V6892" s="27" t="s">
        <v>23153</v>
      </c>
    </row>
    <row r="6893" spans="13:22">
      <c r="M6893" s="60" t="s">
        <v>14032</v>
      </c>
      <c r="N6893" s="51" t="s">
        <v>97</v>
      </c>
      <c r="O6893" s="51" t="s">
        <v>13948</v>
      </c>
      <c r="P6893" s="52" t="s">
        <v>23157</v>
      </c>
      <c r="Q6893" s="53" t="s">
        <v>112</v>
      </c>
      <c r="R6893" s="54">
        <v>1182</v>
      </c>
      <c r="S6893" s="52" t="s">
        <v>14033</v>
      </c>
      <c r="T6893" s="53"/>
      <c r="U6893" s="53"/>
      <c r="V6893" s="27" t="s">
        <v>23154</v>
      </c>
    </row>
    <row r="6894" spans="13:22">
      <c r="M6894" s="60" t="s">
        <v>14034</v>
      </c>
      <c r="N6894" s="51" t="s">
        <v>97</v>
      </c>
      <c r="O6894" s="51" t="s">
        <v>13948</v>
      </c>
      <c r="P6894" s="52" t="s">
        <v>23158</v>
      </c>
      <c r="Q6894" s="53" t="s">
        <v>112</v>
      </c>
      <c r="R6894" s="54">
        <v>77096</v>
      </c>
      <c r="S6894" s="52" t="s">
        <v>14035</v>
      </c>
      <c r="T6894" s="53"/>
      <c r="U6894" s="53"/>
      <c r="V6894" s="27" t="s">
        <v>23155</v>
      </c>
    </row>
    <row r="6895" spans="13:22">
      <c r="M6895" s="60" t="s">
        <v>14036</v>
      </c>
      <c r="N6895" s="51" t="s">
        <v>97</v>
      </c>
      <c r="O6895" s="51" t="s">
        <v>13948</v>
      </c>
      <c r="P6895" s="52" t="s">
        <v>23159</v>
      </c>
      <c r="Q6895" s="53" t="s">
        <v>112</v>
      </c>
      <c r="R6895" s="54">
        <v>66457</v>
      </c>
      <c r="S6895" s="52" t="s">
        <v>14037</v>
      </c>
      <c r="T6895" s="53"/>
      <c r="U6895" s="53"/>
      <c r="V6895" s="27" t="s">
        <v>23156</v>
      </c>
    </row>
    <row r="6896" spans="13:22">
      <c r="M6896" s="60" t="s">
        <v>14038</v>
      </c>
      <c r="N6896" s="51" t="s">
        <v>97</v>
      </c>
      <c r="O6896" s="51" t="s">
        <v>13948</v>
      </c>
      <c r="P6896" s="52" t="s">
        <v>23160</v>
      </c>
      <c r="Q6896" s="53" t="s">
        <v>112</v>
      </c>
      <c r="R6896" s="54">
        <v>1032</v>
      </c>
      <c r="S6896" s="52" t="s">
        <v>14039</v>
      </c>
      <c r="T6896" s="53"/>
      <c r="U6896" s="53"/>
      <c r="V6896" s="27" t="s">
        <v>23157</v>
      </c>
    </row>
    <row r="6897" spans="13:22">
      <c r="M6897" s="60" t="s">
        <v>14040</v>
      </c>
      <c r="N6897" s="51" t="s">
        <v>97</v>
      </c>
      <c r="O6897" s="51" t="s">
        <v>13948</v>
      </c>
      <c r="P6897" s="52" t="s">
        <v>23161</v>
      </c>
      <c r="Q6897" s="53" t="s">
        <v>112</v>
      </c>
      <c r="R6897" s="54">
        <v>9963</v>
      </c>
      <c r="S6897" s="52" t="s">
        <v>14041</v>
      </c>
      <c r="T6897" s="53"/>
      <c r="U6897" s="53"/>
      <c r="V6897" s="27" t="s">
        <v>23158</v>
      </c>
    </row>
    <row r="6898" spans="13:22">
      <c r="M6898" s="60" t="s">
        <v>14042</v>
      </c>
      <c r="N6898" s="51" t="s">
        <v>97</v>
      </c>
      <c r="O6898" s="51" t="s">
        <v>13948</v>
      </c>
      <c r="P6898" s="52" t="s">
        <v>23162</v>
      </c>
      <c r="Q6898" s="53" t="s">
        <v>112</v>
      </c>
      <c r="R6898" s="54">
        <v>5238</v>
      </c>
      <c r="S6898" s="52" t="s">
        <v>14043</v>
      </c>
      <c r="T6898" s="53"/>
      <c r="U6898" s="53"/>
      <c r="V6898" s="27" t="s">
        <v>23159</v>
      </c>
    </row>
    <row r="6899" spans="13:22">
      <c r="M6899" s="60" t="s">
        <v>14044</v>
      </c>
      <c r="N6899" s="51" t="s">
        <v>97</v>
      </c>
      <c r="O6899" s="51" t="s">
        <v>13948</v>
      </c>
      <c r="P6899" s="52" t="s">
        <v>23163</v>
      </c>
      <c r="Q6899" s="53" t="s">
        <v>112</v>
      </c>
      <c r="R6899" s="54">
        <v>4319</v>
      </c>
      <c r="S6899" s="52" t="s">
        <v>14045</v>
      </c>
      <c r="T6899" s="53"/>
      <c r="U6899" s="53"/>
      <c r="V6899" s="27" t="s">
        <v>23160</v>
      </c>
    </row>
    <row r="6900" spans="13:22">
      <c r="M6900" s="60" t="s">
        <v>14046</v>
      </c>
      <c r="N6900" s="51" t="s">
        <v>97</v>
      </c>
      <c r="O6900" s="51" t="s">
        <v>13948</v>
      </c>
      <c r="P6900" s="52" t="s">
        <v>23164</v>
      </c>
      <c r="Q6900" s="53" t="s">
        <v>112</v>
      </c>
      <c r="R6900" s="54">
        <v>935</v>
      </c>
      <c r="S6900" s="52" t="s">
        <v>14047</v>
      </c>
      <c r="T6900" s="53"/>
      <c r="U6900" s="53"/>
      <c r="V6900" s="27" t="s">
        <v>23161</v>
      </c>
    </row>
    <row r="6901" spans="13:22">
      <c r="M6901" s="60" t="s">
        <v>14048</v>
      </c>
      <c r="N6901" s="51" t="s">
        <v>97</v>
      </c>
      <c r="O6901" s="51" t="s">
        <v>13948</v>
      </c>
      <c r="P6901" s="52" t="s">
        <v>23165</v>
      </c>
      <c r="Q6901" s="53" t="s">
        <v>112</v>
      </c>
      <c r="R6901" s="54">
        <v>3695</v>
      </c>
      <c r="S6901" s="52" t="s">
        <v>14049</v>
      </c>
      <c r="T6901" s="53"/>
      <c r="U6901" s="53"/>
      <c r="V6901" s="27" t="s">
        <v>23162</v>
      </c>
    </row>
    <row r="6902" spans="13:22">
      <c r="M6902" s="60" t="s">
        <v>14050</v>
      </c>
      <c r="N6902" s="51" t="s">
        <v>97</v>
      </c>
      <c r="O6902" s="51" t="s">
        <v>13948</v>
      </c>
      <c r="P6902" s="52" t="s">
        <v>23166</v>
      </c>
      <c r="Q6902" s="53" t="s">
        <v>112</v>
      </c>
      <c r="R6902" s="54">
        <v>1384</v>
      </c>
      <c r="S6902" s="52" t="s">
        <v>14051</v>
      </c>
      <c r="T6902" s="53"/>
      <c r="U6902" s="53"/>
      <c r="V6902" s="27" t="s">
        <v>23163</v>
      </c>
    </row>
    <row r="6903" spans="13:22">
      <c r="M6903" s="60" t="s">
        <v>14052</v>
      </c>
      <c r="N6903" s="51" t="s">
        <v>97</v>
      </c>
      <c r="O6903" s="51" t="s">
        <v>13948</v>
      </c>
      <c r="P6903" s="52" t="s">
        <v>23167</v>
      </c>
      <c r="Q6903" s="53" t="s">
        <v>112</v>
      </c>
      <c r="R6903" s="54">
        <v>1152</v>
      </c>
      <c r="S6903" s="52" t="s">
        <v>14053</v>
      </c>
      <c r="T6903" s="53"/>
      <c r="U6903" s="53"/>
      <c r="V6903" s="27" t="s">
        <v>23164</v>
      </c>
    </row>
    <row r="6904" spans="13:22">
      <c r="M6904" s="60" t="s">
        <v>14054</v>
      </c>
      <c r="N6904" s="51" t="s">
        <v>97</v>
      </c>
      <c r="O6904" s="51" t="s">
        <v>13948</v>
      </c>
      <c r="P6904" s="52" t="s">
        <v>23168</v>
      </c>
      <c r="Q6904" s="53" t="s">
        <v>112</v>
      </c>
      <c r="R6904" s="54">
        <v>1973</v>
      </c>
      <c r="S6904" s="52" t="s">
        <v>14055</v>
      </c>
      <c r="T6904" s="53"/>
      <c r="U6904" s="53"/>
      <c r="V6904" s="27" t="s">
        <v>23165</v>
      </c>
    </row>
    <row r="6905" spans="13:22">
      <c r="M6905" s="60" t="s">
        <v>14056</v>
      </c>
      <c r="N6905" s="51" t="s">
        <v>97</v>
      </c>
      <c r="O6905" s="51" t="s">
        <v>13948</v>
      </c>
      <c r="P6905" s="52" t="s">
        <v>23169</v>
      </c>
      <c r="Q6905" s="53" t="s">
        <v>112</v>
      </c>
      <c r="R6905" s="54">
        <v>2889</v>
      </c>
      <c r="S6905" s="52" t="s">
        <v>14057</v>
      </c>
      <c r="T6905" s="53"/>
      <c r="U6905" s="53"/>
      <c r="V6905" s="27" t="s">
        <v>23166</v>
      </c>
    </row>
    <row r="6906" spans="13:22">
      <c r="M6906" s="60" t="s">
        <v>14058</v>
      </c>
      <c r="N6906" s="51" t="s">
        <v>97</v>
      </c>
      <c r="O6906" s="51" t="s">
        <v>13948</v>
      </c>
      <c r="P6906" s="52" t="s">
        <v>23170</v>
      </c>
      <c r="Q6906" s="53" t="s">
        <v>112</v>
      </c>
      <c r="R6906" s="54">
        <v>2870</v>
      </c>
      <c r="S6906" s="52" t="s">
        <v>14059</v>
      </c>
      <c r="T6906" s="53"/>
      <c r="U6906" s="53"/>
      <c r="V6906" s="27" t="s">
        <v>23167</v>
      </c>
    </row>
    <row r="6907" spans="13:22">
      <c r="M6907" s="60" t="s">
        <v>14060</v>
      </c>
      <c r="N6907" s="51" t="s">
        <v>97</v>
      </c>
      <c r="O6907" s="51" t="s">
        <v>13948</v>
      </c>
      <c r="P6907" s="52" t="s">
        <v>23171</v>
      </c>
      <c r="Q6907" s="53" t="s">
        <v>112</v>
      </c>
      <c r="R6907" s="54">
        <v>1979</v>
      </c>
      <c r="S6907" s="52" t="s">
        <v>14061</v>
      </c>
      <c r="T6907" s="53"/>
      <c r="U6907" s="53"/>
      <c r="V6907" s="27" t="s">
        <v>23168</v>
      </c>
    </row>
    <row r="6908" spans="13:22">
      <c r="M6908" s="60" t="s">
        <v>14062</v>
      </c>
      <c r="N6908" s="51" t="s">
        <v>97</v>
      </c>
      <c r="O6908" s="51" t="s">
        <v>13948</v>
      </c>
      <c r="P6908" s="52" t="s">
        <v>23172</v>
      </c>
      <c r="Q6908" s="53" t="s">
        <v>112</v>
      </c>
      <c r="R6908" s="54">
        <v>8168</v>
      </c>
      <c r="S6908" s="52" t="s">
        <v>14063</v>
      </c>
      <c r="T6908" s="53"/>
      <c r="U6908" s="53"/>
      <c r="V6908" s="27" t="s">
        <v>23169</v>
      </c>
    </row>
    <row r="6909" spans="13:22">
      <c r="M6909" s="60" t="s">
        <v>14064</v>
      </c>
      <c r="N6909" s="51" t="s">
        <v>97</v>
      </c>
      <c r="O6909" s="51" t="s">
        <v>13948</v>
      </c>
      <c r="P6909" s="52" t="s">
        <v>23173</v>
      </c>
      <c r="Q6909" s="53" t="s">
        <v>112</v>
      </c>
      <c r="R6909" s="54">
        <v>1618</v>
      </c>
      <c r="S6909" s="52" t="s">
        <v>14065</v>
      </c>
      <c r="T6909" s="53"/>
      <c r="U6909" s="53"/>
      <c r="V6909" s="27" t="s">
        <v>23170</v>
      </c>
    </row>
    <row r="6910" spans="13:22">
      <c r="M6910" s="60" t="s">
        <v>14066</v>
      </c>
      <c r="N6910" s="51" t="s">
        <v>97</v>
      </c>
      <c r="O6910" s="51" t="s">
        <v>13948</v>
      </c>
      <c r="P6910" s="52" t="s">
        <v>23174</v>
      </c>
      <c r="Q6910" s="53" t="s">
        <v>112</v>
      </c>
      <c r="R6910" s="54">
        <v>2227</v>
      </c>
      <c r="S6910" s="52" t="s">
        <v>14067</v>
      </c>
      <c r="T6910" s="53"/>
      <c r="U6910" s="53"/>
      <c r="V6910" s="27" t="s">
        <v>23171</v>
      </c>
    </row>
    <row r="6911" spans="13:22">
      <c r="M6911" s="60" t="s">
        <v>14068</v>
      </c>
      <c r="N6911" s="51" t="s">
        <v>97</v>
      </c>
      <c r="O6911" s="51" t="s">
        <v>13948</v>
      </c>
      <c r="P6911" s="52" t="s">
        <v>23175</v>
      </c>
      <c r="Q6911" s="53" t="s">
        <v>112</v>
      </c>
      <c r="R6911" s="54">
        <v>1802</v>
      </c>
      <c r="S6911" s="52" t="s">
        <v>14069</v>
      </c>
      <c r="T6911" s="53"/>
      <c r="U6911" s="53"/>
      <c r="V6911" s="27" t="s">
        <v>23172</v>
      </c>
    </row>
    <row r="6912" spans="13:22">
      <c r="M6912" s="60" t="s">
        <v>14070</v>
      </c>
      <c r="N6912" s="51" t="s">
        <v>97</v>
      </c>
      <c r="O6912" s="51" t="s">
        <v>13948</v>
      </c>
      <c r="P6912" s="52" t="s">
        <v>23176</v>
      </c>
      <c r="Q6912" s="53" t="s">
        <v>112</v>
      </c>
      <c r="R6912" s="54">
        <v>2458</v>
      </c>
      <c r="S6912" s="52" t="s">
        <v>14071</v>
      </c>
      <c r="T6912" s="53"/>
      <c r="U6912" s="53"/>
      <c r="V6912" s="27" t="s">
        <v>23173</v>
      </c>
    </row>
    <row r="6913" spans="13:22">
      <c r="M6913" s="60" t="s">
        <v>14072</v>
      </c>
      <c r="N6913" s="51" t="s">
        <v>97</v>
      </c>
      <c r="O6913" s="51" t="s">
        <v>13948</v>
      </c>
      <c r="P6913" s="52" t="s">
        <v>23177</v>
      </c>
      <c r="Q6913" s="53" t="s">
        <v>112</v>
      </c>
      <c r="R6913" s="54">
        <v>1828</v>
      </c>
      <c r="S6913" s="52" t="s">
        <v>14073</v>
      </c>
      <c r="T6913" s="53"/>
      <c r="U6913" s="53"/>
      <c r="V6913" s="27" t="s">
        <v>23174</v>
      </c>
    </row>
    <row r="6914" spans="13:22">
      <c r="M6914" s="60" t="s">
        <v>14074</v>
      </c>
      <c r="N6914" s="51" t="s">
        <v>97</v>
      </c>
      <c r="O6914" s="51" t="s">
        <v>13948</v>
      </c>
      <c r="P6914" s="52" t="s">
        <v>23178</v>
      </c>
      <c r="Q6914" s="53" t="s">
        <v>112</v>
      </c>
      <c r="R6914" s="54">
        <v>791</v>
      </c>
      <c r="S6914" s="52" t="s">
        <v>14075</v>
      </c>
      <c r="T6914" s="53"/>
      <c r="U6914" s="53"/>
      <c r="V6914" s="27" t="s">
        <v>23175</v>
      </c>
    </row>
    <row r="6915" spans="13:22">
      <c r="M6915" s="60" t="s">
        <v>14076</v>
      </c>
      <c r="N6915" s="51" t="s">
        <v>97</v>
      </c>
      <c r="O6915" s="51" t="s">
        <v>13948</v>
      </c>
      <c r="P6915" s="52" t="s">
        <v>23179</v>
      </c>
      <c r="Q6915" s="53" t="s">
        <v>112</v>
      </c>
      <c r="R6915" s="54">
        <v>909</v>
      </c>
      <c r="S6915" s="52" t="s">
        <v>14077</v>
      </c>
      <c r="T6915" s="53"/>
      <c r="U6915" s="53"/>
      <c r="V6915" s="27" t="s">
        <v>23176</v>
      </c>
    </row>
    <row r="6916" spans="13:22">
      <c r="M6916" s="60" t="s">
        <v>14078</v>
      </c>
      <c r="N6916" s="51" t="s">
        <v>97</v>
      </c>
      <c r="O6916" s="51" t="s">
        <v>13948</v>
      </c>
      <c r="P6916" s="52" t="s">
        <v>23180</v>
      </c>
      <c r="Q6916" s="53" t="s">
        <v>112</v>
      </c>
      <c r="R6916" s="54">
        <v>3931</v>
      </c>
      <c r="S6916" s="52" t="s">
        <v>14079</v>
      </c>
      <c r="T6916" s="53"/>
      <c r="U6916" s="53"/>
      <c r="V6916" s="27" t="s">
        <v>23177</v>
      </c>
    </row>
    <row r="6917" spans="13:22">
      <c r="M6917" s="60" t="s">
        <v>14080</v>
      </c>
      <c r="N6917" s="51" t="s">
        <v>97</v>
      </c>
      <c r="O6917" s="51" t="s">
        <v>13948</v>
      </c>
      <c r="P6917" s="52" t="s">
        <v>23181</v>
      </c>
      <c r="Q6917" s="53" t="s">
        <v>112</v>
      </c>
      <c r="R6917" s="54">
        <v>2302</v>
      </c>
      <c r="S6917" s="52" t="s">
        <v>14081</v>
      </c>
      <c r="T6917" s="53"/>
      <c r="U6917" s="53"/>
      <c r="V6917" s="27" t="s">
        <v>23178</v>
      </c>
    </row>
    <row r="6918" spans="13:22">
      <c r="M6918" s="60" t="s">
        <v>14082</v>
      </c>
      <c r="N6918" s="51" t="s">
        <v>97</v>
      </c>
      <c r="O6918" s="51" t="s">
        <v>13948</v>
      </c>
      <c r="P6918" s="52" t="s">
        <v>23182</v>
      </c>
      <c r="Q6918" s="53" t="s">
        <v>112</v>
      </c>
      <c r="R6918" s="54">
        <v>2875</v>
      </c>
      <c r="S6918" s="52" t="s">
        <v>14083</v>
      </c>
      <c r="T6918" s="53"/>
      <c r="U6918" s="53"/>
      <c r="V6918" s="27" t="s">
        <v>23179</v>
      </c>
    </row>
    <row r="6919" spans="13:22">
      <c r="M6919" s="60" t="s">
        <v>14084</v>
      </c>
      <c r="N6919" s="51" t="s">
        <v>97</v>
      </c>
      <c r="O6919" s="51" t="s">
        <v>13948</v>
      </c>
      <c r="P6919" s="52" t="s">
        <v>23183</v>
      </c>
      <c r="Q6919" s="53" t="s">
        <v>112</v>
      </c>
      <c r="R6919" s="54">
        <v>2364</v>
      </c>
      <c r="S6919" s="52" t="s">
        <v>14085</v>
      </c>
      <c r="T6919" s="53"/>
      <c r="U6919" s="53"/>
      <c r="V6919" s="27" t="s">
        <v>23180</v>
      </c>
    </row>
    <row r="6920" spans="13:22">
      <c r="M6920" s="60" t="s">
        <v>14086</v>
      </c>
      <c r="N6920" s="51" t="s">
        <v>97</v>
      </c>
      <c r="O6920" s="51" t="s">
        <v>13948</v>
      </c>
      <c r="P6920" s="52" t="s">
        <v>23184</v>
      </c>
      <c r="Q6920" s="53" t="s">
        <v>112</v>
      </c>
      <c r="R6920" s="54">
        <v>9095</v>
      </c>
      <c r="S6920" s="52" t="s">
        <v>14087</v>
      </c>
      <c r="T6920" s="53"/>
      <c r="U6920" s="53"/>
      <c r="V6920" s="27" t="s">
        <v>23181</v>
      </c>
    </row>
    <row r="6921" spans="13:22">
      <c r="M6921" s="60" t="s">
        <v>14088</v>
      </c>
      <c r="N6921" s="51" t="s">
        <v>97</v>
      </c>
      <c r="O6921" s="51" t="s">
        <v>13948</v>
      </c>
      <c r="P6921" s="79" t="s">
        <v>14089</v>
      </c>
      <c r="Q6921" s="53" t="s">
        <v>112</v>
      </c>
      <c r="R6921" s="54">
        <v>1198</v>
      </c>
      <c r="S6921" s="52" t="s">
        <v>14090</v>
      </c>
      <c r="T6921" s="53" t="s">
        <v>242</v>
      </c>
      <c r="U6921" s="53"/>
      <c r="V6921" s="27" t="s">
        <v>23182</v>
      </c>
    </row>
    <row r="6922" spans="13:22">
      <c r="M6922" s="60" t="s">
        <v>14091</v>
      </c>
      <c r="N6922" s="51" t="s">
        <v>97</v>
      </c>
      <c r="O6922" s="51" t="s">
        <v>13948</v>
      </c>
      <c r="P6922" s="52" t="s">
        <v>23185</v>
      </c>
      <c r="Q6922" s="53" t="s">
        <v>112</v>
      </c>
      <c r="R6922" s="54">
        <v>753</v>
      </c>
      <c r="S6922" s="52" t="s">
        <v>14092</v>
      </c>
      <c r="T6922" s="53"/>
      <c r="U6922" s="53"/>
      <c r="V6922" s="27" t="s">
        <v>23183</v>
      </c>
    </row>
    <row r="6923" spans="13:22">
      <c r="M6923" s="60" t="s">
        <v>14093</v>
      </c>
      <c r="N6923" s="51" t="s">
        <v>97</v>
      </c>
      <c r="O6923" s="51" t="s">
        <v>13948</v>
      </c>
      <c r="P6923" s="52" t="s">
        <v>23186</v>
      </c>
      <c r="Q6923" s="53" t="s">
        <v>112</v>
      </c>
      <c r="R6923" s="54">
        <v>1751</v>
      </c>
      <c r="S6923" s="52" t="s">
        <v>14094</v>
      </c>
      <c r="T6923" s="53"/>
      <c r="U6923" s="53"/>
      <c r="V6923" s="27" t="s">
        <v>23184</v>
      </c>
    </row>
    <row r="6924" spans="13:22">
      <c r="M6924" s="60" t="s">
        <v>14095</v>
      </c>
      <c r="N6924" s="51" t="s">
        <v>97</v>
      </c>
      <c r="O6924" s="51" t="s">
        <v>13948</v>
      </c>
      <c r="P6924" s="52" t="s">
        <v>23187</v>
      </c>
      <c r="Q6924" s="53" t="s">
        <v>112</v>
      </c>
      <c r="R6924" s="54">
        <v>2715</v>
      </c>
      <c r="S6924" s="52" t="s">
        <v>14096</v>
      </c>
      <c r="T6924" s="53"/>
      <c r="U6924" s="53"/>
      <c r="V6924" s="27" t="s">
        <v>14089</v>
      </c>
    </row>
    <row r="6925" spans="13:22">
      <c r="M6925" s="60" t="s">
        <v>14097</v>
      </c>
      <c r="N6925" s="51" t="s">
        <v>97</v>
      </c>
      <c r="O6925" s="51" t="s">
        <v>13948</v>
      </c>
      <c r="P6925" s="52" t="s">
        <v>23188</v>
      </c>
      <c r="Q6925" s="53" t="s">
        <v>112</v>
      </c>
      <c r="R6925" s="54">
        <v>1904</v>
      </c>
      <c r="S6925" s="52" t="s">
        <v>14098</v>
      </c>
      <c r="T6925" s="53"/>
      <c r="U6925" s="53"/>
      <c r="V6925" s="27" t="s">
        <v>23185</v>
      </c>
    </row>
    <row r="6926" spans="13:22">
      <c r="M6926" s="60" t="s">
        <v>14099</v>
      </c>
      <c r="N6926" s="51" t="s">
        <v>97</v>
      </c>
      <c r="O6926" s="51" t="s">
        <v>13948</v>
      </c>
      <c r="P6926" s="52" t="s">
        <v>23189</v>
      </c>
      <c r="Q6926" s="53" t="s">
        <v>112</v>
      </c>
      <c r="R6926" s="54">
        <v>3436</v>
      </c>
      <c r="S6926" s="52" t="s">
        <v>14100</v>
      </c>
      <c r="T6926" s="53"/>
      <c r="U6926" s="53"/>
      <c r="V6926" s="27" t="s">
        <v>23186</v>
      </c>
    </row>
    <row r="6927" spans="13:22">
      <c r="M6927" s="60" t="s">
        <v>14101</v>
      </c>
      <c r="N6927" s="51" t="s">
        <v>97</v>
      </c>
      <c r="O6927" s="51" t="s">
        <v>13948</v>
      </c>
      <c r="P6927" s="52" t="s">
        <v>23190</v>
      </c>
      <c r="Q6927" s="53" t="s">
        <v>112</v>
      </c>
      <c r="R6927" s="54">
        <v>3129</v>
      </c>
      <c r="S6927" s="52" t="s">
        <v>14102</v>
      </c>
      <c r="T6927" s="53"/>
      <c r="U6927" s="53"/>
      <c r="V6927" s="27" t="s">
        <v>23187</v>
      </c>
    </row>
    <row r="6928" spans="13:22">
      <c r="M6928" s="60" t="s">
        <v>14103</v>
      </c>
      <c r="N6928" s="51" t="s">
        <v>97</v>
      </c>
      <c r="O6928" s="51" t="s">
        <v>13948</v>
      </c>
      <c r="P6928" s="52" t="s">
        <v>23191</v>
      </c>
      <c r="Q6928" s="53" t="s">
        <v>112</v>
      </c>
      <c r="R6928" s="54">
        <v>967</v>
      </c>
      <c r="S6928" s="52" t="s">
        <v>14104</v>
      </c>
      <c r="T6928" s="53"/>
      <c r="U6928" s="53"/>
      <c r="V6928" s="27" t="s">
        <v>23188</v>
      </c>
    </row>
    <row r="6929" spans="13:22">
      <c r="M6929" s="60" t="s">
        <v>14105</v>
      </c>
      <c r="N6929" s="51" t="s">
        <v>97</v>
      </c>
      <c r="O6929" s="51" t="s">
        <v>13948</v>
      </c>
      <c r="P6929" s="52" t="s">
        <v>23192</v>
      </c>
      <c r="Q6929" s="53" t="s">
        <v>112</v>
      </c>
      <c r="R6929" s="54">
        <v>9451</v>
      </c>
      <c r="S6929" s="52" t="s">
        <v>14106</v>
      </c>
      <c r="T6929" s="53"/>
      <c r="U6929" s="53"/>
      <c r="V6929" s="27" t="s">
        <v>23189</v>
      </c>
    </row>
    <row r="6930" spans="13:22">
      <c r="M6930" s="60" t="s">
        <v>14107</v>
      </c>
      <c r="N6930" s="51" t="s">
        <v>97</v>
      </c>
      <c r="O6930" s="51" t="s">
        <v>13948</v>
      </c>
      <c r="P6930" s="52" t="s">
        <v>23193</v>
      </c>
      <c r="Q6930" s="53" t="s">
        <v>112</v>
      </c>
      <c r="R6930" s="54">
        <v>1530</v>
      </c>
      <c r="S6930" s="52" t="s">
        <v>14108</v>
      </c>
      <c r="T6930" s="53"/>
      <c r="U6930" s="53"/>
      <c r="V6930" s="27" t="s">
        <v>23190</v>
      </c>
    </row>
    <row r="6931" spans="13:22">
      <c r="M6931" s="60" t="s">
        <v>14109</v>
      </c>
      <c r="N6931" s="51" t="s">
        <v>97</v>
      </c>
      <c r="O6931" s="51" t="s">
        <v>13948</v>
      </c>
      <c r="P6931" s="52" t="s">
        <v>23194</v>
      </c>
      <c r="Q6931" s="53" t="s">
        <v>112</v>
      </c>
      <c r="R6931" s="54">
        <v>20454</v>
      </c>
      <c r="S6931" s="52" t="s">
        <v>14110</v>
      </c>
      <c r="T6931" s="53"/>
      <c r="U6931" s="53"/>
      <c r="V6931" s="27" t="s">
        <v>23191</v>
      </c>
    </row>
    <row r="6932" spans="13:22">
      <c r="M6932" s="60" t="s">
        <v>14111</v>
      </c>
      <c r="N6932" s="51" t="s">
        <v>97</v>
      </c>
      <c r="O6932" s="51" t="s">
        <v>13948</v>
      </c>
      <c r="P6932" s="52" t="s">
        <v>23195</v>
      </c>
      <c r="Q6932" s="53" t="s">
        <v>112</v>
      </c>
      <c r="R6932" s="54">
        <v>1706</v>
      </c>
      <c r="S6932" s="52" t="s">
        <v>14112</v>
      </c>
      <c r="T6932" s="53"/>
      <c r="U6932" s="53"/>
      <c r="V6932" s="27" t="s">
        <v>23192</v>
      </c>
    </row>
    <row r="6933" spans="13:22">
      <c r="M6933" s="60" t="s">
        <v>14113</v>
      </c>
      <c r="N6933" s="51" t="s">
        <v>97</v>
      </c>
      <c r="O6933" s="51" t="s">
        <v>13948</v>
      </c>
      <c r="P6933" s="52" t="s">
        <v>23196</v>
      </c>
      <c r="Q6933" s="53" t="s">
        <v>112</v>
      </c>
      <c r="R6933" s="54">
        <v>4262</v>
      </c>
      <c r="S6933" s="52" t="s">
        <v>14114</v>
      </c>
      <c r="T6933" s="53"/>
      <c r="U6933" s="53"/>
      <c r="V6933" s="27" t="s">
        <v>23193</v>
      </c>
    </row>
    <row r="6934" spans="13:22">
      <c r="M6934" s="60" t="s">
        <v>14115</v>
      </c>
      <c r="N6934" s="51" t="s">
        <v>97</v>
      </c>
      <c r="O6934" s="51" t="s">
        <v>13948</v>
      </c>
      <c r="P6934" s="52" t="s">
        <v>23197</v>
      </c>
      <c r="Q6934" s="53" t="s">
        <v>112</v>
      </c>
      <c r="R6934" s="54">
        <v>2798</v>
      </c>
      <c r="S6934" s="52" t="s">
        <v>14116</v>
      </c>
      <c r="T6934" s="53"/>
      <c r="U6934" s="53"/>
      <c r="V6934" s="27" t="s">
        <v>23194</v>
      </c>
    </row>
    <row r="6935" spans="13:22">
      <c r="M6935" s="60" t="s">
        <v>14117</v>
      </c>
      <c r="N6935" s="51" t="s">
        <v>97</v>
      </c>
      <c r="O6935" s="51" t="s">
        <v>13948</v>
      </c>
      <c r="P6935" s="52" t="s">
        <v>23198</v>
      </c>
      <c r="Q6935" s="53" t="s">
        <v>112</v>
      </c>
      <c r="R6935" s="54">
        <v>1151</v>
      </c>
      <c r="S6935" s="52" t="s">
        <v>14118</v>
      </c>
      <c r="T6935" s="53"/>
      <c r="U6935" s="53"/>
      <c r="V6935" s="27" t="s">
        <v>23195</v>
      </c>
    </row>
    <row r="6936" spans="13:22">
      <c r="M6936" s="60" t="s">
        <v>14119</v>
      </c>
      <c r="N6936" s="51" t="s">
        <v>97</v>
      </c>
      <c r="O6936" s="51" t="s">
        <v>13948</v>
      </c>
      <c r="P6936" s="52" t="s">
        <v>23199</v>
      </c>
      <c r="Q6936" s="53" t="s">
        <v>112</v>
      </c>
      <c r="R6936" s="54">
        <v>354</v>
      </c>
      <c r="S6936" s="52" t="s">
        <v>14120</v>
      </c>
      <c r="T6936" s="53"/>
      <c r="U6936" s="53"/>
      <c r="V6936" s="27" t="s">
        <v>23196</v>
      </c>
    </row>
    <row r="6937" spans="13:22">
      <c r="M6937" s="60" t="s">
        <v>14121</v>
      </c>
      <c r="N6937" s="51" t="s">
        <v>97</v>
      </c>
      <c r="O6937" s="51" t="s">
        <v>13948</v>
      </c>
      <c r="P6937" s="52" t="s">
        <v>23200</v>
      </c>
      <c r="Q6937" s="53" t="s">
        <v>112</v>
      </c>
      <c r="R6937" s="54">
        <v>1993</v>
      </c>
      <c r="S6937" s="52" t="s">
        <v>14122</v>
      </c>
      <c r="T6937" s="53"/>
      <c r="U6937" s="53"/>
      <c r="V6937" s="27" t="s">
        <v>23197</v>
      </c>
    </row>
    <row r="6938" spans="13:22">
      <c r="M6938" s="60" t="s">
        <v>14123</v>
      </c>
      <c r="N6938" s="51" t="s">
        <v>97</v>
      </c>
      <c r="O6938" s="51" t="s">
        <v>13948</v>
      </c>
      <c r="P6938" s="52" t="s">
        <v>23201</v>
      </c>
      <c r="Q6938" s="53" t="s">
        <v>112</v>
      </c>
      <c r="R6938" s="54">
        <v>1198</v>
      </c>
      <c r="S6938" s="52" t="s">
        <v>14124</v>
      </c>
      <c r="T6938" s="53"/>
      <c r="U6938" s="53"/>
      <c r="V6938" s="27" t="s">
        <v>23198</v>
      </c>
    </row>
    <row r="6939" spans="13:22">
      <c r="M6939" s="60" t="s">
        <v>14125</v>
      </c>
      <c r="N6939" s="51" t="s">
        <v>97</v>
      </c>
      <c r="O6939" s="51" t="s">
        <v>13948</v>
      </c>
      <c r="P6939" s="52" t="s">
        <v>23202</v>
      </c>
      <c r="Q6939" s="53" t="s">
        <v>112</v>
      </c>
      <c r="R6939" s="54">
        <v>1031</v>
      </c>
      <c r="S6939" s="52" t="s">
        <v>14126</v>
      </c>
      <c r="T6939" s="53"/>
      <c r="U6939" s="53"/>
      <c r="V6939" s="27" t="s">
        <v>23199</v>
      </c>
    </row>
    <row r="6940" spans="13:22">
      <c r="M6940" s="60" t="s">
        <v>14127</v>
      </c>
      <c r="N6940" s="51" t="s">
        <v>97</v>
      </c>
      <c r="O6940" s="51" t="s">
        <v>13948</v>
      </c>
      <c r="P6940" s="52" t="s">
        <v>23203</v>
      </c>
      <c r="Q6940" s="53" t="s">
        <v>112</v>
      </c>
      <c r="R6940" s="54">
        <v>316</v>
      </c>
      <c r="S6940" s="52" t="s">
        <v>14128</v>
      </c>
      <c r="T6940" s="53"/>
      <c r="U6940" s="53"/>
      <c r="V6940" s="27" t="s">
        <v>23200</v>
      </c>
    </row>
    <row r="6941" spans="13:22">
      <c r="M6941" s="60" t="s">
        <v>14129</v>
      </c>
      <c r="N6941" s="51" t="s">
        <v>97</v>
      </c>
      <c r="O6941" s="51" t="s">
        <v>13948</v>
      </c>
      <c r="P6941" s="52" t="s">
        <v>23204</v>
      </c>
      <c r="Q6941" s="53" t="s">
        <v>112</v>
      </c>
      <c r="R6941" s="54">
        <v>15505</v>
      </c>
      <c r="S6941" s="52" t="s">
        <v>14130</v>
      </c>
      <c r="T6941" s="53"/>
      <c r="U6941" s="53"/>
      <c r="V6941" s="27" t="s">
        <v>23201</v>
      </c>
    </row>
    <row r="6942" spans="13:22">
      <c r="M6942" s="60" t="s">
        <v>14131</v>
      </c>
      <c r="N6942" s="51" t="s">
        <v>97</v>
      </c>
      <c r="O6942" s="51" t="s">
        <v>13948</v>
      </c>
      <c r="P6942" s="52" t="s">
        <v>23205</v>
      </c>
      <c r="Q6942" s="53" t="s">
        <v>112</v>
      </c>
      <c r="R6942" s="54">
        <v>665</v>
      </c>
      <c r="S6942" s="52" t="s">
        <v>14132</v>
      </c>
      <c r="T6942" s="53"/>
      <c r="U6942" s="53"/>
      <c r="V6942" s="27" t="s">
        <v>23202</v>
      </c>
    </row>
    <row r="6943" spans="13:22">
      <c r="M6943" s="60" t="s">
        <v>14133</v>
      </c>
      <c r="N6943" s="51" t="s">
        <v>97</v>
      </c>
      <c r="O6943" s="51" t="s">
        <v>13948</v>
      </c>
      <c r="P6943" s="52" t="s">
        <v>23206</v>
      </c>
      <c r="Q6943" s="53" t="s">
        <v>112</v>
      </c>
      <c r="R6943" s="54">
        <v>2108</v>
      </c>
      <c r="S6943" s="52" t="s">
        <v>14134</v>
      </c>
      <c r="T6943" s="53"/>
      <c r="U6943" s="53"/>
      <c r="V6943" s="27" t="s">
        <v>23203</v>
      </c>
    </row>
    <row r="6944" spans="13:22">
      <c r="M6944" s="60" t="s">
        <v>14135</v>
      </c>
      <c r="N6944" s="51" t="s">
        <v>97</v>
      </c>
      <c r="O6944" s="51" t="s">
        <v>13948</v>
      </c>
      <c r="P6944" s="52" t="s">
        <v>23207</v>
      </c>
      <c r="Q6944" s="53" t="s">
        <v>112</v>
      </c>
      <c r="R6944" s="54">
        <v>1383</v>
      </c>
      <c r="S6944" s="52" t="s">
        <v>14136</v>
      </c>
      <c r="T6944" s="53"/>
      <c r="U6944" s="53"/>
      <c r="V6944" s="27" t="s">
        <v>23204</v>
      </c>
    </row>
    <row r="6945" spans="13:22">
      <c r="M6945" s="60" t="s">
        <v>14137</v>
      </c>
      <c r="N6945" s="51" t="s">
        <v>97</v>
      </c>
      <c r="O6945" s="51" t="s">
        <v>13948</v>
      </c>
      <c r="P6945" s="52" t="s">
        <v>23208</v>
      </c>
      <c r="Q6945" s="53" t="s">
        <v>112</v>
      </c>
      <c r="R6945" s="54">
        <v>807</v>
      </c>
      <c r="S6945" s="52" t="s">
        <v>14138</v>
      </c>
      <c r="T6945" s="53"/>
      <c r="U6945" s="53"/>
      <c r="V6945" s="27" t="s">
        <v>23205</v>
      </c>
    </row>
    <row r="6946" spans="13:22">
      <c r="M6946" s="60" t="s">
        <v>14139</v>
      </c>
      <c r="N6946" s="51" t="s">
        <v>97</v>
      </c>
      <c r="O6946" s="51" t="s">
        <v>13948</v>
      </c>
      <c r="P6946" s="52" t="s">
        <v>23209</v>
      </c>
      <c r="Q6946" s="53" t="s">
        <v>112</v>
      </c>
      <c r="R6946" s="54">
        <v>1411</v>
      </c>
      <c r="S6946" s="52" t="s">
        <v>14140</v>
      </c>
      <c r="T6946" s="53"/>
      <c r="U6946" s="53"/>
      <c r="V6946" s="27" t="s">
        <v>23206</v>
      </c>
    </row>
    <row r="6947" spans="13:22">
      <c r="M6947" s="60" t="s">
        <v>14141</v>
      </c>
      <c r="N6947" s="51" t="s">
        <v>97</v>
      </c>
      <c r="O6947" s="51" t="s">
        <v>13948</v>
      </c>
      <c r="P6947" s="52" t="s">
        <v>23210</v>
      </c>
      <c r="Q6947" s="53" t="s">
        <v>112</v>
      </c>
      <c r="R6947" s="54">
        <v>1215</v>
      </c>
      <c r="S6947" s="52" t="s">
        <v>14142</v>
      </c>
      <c r="T6947" s="53"/>
      <c r="U6947" s="53"/>
      <c r="V6947" s="27" t="s">
        <v>23207</v>
      </c>
    </row>
    <row r="6948" spans="13:22">
      <c r="M6948" s="60" t="s">
        <v>14143</v>
      </c>
      <c r="N6948" s="51" t="s">
        <v>97</v>
      </c>
      <c r="O6948" s="51" t="s">
        <v>13948</v>
      </c>
      <c r="P6948" s="52" t="s">
        <v>23211</v>
      </c>
      <c r="Q6948" s="53" t="s">
        <v>112</v>
      </c>
      <c r="R6948" s="54">
        <v>1066</v>
      </c>
      <c r="S6948" s="52" t="s">
        <v>14144</v>
      </c>
      <c r="T6948" s="53"/>
      <c r="U6948" s="53"/>
      <c r="V6948" s="27" t="s">
        <v>23208</v>
      </c>
    </row>
    <row r="6949" spans="13:22">
      <c r="M6949" s="60" t="s">
        <v>14145</v>
      </c>
      <c r="N6949" s="51" t="s">
        <v>97</v>
      </c>
      <c r="O6949" s="51" t="s">
        <v>13948</v>
      </c>
      <c r="P6949" s="52" t="s">
        <v>23212</v>
      </c>
      <c r="Q6949" s="53" t="s">
        <v>112</v>
      </c>
      <c r="R6949" s="54">
        <v>683</v>
      </c>
      <c r="S6949" s="52" t="s">
        <v>14146</v>
      </c>
      <c r="T6949" s="53"/>
      <c r="U6949" s="53"/>
      <c r="V6949" s="27" t="s">
        <v>23209</v>
      </c>
    </row>
    <row r="6950" spans="13:22">
      <c r="M6950" s="60" t="s">
        <v>14147</v>
      </c>
      <c r="N6950" s="51" t="s">
        <v>97</v>
      </c>
      <c r="O6950" s="51" t="s">
        <v>13948</v>
      </c>
      <c r="P6950" s="52" t="s">
        <v>23213</v>
      </c>
      <c r="Q6950" s="53" t="s">
        <v>112</v>
      </c>
      <c r="R6950" s="54">
        <v>6634</v>
      </c>
      <c r="S6950" s="52" t="s">
        <v>14148</v>
      </c>
      <c r="T6950" s="53"/>
      <c r="U6950" s="53"/>
      <c r="V6950" s="27" t="s">
        <v>23210</v>
      </c>
    </row>
    <row r="6951" spans="13:22">
      <c r="M6951" s="60" t="s">
        <v>14149</v>
      </c>
      <c r="N6951" s="51" t="s">
        <v>97</v>
      </c>
      <c r="O6951" s="51" t="s">
        <v>13948</v>
      </c>
      <c r="P6951" s="52" t="s">
        <v>23214</v>
      </c>
      <c r="Q6951" s="53" t="s">
        <v>112</v>
      </c>
      <c r="R6951" s="54">
        <v>36250</v>
      </c>
      <c r="S6951" s="52" t="s">
        <v>14150</v>
      </c>
      <c r="T6951" s="53"/>
      <c r="U6951" s="53"/>
      <c r="V6951" s="27" t="s">
        <v>23211</v>
      </c>
    </row>
    <row r="6952" spans="13:22">
      <c r="M6952" s="60" t="s">
        <v>14151</v>
      </c>
      <c r="N6952" s="51" t="s">
        <v>97</v>
      </c>
      <c r="O6952" s="51" t="s">
        <v>13948</v>
      </c>
      <c r="P6952" s="52" t="s">
        <v>23215</v>
      </c>
      <c r="Q6952" s="53" t="s">
        <v>112</v>
      </c>
      <c r="R6952" s="54">
        <v>3312</v>
      </c>
      <c r="S6952" s="52" t="s">
        <v>14152</v>
      </c>
      <c r="T6952" s="53"/>
      <c r="U6952" s="53"/>
      <c r="V6952" s="27" t="s">
        <v>23212</v>
      </c>
    </row>
    <row r="6953" spans="13:22">
      <c r="M6953" s="60" t="s">
        <v>14153</v>
      </c>
      <c r="N6953" s="51" t="s">
        <v>97</v>
      </c>
      <c r="O6953" s="51" t="s">
        <v>13948</v>
      </c>
      <c r="P6953" s="52" t="s">
        <v>23216</v>
      </c>
      <c r="Q6953" s="53" t="s">
        <v>112</v>
      </c>
      <c r="R6953" s="54">
        <v>7127</v>
      </c>
      <c r="S6953" s="52" t="s">
        <v>14154</v>
      </c>
      <c r="T6953" s="53"/>
      <c r="U6953" s="53"/>
      <c r="V6953" s="27" t="s">
        <v>23213</v>
      </c>
    </row>
    <row r="6954" spans="13:22">
      <c r="M6954" s="60" t="s">
        <v>14155</v>
      </c>
      <c r="N6954" s="51" t="s">
        <v>97</v>
      </c>
      <c r="O6954" s="51" t="s">
        <v>13948</v>
      </c>
      <c r="P6954" s="52" t="s">
        <v>23217</v>
      </c>
      <c r="Q6954" s="53" t="s">
        <v>112</v>
      </c>
      <c r="R6954" s="54">
        <v>5637</v>
      </c>
      <c r="S6954" s="52" t="s">
        <v>14156</v>
      </c>
      <c r="T6954" s="53"/>
      <c r="U6954" s="53"/>
      <c r="V6954" s="27" t="s">
        <v>23214</v>
      </c>
    </row>
    <row r="6955" spans="13:22">
      <c r="M6955" s="60" t="s">
        <v>14157</v>
      </c>
      <c r="N6955" s="51" t="s">
        <v>97</v>
      </c>
      <c r="O6955" s="51" t="s">
        <v>13948</v>
      </c>
      <c r="P6955" s="52" t="s">
        <v>23218</v>
      </c>
      <c r="Q6955" s="53" t="s">
        <v>112</v>
      </c>
      <c r="R6955" s="54">
        <v>4354</v>
      </c>
      <c r="S6955" s="52" t="s">
        <v>14158</v>
      </c>
      <c r="T6955" s="53"/>
      <c r="U6955" s="53"/>
      <c r="V6955" s="27" t="s">
        <v>23215</v>
      </c>
    </row>
    <row r="6956" spans="13:22">
      <c r="M6956" s="60" t="s">
        <v>14159</v>
      </c>
      <c r="N6956" s="51" t="s">
        <v>97</v>
      </c>
      <c r="O6956" s="51" t="s">
        <v>13948</v>
      </c>
      <c r="P6956" s="52" t="s">
        <v>23219</v>
      </c>
      <c r="Q6956" s="53" t="s">
        <v>112</v>
      </c>
      <c r="R6956" s="54">
        <v>1916</v>
      </c>
      <c r="S6956" s="52" t="s">
        <v>14160</v>
      </c>
      <c r="T6956" s="53"/>
      <c r="U6956" s="53"/>
      <c r="V6956" s="27" t="s">
        <v>23216</v>
      </c>
    </row>
    <row r="6957" spans="13:22">
      <c r="M6957" s="60" t="s">
        <v>14161</v>
      </c>
      <c r="N6957" s="51" t="s">
        <v>97</v>
      </c>
      <c r="O6957" s="51" t="s">
        <v>13948</v>
      </c>
      <c r="P6957" s="52" t="s">
        <v>23220</v>
      </c>
      <c r="Q6957" s="53" t="s">
        <v>112</v>
      </c>
      <c r="R6957" s="54">
        <v>1060</v>
      </c>
      <c r="S6957" s="52" t="s">
        <v>14162</v>
      </c>
      <c r="T6957" s="53"/>
      <c r="U6957" s="53"/>
      <c r="V6957" s="27" t="s">
        <v>23217</v>
      </c>
    </row>
    <row r="6958" spans="13:22">
      <c r="M6958" s="60" t="s">
        <v>14163</v>
      </c>
      <c r="N6958" s="51" t="s">
        <v>97</v>
      </c>
      <c r="O6958" s="51" t="s">
        <v>13948</v>
      </c>
      <c r="P6958" s="52" t="s">
        <v>23221</v>
      </c>
      <c r="Q6958" s="53" t="s">
        <v>112</v>
      </c>
      <c r="R6958" s="54">
        <v>3143</v>
      </c>
      <c r="S6958" s="52" t="s">
        <v>14164</v>
      </c>
      <c r="T6958" s="53"/>
      <c r="U6958" s="53"/>
      <c r="V6958" s="27" t="s">
        <v>23218</v>
      </c>
    </row>
    <row r="6959" spans="13:22">
      <c r="M6959" s="60" t="s">
        <v>14165</v>
      </c>
      <c r="N6959" s="51" t="s">
        <v>97</v>
      </c>
      <c r="O6959" s="51" t="s">
        <v>13948</v>
      </c>
      <c r="P6959" s="52" t="s">
        <v>23222</v>
      </c>
      <c r="Q6959" s="53" t="s">
        <v>112</v>
      </c>
      <c r="R6959" s="54">
        <v>1019</v>
      </c>
      <c r="S6959" s="52" t="s">
        <v>14166</v>
      </c>
      <c r="T6959" s="53"/>
      <c r="U6959" s="53"/>
      <c r="V6959" s="27" t="s">
        <v>23219</v>
      </c>
    </row>
    <row r="6960" spans="13:22">
      <c r="M6960" s="60" t="s">
        <v>14167</v>
      </c>
      <c r="N6960" s="51" t="s">
        <v>97</v>
      </c>
      <c r="O6960" s="51" t="s">
        <v>13948</v>
      </c>
      <c r="P6960" s="52" t="s">
        <v>23223</v>
      </c>
      <c r="Q6960" s="53" t="s">
        <v>112</v>
      </c>
      <c r="R6960" s="54">
        <v>1464</v>
      </c>
      <c r="S6960" s="52" t="s">
        <v>14168</v>
      </c>
      <c r="T6960" s="53"/>
      <c r="U6960" s="53"/>
      <c r="V6960" s="27" t="s">
        <v>23220</v>
      </c>
    </row>
    <row r="6961" spans="13:22">
      <c r="M6961" s="60" t="s">
        <v>14169</v>
      </c>
      <c r="N6961" s="51" t="s">
        <v>97</v>
      </c>
      <c r="O6961" s="51" t="s">
        <v>13948</v>
      </c>
      <c r="P6961" s="52" t="s">
        <v>23224</v>
      </c>
      <c r="Q6961" s="53" t="s">
        <v>112</v>
      </c>
      <c r="R6961" s="54">
        <v>601</v>
      </c>
      <c r="S6961" s="52" t="s">
        <v>14170</v>
      </c>
      <c r="T6961" s="53"/>
      <c r="U6961" s="53"/>
      <c r="V6961" s="27" t="s">
        <v>23221</v>
      </c>
    </row>
    <row r="6962" spans="13:22">
      <c r="M6962" s="60" t="s">
        <v>14171</v>
      </c>
      <c r="N6962" s="51" t="s">
        <v>97</v>
      </c>
      <c r="O6962" s="51" t="s">
        <v>13948</v>
      </c>
      <c r="P6962" s="52" t="s">
        <v>23225</v>
      </c>
      <c r="Q6962" s="53" t="s">
        <v>112</v>
      </c>
      <c r="R6962" s="54">
        <v>3282</v>
      </c>
      <c r="S6962" s="52" t="s">
        <v>14172</v>
      </c>
      <c r="T6962" s="53"/>
      <c r="U6962" s="53"/>
      <c r="V6962" s="27" t="s">
        <v>23222</v>
      </c>
    </row>
    <row r="6963" spans="13:22">
      <c r="M6963" s="60" t="s">
        <v>14173</v>
      </c>
      <c r="N6963" s="51" t="s">
        <v>97</v>
      </c>
      <c r="O6963" s="51" t="s">
        <v>13948</v>
      </c>
      <c r="P6963" s="52" t="s">
        <v>23226</v>
      </c>
      <c r="Q6963" s="53" t="s">
        <v>112</v>
      </c>
      <c r="R6963" s="54">
        <v>1235</v>
      </c>
      <c r="S6963" s="52" t="s">
        <v>14174</v>
      </c>
      <c r="T6963" s="53"/>
      <c r="U6963" s="53"/>
      <c r="V6963" s="27" t="s">
        <v>23223</v>
      </c>
    </row>
    <row r="6964" spans="13:22">
      <c r="M6964" s="60" t="s">
        <v>14175</v>
      </c>
      <c r="N6964" s="51" t="s">
        <v>97</v>
      </c>
      <c r="O6964" s="51" t="s">
        <v>13948</v>
      </c>
      <c r="P6964" s="52" t="s">
        <v>23227</v>
      </c>
      <c r="Q6964" s="53" t="s">
        <v>112</v>
      </c>
      <c r="R6964" s="54">
        <v>2601</v>
      </c>
      <c r="S6964" s="52" t="s">
        <v>14176</v>
      </c>
      <c r="T6964" s="53"/>
      <c r="U6964" s="53"/>
      <c r="V6964" s="27" t="s">
        <v>23224</v>
      </c>
    </row>
    <row r="6965" spans="13:22">
      <c r="M6965" s="60" t="s">
        <v>14177</v>
      </c>
      <c r="N6965" s="51" t="s">
        <v>97</v>
      </c>
      <c r="O6965" s="51" t="s">
        <v>13948</v>
      </c>
      <c r="P6965" s="52" t="s">
        <v>23228</v>
      </c>
      <c r="Q6965" s="53" t="s">
        <v>112</v>
      </c>
      <c r="R6965" s="54">
        <v>1364</v>
      </c>
      <c r="S6965" s="52" t="s">
        <v>14178</v>
      </c>
      <c r="T6965" s="53"/>
      <c r="U6965" s="53"/>
      <c r="V6965" s="27" t="s">
        <v>23225</v>
      </c>
    </row>
    <row r="6966" spans="13:22">
      <c r="M6966" s="60" t="s">
        <v>14179</v>
      </c>
      <c r="N6966" s="51" t="s">
        <v>97</v>
      </c>
      <c r="O6966" s="51" t="s">
        <v>13948</v>
      </c>
      <c r="P6966" s="52" t="s">
        <v>23229</v>
      </c>
      <c r="Q6966" s="53" t="s">
        <v>112</v>
      </c>
      <c r="R6966" s="54">
        <v>16671</v>
      </c>
      <c r="S6966" s="52" t="s">
        <v>14180</v>
      </c>
      <c r="T6966" s="53"/>
      <c r="U6966" s="53"/>
      <c r="V6966" s="27" t="s">
        <v>23226</v>
      </c>
    </row>
    <row r="6967" spans="13:22">
      <c r="M6967" s="60" t="s">
        <v>14181</v>
      </c>
      <c r="N6967" s="51" t="s">
        <v>97</v>
      </c>
      <c r="O6967" s="51" t="s">
        <v>13948</v>
      </c>
      <c r="P6967" s="52" t="s">
        <v>23230</v>
      </c>
      <c r="Q6967" s="53" t="s">
        <v>112</v>
      </c>
      <c r="R6967" s="54">
        <v>574</v>
      </c>
      <c r="S6967" s="52" t="s">
        <v>14182</v>
      </c>
      <c r="T6967" s="53"/>
      <c r="U6967" s="53"/>
      <c r="V6967" s="27" t="s">
        <v>23227</v>
      </c>
    </row>
    <row r="6968" spans="13:22">
      <c r="M6968" s="60" t="s">
        <v>14183</v>
      </c>
      <c r="N6968" s="51" t="s">
        <v>97</v>
      </c>
      <c r="O6968" s="51" t="s">
        <v>13948</v>
      </c>
      <c r="P6968" s="52" t="s">
        <v>23231</v>
      </c>
      <c r="Q6968" s="53" t="s">
        <v>112</v>
      </c>
      <c r="R6968" s="54">
        <v>3204</v>
      </c>
      <c r="S6968" s="52" t="s">
        <v>14184</v>
      </c>
      <c r="T6968" s="53"/>
      <c r="U6968" s="53"/>
      <c r="V6968" s="27" t="s">
        <v>23228</v>
      </c>
    </row>
    <row r="6969" spans="13:22">
      <c r="M6969" s="60" t="s">
        <v>14185</v>
      </c>
      <c r="N6969" s="51" t="s">
        <v>97</v>
      </c>
      <c r="O6969" s="51" t="s">
        <v>13948</v>
      </c>
      <c r="P6969" s="52" t="s">
        <v>23232</v>
      </c>
      <c r="Q6969" s="53" t="s">
        <v>112</v>
      </c>
      <c r="R6969" s="54">
        <v>6223</v>
      </c>
      <c r="S6969" s="52" t="s">
        <v>14186</v>
      </c>
      <c r="T6969" s="53"/>
      <c r="U6969" s="53"/>
      <c r="V6969" s="27" t="s">
        <v>23229</v>
      </c>
    </row>
    <row r="6970" spans="13:22">
      <c r="M6970" s="60" t="s">
        <v>14187</v>
      </c>
      <c r="N6970" s="51" t="s">
        <v>97</v>
      </c>
      <c r="O6970" s="51" t="s">
        <v>13948</v>
      </c>
      <c r="P6970" s="52" t="s">
        <v>23233</v>
      </c>
      <c r="Q6970" s="53" t="s">
        <v>112</v>
      </c>
      <c r="R6970" s="54">
        <v>7412</v>
      </c>
      <c r="S6970" s="52" t="s">
        <v>14188</v>
      </c>
      <c r="T6970" s="53"/>
      <c r="U6970" s="53"/>
      <c r="V6970" s="27" t="s">
        <v>23230</v>
      </c>
    </row>
    <row r="6971" spans="13:22">
      <c r="M6971" s="60" t="s">
        <v>14189</v>
      </c>
      <c r="N6971" s="51" t="s">
        <v>97</v>
      </c>
      <c r="O6971" s="51" t="s">
        <v>13948</v>
      </c>
      <c r="P6971" s="52" t="s">
        <v>23234</v>
      </c>
      <c r="Q6971" s="53" t="s">
        <v>112</v>
      </c>
      <c r="R6971" s="54">
        <v>985</v>
      </c>
      <c r="S6971" s="52" t="s">
        <v>14190</v>
      </c>
      <c r="T6971" s="53"/>
      <c r="U6971" s="53"/>
      <c r="V6971" s="27" t="s">
        <v>23231</v>
      </c>
    </row>
    <row r="6972" spans="13:22">
      <c r="M6972" s="60" t="s">
        <v>14191</v>
      </c>
      <c r="N6972" s="51" t="s">
        <v>97</v>
      </c>
      <c r="O6972" s="51" t="s">
        <v>13948</v>
      </c>
      <c r="P6972" s="52" t="s">
        <v>23235</v>
      </c>
      <c r="Q6972" s="53" t="s">
        <v>112</v>
      </c>
      <c r="R6972" s="54">
        <v>1973</v>
      </c>
      <c r="S6972" s="52" t="s">
        <v>14192</v>
      </c>
      <c r="T6972" s="53"/>
      <c r="U6972" s="53"/>
      <c r="V6972" s="27" t="s">
        <v>23232</v>
      </c>
    </row>
    <row r="6973" spans="13:22">
      <c r="M6973" s="60" t="s">
        <v>14193</v>
      </c>
      <c r="N6973" s="51" t="s">
        <v>97</v>
      </c>
      <c r="O6973" s="51" t="s">
        <v>13948</v>
      </c>
      <c r="P6973" s="52" t="s">
        <v>23236</v>
      </c>
      <c r="Q6973" s="53" t="s">
        <v>112</v>
      </c>
      <c r="R6973" s="54">
        <v>506</v>
      </c>
      <c r="S6973" s="52" t="s">
        <v>14194</v>
      </c>
      <c r="T6973" s="53"/>
      <c r="U6973" s="53"/>
      <c r="V6973" s="27" t="s">
        <v>23233</v>
      </c>
    </row>
    <row r="6974" spans="13:22">
      <c r="M6974" s="60" t="s">
        <v>14195</v>
      </c>
      <c r="N6974" s="51" t="s">
        <v>97</v>
      </c>
      <c r="O6974" s="51" t="s">
        <v>13948</v>
      </c>
      <c r="P6974" s="52" t="s">
        <v>23237</v>
      </c>
      <c r="Q6974" s="53" t="s">
        <v>112</v>
      </c>
      <c r="R6974" s="54">
        <v>3573</v>
      </c>
      <c r="S6974" s="52" t="s">
        <v>14196</v>
      </c>
      <c r="T6974" s="53"/>
      <c r="U6974" s="53"/>
      <c r="V6974" s="27" t="s">
        <v>23234</v>
      </c>
    </row>
    <row r="6975" spans="13:22">
      <c r="M6975" s="60" t="s">
        <v>14197</v>
      </c>
      <c r="N6975" s="51" t="s">
        <v>97</v>
      </c>
      <c r="O6975" s="51" t="s">
        <v>13948</v>
      </c>
      <c r="P6975" s="52" t="s">
        <v>23238</v>
      </c>
      <c r="Q6975" s="53" t="s">
        <v>112</v>
      </c>
      <c r="R6975" s="54">
        <v>2098</v>
      </c>
      <c r="S6975" s="52" t="s">
        <v>14198</v>
      </c>
      <c r="T6975" s="53"/>
      <c r="U6975" s="53"/>
      <c r="V6975" s="27" t="s">
        <v>23235</v>
      </c>
    </row>
    <row r="6976" spans="13:22">
      <c r="M6976" s="60" t="s">
        <v>14199</v>
      </c>
      <c r="N6976" s="51" t="s">
        <v>97</v>
      </c>
      <c r="O6976" s="51" t="s">
        <v>13948</v>
      </c>
      <c r="P6976" s="52" t="s">
        <v>23239</v>
      </c>
      <c r="Q6976" s="53" t="s">
        <v>112</v>
      </c>
      <c r="R6976" s="54">
        <v>2115</v>
      </c>
      <c r="S6976" s="52" t="s">
        <v>14200</v>
      </c>
      <c r="T6976" s="53"/>
      <c r="U6976" s="53"/>
      <c r="V6976" s="27" t="s">
        <v>23236</v>
      </c>
    </row>
    <row r="6977" spans="13:22">
      <c r="M6977" s="60" t="s">
        <v>14201</v>
      </c>
      <c r="N6977" s="51" t="s">
        <v>97</v>
      </c>
      <c r="O6977" s="51" t="s">
        <v>13948</v>
      </c>
      <c r="P6977" s="52" t="s">
        <v>23240</v>
      </c>
      <c r="Q6977" s="53" t="s">
        <v>112</v>
      </c>
      <c r="R6977" s="54">
        <v>1269</v>
      </c>
      <c r="S6977" s="52" t="s">
        <v>14202</v>
      </c>
      <c r="T6977" s="53"/>
      <c r="U6977" s="53"/>
      <c r="V6977" s="27" t="s">
        <v>23237</v>
      </c>
    </row>
    <row r="6978" spans="13:22">
      <c r="M6978" s="60" t="s">
        <v>14203</v>
      </c>
      <c r="N6978" s="51" t="s">
        <v>97</v>
      </c>
      <c r="O6978" s="51" t="s">
        <v>13948</v>
      </c>
      <c r="P6978" s="52" t="s">
        <v>23241</v>
      </c>
      <c r="Q6978" s="53" t="s">
        <v>112</v>
      </c>
      <c r="R6978" s="54">
        <v>1192</v>
      </c>
      <c r="S6978" s="52" t="s">
        <v>14204</v>
      </c>
      <c r="T6978" s="53"/>
      <c r="U6978" s="53"/>
      <c r="V6978" s="27" t="s">
        <v>23238</v>
      </c>
    </row>
    <row r="6979" spans="13:22">
      <c r="M6979" s="60" t="s">
        <v>14205</v>
      </c>
      <c r="N6979" s="51" t="s">
        <v>97</v>
      </c>
      <c r="O6979" s="51" t="s">
        <v>13948</v>
      </c>
      <c r="P6979" s="52" t="s">
        <v>23242</v>
      </c>
      <c r="Q6979" s="53" t="s">
        <v>112</v>
      </c>
      <c r="R6979" s="54">
        <v>1200</v>
      </c>
      <c r="S6979" s="52" t="s">
        <v>14206</v>
      </c>
      <c r="T6979" s="53"/>
      <c r="U6979" s="53"/>
      <c r="V6979" s="27" t="s">
        <v>23239</v>
      </c>
    </row>
    <row r="6980" spans="13:22">
      <c r="M6980" s="60" t="s">
        <v>14207</v>
      </c>
      <c r="N6980" s="51" t="s">
        <v>97</v>
      </c>
      <c r="O6980" s="51" t="s">
        <v>13948</v>
      </c>
      <c r="P6980" s="52" t="s">
        <v>23243</v>
      </c>
      <c r="Q6980" s="53" t="s">
        <v>112</v>
      </c>
      <c r="R6980" s="54">
        <v>5024</v>
      </c>
      <c r="S6980" s="52" t="s">
        <v>14208</v>
      </c>
      <c r="T6980" s="53"/>
      <c r="U6980" s="53"/>
      <c r="V6980" s="27" t="s">
        <v>23240</v>
      </c>
    </row>
    <row r="6981" spans="13:22">
      <c r="M6981" s="60" t="s">
        <v>14209</v>
      </c>
      <c r="N6981" s="51" t="s">
        <v>97</v>
      </c>
      <c r="O6981" s="51" t="s">
        <v>13948</v>
      </c>
      <c r="P6981" s="52" t="s">
        <v>23244</v>
      </c>
      <c r="Q6981" s="53" t="s">
        <v>112</v>
      </c>
      <c r="R6981" s="54">
        <v>2407</v>
      </c>
      <c r="S6981" s="52" t="s">
        <v>14210</v>
      </c>
      <c r="T6981" s="53"/>
      <c r="U6981" s="53"/>
      <c r="V6981" s="27" t="s">
        <v>23241</v>
      </c>
    </row>
    <row r="6982" spans="13:22">
      <c r="M6982" s="60" t="s">
        <v>14211</v>
      </c>
      <c r="N6982" s="51" t="s">
        <v>97</v>
      </c>
      <c r="O6982" s="51" t="s">
        <v>13948</v>
      </c>
      <c r="P6982" s="52" t="s">
        <v>23245</v>
      </c>
      <c r="Q6982" s="53" t="s">
        <v>112</v>
      </c>
      <c r="R6982" s="54">
        <v>1786</v>
      </c>
      <c r="S6982" s="52" t="s">
        <v>14212</v>
      </c>
      <c r="T6982" s="53"/>
      <c r="U6982" s="53"/>
      <c r="V6982" s="27" t="s">
        <v>23242</v>
      </c>
    </row>
    <row r="6983" spans="13:22">
      <c r="M6983" s="60" t="s">
        <v>14213</v>
      </c>
      <c r="N6983" s="51" t="s">
        <v>97</v>
      </c>
      <c r="O6983" s="51" t="s">
        <v>13948</v>
      </c>
      <c r="P6983" s="52" t="s">
        <v>23246</v>
      </c>
      <c r="Q6983" s="53" t="s">
        <v>112</v>
      </c>
      <c r="R6983" s="54">
        <v>1691</v>
      </c>
      <c r="S6983" s="52" t="s">
        <v>14214</v>
      </c>
      <c r="T6983" s="53"/>
      <c r="U6983" s="53"/>
      <c r="V6983" s="27" t="s">
        <v>23243</v>
      </c>
    </row>
    <row r="6984" spans="13:22">
      <c r="M6984" s="60" t="s">
        <v>14215</v>
      </c>
      <c r="N6984" s="51" t="s">
        <v>97</v>
      </c>
      <c r="O6984" s="51" t="s">
        <v>13948</v>
      </c>
      <c r="P6984" s="52" t="s">
        <v>23247</v>
      </c>
      <c r="Q6984" s="53" t="s">
        <v>112</v>
      </c>
      <c r="R6984" s="54">
        <v>3615</v>
      </c>
      <c r="S6984" s="52" t="s">
        <v>14216</v>
      </c>
      <c r="T6984" s="53"/>
      <c r="U6984" s="53"/>
      <c r="V6984" s="27" t="s">
        <v>23244</v>
      </c>
    </row>
    <row r="6985" spans="13:22">
      <c r="M6985" s="60" t="s">
        <v>14217</v>
      </c>
      <c r="N6985" s="51" t="s">
        <v>97</v>
      </c>
      <c r="O6985" s="51" t="s">
        <v>13948</v>
      </c>
      <c r="P6985" s="52" t="s">
        <v>23248</v>
      </c>
      <c r="Q6985" s="53" t="s">
        <v>112</v>
      </c>
      <c r="R6985" s="54">
        <v>895</v>
      </c>
      <c r="S6985" s="52" t="s">
        <v>14218</v>
      </c>
      <c r="T6985" s="53"/>
      <c r="U6985" s="53"/>
      <c r="V6985" s="27" t="s">
        <v>23245</v>
      </c>
    </row>
    <row r="6986" spans="13:22">
      <c r="M6986" s="60" t="s">
        <v>14219</v>
      </c>
      <c r="N6986" s="51" t="s">
        <v>97</v>
      </c>
      <c r="O6986" s="51" t="s">
        <v>13948</v>
      </c>
      <c r="P6986" s="52" t="s">
        <v>23249</v>
      </c>
      <c r="Q6986" s="53" t="s">
        <v>112</v>
      </c>
      <c r="R6986" s="54">
        <v>11363</v>
      </c>
      <c r="S6986" s="52" t="s">
        <v>14220</v>
      </c>
      <c r="T6986" s="53"/>
      <c r="U6986" s="53"/>
      <c r="V6986" s="27" t="s">
        <v>23246</v>
      </c>
    </row>
    <row r="6987" spans="13:22">
      <c r="M6987" s="60" t="s">
        <v>14221</v>
      </c>
      <c r="N6987" s="51" t="s">
        <v>97</v>
      </c>
      <c r="O6987" s="51" t="s">
        <v>13948</v>
      </c>
      <c r="P6987" s="52" t="s">
        <v>23250</v>
      </c>
      <c r="Q6987" s="53" t="s">
        <v>112</v>
      </c>
      <c r="R6987" s="54">
        <v>1177</v>
      </c>
      <c r="S6987" s="52" t="s">
        <v>14222</v>
      </c>
      <c r="T6987" s="53"/>
      <c r="U6987" s="53"/>
      <c r="V6987" s="27" t="s">
        <v>23247</v>
      </c>
    </row>
    <row r="6988" spans="13:22">
      <c r="M6988" s="60" t="s">
        <v>14223</v>
      </c>
      <c r="N6988" s="51" t="s">
        <v>97</v>
      </c>
      <c r="O6988" s="51" t="s">
        <v>13948</v>
      </c>
      <c r="P6988" s="52" t="s">
        <v>23251</v>
      </c>
      <c r="Q6988" s="53" t="s">
        <v>112</v>
      </c>
      <c r="R6988" s="54">
        <v>511</v>
      </c>
      <c r="S6988" s="52" t="s">
        <v>14224</v>
      </c>
      <c r="T6988" s="53"/>
      <c r="U6988" s="53"/>
      <c r="V6988" s="27" t="s">
        <v>23248</v>
      </c>
    </row>
    <row r="6989" spans="13:22">
      <c r="M6989" s="60" t="s">
        <v>14225</v>
      </c>
      <c r="N6989" s="51" t="s">
        <v>97</v>
      </c>
      <c r="O6989" s="51" t="s">
        <v>13948</v>
      </c>
      <c r="P6989" s="52" t="s">
        <v>23252</v>
      </c>
      <c r="Q6989" s="53" t="s">
        <v>112</v>
      </c>
      <c r="R6989" s="54">
        <v>6919</v>
      </c>
      <c r="S6989" s="52" t="s">
        <v>14226</v>
      </c>
      <c r="T6989" s="53"/>
      <c r="U6989" s="53"/>
      <c r="V6989" s="27" t="s">
        <v>23249</v>
      </c>
    </row>
    <row r="6990" spans="13:22">
      <c r="M6990" s="60" t="s">
        <v>14227</v>
      </c>
      <c r="N6990" s="51" t="s">
        <v>97</v>
      </c>
      <c r="O6990" s="51" t="s">
        <v>13948</v>
      </c>
      <c r="P6990" s="52" t="s">
        <v>23253</v>
      </c>
      <c r="Q6990" s="53" t="s">
        <v>112</v>
      </c>
      <c r="R6990" s="54">
        <v>4399</v>
      </c>
      <c r="S6990" s="52" t="s">
        <v>14228</v>
      </c>
      <c r="T6990" s="53"/>
      <c r="U6990" s="53"/>
      <c r="V6990" s="27" t="s">
        <v>23250</v>
      </c>
    </row>
    <row r="6991" spans="13:22">
      <c r="M6991" s="60" t="s">
        <v>14229</v>
      </c>
      <c r="N6991" s="51" t="s">
        <v>97</v>
      </c>
      <c r="O6991" s="51" t="s">
        <v>13948</v>
      </c>
      <c r="P6991" s="52" t="s">
        <v>23254</v>
      </c>
      <c r="Q6991" s="53" t="s">
        <v>112</v>
      </c>
      <c r="R6991" s="54">
        <v>1948</v>
      </c>
      <c r="S6991" s="52" t="s">
        <v>14230</v>
      </c>
      <c r="T6991" s="53"/>
      <c r="U6991" s="53"/>
      <c r="V6991" s="27" t="s">
        <v>23251</v>
      </c>
    </row>
    <row r="6992" spans="13:22">
      <c r="M6992" s="60" t="s">
        <v>14231</v>
      </c>
      <c r="N6992" s="51" t="s">
        <v>97</v>
      </c>
      <c r="O6992" s="51" t="s">
        <v>13948</v>
      </c>
      <c r="P6992" s="52" t="s">
        <v>23255</v>
      </c>
      <c r="Q6992" s="53" t="s">
        <v>112</v>
      </c>
      <c r="R6992" s="54">
        <v>4922</v>
      </c>
      <c r="S6992" s="52" t="s">
        <v>14232</v>
      </c>
      <c r="T6992" s="53"/>
      <c r="U6992" s="53"/>
      <c r="V6992" s="27" t="s">
        <v>23252</v>
      </c>
    </row>
    <row r="6993" spans="13:22">
      <c r="M6993" s="60" t="s">
        <v>14233</v>
      </c>
      <c r="N6993" s="51" t="s">
        <v>97</v>
      </c>
      <c r="O6993" s="51" t="s">
        <v>13948</v>
      </c>
      <c r="P6993" s="52" t="s">
        <v>23256</v>
      </c>
      <c r="Q6993" s="53" t="s">
        <v>112</v>
      </c>
      <c r="R6993" s="54">
        <v>675</v>
      </c>
      <c r="S6993" s="52" t="s">
        <v>14234</v>
      </c>
      <c r="T6993" s="53"/>
      <c r="U6993" s="53"/>
      <c r="V6993" s="27" t="s">
        <v>23253</v>
      </c>
    </row>
    <row r="6994" spans="13:22">
      <c r="M6994" s="60" t="s">
        <v>14235</v>
      </c>
      <c r="N6994" s="51" t="s">
        <v>97</v>
      </c>
      <c r="O6994" s="51" t="s">
        <v>13948</v>
      </c>
      <c r="P6994" s="52" t="s">
        <v>23257</v>
      </c>
      <c r="Q6994" s="53" t="s">
        <v>112</v>
      </c>
      <c r="R6994" s="54">
        <v>4543</v>
      </c>
      <c r="S6994" s="52" t="s">
        <v>14236</v>
      </c>
      <c r="T6994" s="53"/>
      <c r="U6994" s="53"/>
      <c r="V6994" s="27" t="s">
        <v>23254</v>
      </c>
    </row>
    <row r="6995" spans="13:22">
      <c r="M6995" s="60" t="s">
        <v>14237</v>
      </c>
      <c r="N6995" s="51" t="s">
        <v>97</v>
      </c>
      <c r="O6995" s="51" t="s">
        <v>13948</v>
      </c>
      <c r="P6995" s="52" t="s">
        <v>23258</v>
      </c>
      <c r="Q6995" s="53" t="s">
        <v>112</v>
      </c>
      <c r="R6995" s="54">
        <v>6113</v>
      </c>
      <c r="S6995" s="52" t="s">
        <v>14238</v>
      </c>
      <c r="T6995" s="53"/>
      <c r="U6995" s="53"/>
      <c r="V6995" s="27" t="s">
        <v>23255</v>
      </c>
    </row>
    <row r="6996" spans="13:22">
      <c r="M6996" s="60" t="s">
        <v>14239</v>
      </c>
      <c r="N6996" s="51" t="s">
        <v>97</v>
      </c>
      <c r="O6996" s="51" t="s">
        <v>13948</v>
      </c>
      <c r="P6996" s="52" t="s">
        <v>23259</v>
      </c>
      <c r="Q6996" s="53" t="s">
        <v>112</v>
      </c>
      <c r="R6996" s="54">
        <v>8908</v>
      </c>
      <c r="S6996" s="52" t="s">
        <v>14240</v>
      </c>
      <c r="T6996" s="53"/>
      <c r="U6996" s="53"/>
      <c r="V6996" s="27" t="s">
        <v>23256</v>
      </c>
    </row>
    <row r="6997" spans="13:22">
      <c r="M6997" s="60" t="s">
        <v>14241</v>
      </c>
      <c r="N6997" s="51" t="s">
        <v>97</v>
      </c>
      <c r="O6997" s="51" t="s">
        <v>13948</v>
      </c>
      <c r="P6997" s="52" t="s">
        <v>23260</v>
      </c>
      <c r="Q6997" s="53" t="s">
        <v>112</v>
      </c>
      <c r="R6997" s="54">
        <v>1086</v>
      </c>
      <c r="S6997" s="52" t="s">
        <v>14242</v>
      </c>
      <c r="T6997" s="53"/>
      <c r="U6997" s="53"/>
      <c r="V6997" s="27" t="s">
        <v>23257</v>
      </c>
    </row>
    <row r="6998" spans="13:22">
      <c r="M6998" s="60" t="s">
        <v>14243</v>
      </c>
      <c r="N6998" s="51" t="s">
        <v>97</v>
      </c>
      <c r="O6998" s="51" t="s">
        <v>13948</v>
      </c>
      <c r="P6998" s="52" t="s">
        <v>23261</v>
      </c>
      <c r="Q6998" s="53" t="s">
        <v>112</v>
      </c>
      <c r="R6998" s="54">
        <v>2819</v>
      </c>
      <c r="S6998" s="52" t="s">
        <v>14244</v>
      </c>
      <c r="T6998" s="53"/>
      <c r="U6998" s="53"/>
      <c r="V6998" s="27" t="s">
        <v>23258</v>
      </c>
    </row>
    <row r="6999" spans="13:22">
      <c r="M6999" s="60" t="s">
        <v>14245</v>
      </c>
      <c r="N6999" s="51" t="s">
        <v>97</v>
      </c>
      <c r="O6999" s="51" t="s">
        <v>13948</v>
      </c>
      <c r="P6999" s="52" t="s">
        <v>23262</v>
      </c>
      <c r="Q6999" s="53" t="s">
        <v>112</v>
      </c>
      <c r="R6999" s="54">
        <v>5500</v>
      </c>
      <c r="S6999" s="52" t="s">
        <v>14246</v>
      </c>
      <c r="T6999" s="53"/>
      <c r="U6999" s="53"/>
      <c r="V6999" s="27" t="s">
        <v>23259</v>
      </c>
    </row>
    <row r="7000" spans="13:22">
      <c r="M7000" s="60" t="s">
        <v>14247</v>
      </c>
      <c r="N7000" s="51" t="s">
        <v>97</v>
      </c>
      <c r="O7000" s="51" t="s">
        <v>13948</v>
      </c>
      <c r="P7000" s="52" t="s">
        <v>23263</v>
      </c>
      <c r="Q7000" s="53" t="s">
        <v>112</v>
      </c>
      <c r="R7000" s="54">
        <v>2666</v>
      </c>
      <c r="S7000" s="52" t="s">
        <v>14248</v>
      </c>
      <c r="T7000" s="53"/>
      <c r="U7000" s="53"/>
      <c r="V7000" s="27" t="s">
        <v>23260</v>
      </c>
    </row>
    <row r="7001" spans="13:22">
      <c r="M7001" s="60" t="s">
        <v>14249</v>
      </c>
      <c r="N7001" s="51" t="s">
        <v>97</v>
      </c>
      <c r="O7001" s="51" t="s">
        <v>14250</v>
      </c>
      <c r="P7001" s="52" t="s">
        <v>23264</v>
      </c>
      <c r="Q7001" s="53" t="s">
        <v>112</v>
      </c>
      <c r="R7001" s="54">
        <v>2167</v>
      </c>
      <c r="S7001" s="52" t="s">
        <v>14251</v>
      </c>
      <c r="T7001" s="53"/>
      <c r="U7001" s="53"/>
      <c r="V7001" s="27" t="s">
        <v>23261</v>
      </c>
    </row>
    <row r="7002" spans="13:22">
      <c r="M7002" s="60" t="s">
        <v>14252</v>
      </c>
      <c r="N7002" s="51" t="s">
        <v>97</v>
      </c>
      <c r="O7002" s="51" t="s">
        <v>14250</v>
      </c>
      <c r="P7002" s="52" t="s">
        <v>23265</v>
      </c>
      <c r="Q7002" s="53" t="s">
        <v>112</v>
      </c>
      <c r="R7002" s="54">
        <v>1604</v>
      </c>
      <c r="S7002" s="52" t="s">
        <v>14253</v>
      </c>
      <c r="T7002" s="53"/>
      <c r="U7002" s="53"/>
      <c r="V7002" s="27" t="s">
        <v>23262</v>
      </c>
    </row>
    <row r="7003" spans="13:22">
      <c r="M7003" s="60" t="s">
        <v>14254</v>
      </c>
      <c r="N7003" s="51" t="s">
        <v>97</v>
      </c>
      <c r="O7003" s="51" t="s">
        <v>14250</v>
      </c>
      <c r="P7003" s="52" t="s">
        <v>23266</v>
      </c>
      <c r="Q7003" s="53" t="s">
        <v>112</v>
      </c>
      <c r="R7003" s="54">
        <v>552</v>
      </c>
      <c r="S7003" s="52" t="s">
        <v>14255</v>
      </c>
      <c r="T7003" s="53"/>
      <c r="U7003" s="53"/>
      <c r="V7003" s="27" t="s">
        <v>23263</v>
      </c>
    </row>
    <row r="7004" spans="13:22">
      <c r="M7004" s="60" t="s">
        <v>14256</v>
      </c>
      <c r="N7004" s="51" t="s">
        <v>97</v>
      </c>
      <c r="O7004" s="51" t="s">
        <v>14250</v>
      </c>
      <c r="P7004" s="52" t="s">
        <v>23267</v>
      </c>
      <c r="Q7004" s="53" t="s">
        <v>112</v>
      </c>
      <c r="R7004" s="54">
        <v>2494</v>
      </c>
      <c r="S7004" s="52" t="s">
        <v>14257</v>
      </c>
      <c r="T7004" s="53"/>
      <c r="U7004" s="53"/>
      <c r="V7004" s="27" t="s">
        <v>23264</v>
      </c>
    </row>
    <row r="7005" spans="13:22">
      <c r="M7005" s="60" t="s">
        <v>14258</v>
      </c>
      <c r="N7005" s="51" t="s">
        <v>97</v>
      </c>
      <c r="O7005" s="51" t="s">
        <v>14250</v>
      </c>
      <c r="P7005" s="52" t="s">
        <v>23268</v>
      </c>
      <c r="Q7005" s="53" t="s">
        <v>112</v>
      </c>
      <c r="R7005" s="54">
        <v>935</v>
      </c>
      <c r="S7005" s="52" t="s">
        <v>14259</v>
      </c>
      <c r="T7005" s="53"/>
      <c r="U7005" s="53"/>
      <c r="V7005" s="27" t="s">
        <v>23265</v>
      </c>
    </row>
    <row r="7006" spans="13:22">
      <c r="M7006" s="60" t="s">
        <v>14260</v>
      </c>
      <c r="N7006" s="51" t="s">
        <v>97</v>
      </c>
      <c r="O7006" s="51" t="s">
        <v>14250</v>
      </c>
      <c r="P7006" s="52" t="s">
        <v>23269</v>
      </c>
      <c r="Q7006" s="53" t="s">
        <v>112</v>
      </c>
      <c r="R7006" s="54">
        <v>1071</v>
      </c>
      <c r="S7006" s="52" t="s">
        <v>14261</v>
      </c>
      <c r="T7006" s="53"/>
      <c r="U7006" s="53"/>
      <c r="V7006" s="27" t="s">
        <v>23266</v>
      </c>
    </row>
    <row r="7007" spans="13:22">
      <c r="M7007" s="60" t="s">
        <v>14262</v>
      </c>
      <c r="N7007" s="51" t="s">
        <v>97</v>
      </c>
      <c r="O7007" s="51" t="s">
        <v>14250</v>
      </c>
      <c r="P7007" s="79" t="s">
        <v>14263</v>
      </c>
      <c r="Q7007" s="53" t="s">
        <v>112</v>
      </c>
      <c r="R7007" s="54">
        <v>2643</v>
      </c>
      <c r="S7007" s="52" t="s">
        <v>14264</v>
      </c>
      <c r="T7007" s="53" t="s">
        <v>242</v>
      </c>
      <c r="U7007" s="53"/>
      <c r="V7007" s="27" t="s">
        <v>23267</v>
      </c>
    </row>
    <row r="7008" spans="13:22">
      <c r="M7008" s="60" t="s">
        <v>14265</v>
      </c>
      <c r="N7008" s="51" t="s">
        <v>97</v>
      </c>
      <c r="O7008" s="51" t="s">
        <v>14250</v>
      </c>
      <c r="P7008" s="79" t="s">
        <v>14266</v>
      </c>
      <c r="Q7008" s="53" t="s">
        <v>112</v>
      </c>
      <c r="R7008" s="54">
        <v>14547</v>
      </c>
      <c r="S7008" s="52" t="s">
        <v>14267</v>
      </c>
      <c r="T7008" s="53" t="s">
        <v>242</v>
      </c>
      <c r="U7008" s="53"/>
      <c r="V7008" s="27" t="s">
        <v>23268</v>
      </c>
    </row>
    <row r="7009" spans="13:22">
      <c r="M7009" s="60" t="s">
        <v>14268</v>
      </c>
      <c r="N7009" s="51" t="s">
        <v>97</v>
      </c>
      <c r="O7009" s="51" t="s">
        <v>14250</v>
      </c>
      <c r="P7009" s="52" t="s">
        <v>23270</v>
      </c>
      <c r="Q7009" s="53" t="s">
        <v>112</v>
      </c>
      <c r="R7009" s="54">
        <v>5425</v>
      </c>
      <c r="S7009" s="52" t="s">
        <v>14269</v>
      </c>
      <c r="T7009" s="53"/>
      <c r="U7009" s="53"/>
      <c r="V7009" s="27" t="s">
        <v>23269</v>
      </c>
    </row>
    <row r="7010" spans="13:22">
      <c r="M7010" s="60" t="s">
        <v>14270</v>
      </c>
      <c r="N7010" s="51" t="s">
        <v>97</v>
      </c>
      <c r="O7010" s="51" t="s">
        <v>14250</v>
      </c>
      <c r="P7010" s="52" t="s">
        <v>23271</v>
      </c>
      <c r="Q7010" s="53" t="s">
        <v>112</v>
      </c>
      <c r="R7010" s="54">
        <v>62449</v>
      </c>
      <c r="S7010" s="52" t="s">
        <v>14271</v>
      </c>
      <c r="T7010" s="53"/>
      <c r="U7010" s="53"/>
      <c r="V7010" s="27" t="s">
        <v>14263</v>
      </c>
    </row>
    <row r="7011" spans="13:22">
      <c r="M7011" s="60" t="s">
        <v>14272</v>
      </c>
      <c r="N7011" s="51" t="s">
        <v>97</v>
      </c>
      <c r="O7011" s="51" t="s">
        <v>14250</v>
      </c>
      <c r="P7011" s="52" t="s">
        <v>23272</v>
      </c>
      <c r="Q7011" s="53" t="s">
        <v>112</v>
      </c>
      <c r="R7011" s="54">
        <v>2978</v>
      </c>
      <c r="S7011" s="52" t="s">
        <v>14273</v>
      </c>
      <c r="T7011" s="53"/>
      <c r="U7011" s="53"/>
      <c r="V7011" s="27" t="s">
        <v>14266</v>
      </c>
    </row>
    <row r="7012" spans="13:22">
      <c r="M7012" s="60" t="s">
        <v>14274</v>
      </c>
      <c r="N7012" s="51" t="s">
        <v>97</v>
      </c>
      <c r="O7012" s="51" t="s">
        <v>14250</v>
      </c>
      <c r="P7012" s="52" t="s">
        <v>23273</v>
      </c>
      <c r="Q7012" s="53" t="s">
        <v>112</v>
      </c>
      <c r="R7012" s="54">
        <v>10108</v>
      </c>
      <c r="S7012" s="52" t="s">
        <v>14275</v>
      </c>
      <c r="T7012" s="53"/>
      <c r="U7012" s="53"/>
      <c r="V7012" s="27" t="s">
        <v>23270</v>
      </c>
    </row>
    <row r="7013" spans="13:22">
      <c r="M7013" s="60" t="s">
        <v>14276</v>
      </c>
      <c r="N7013" s="51" t="s">
        <v>97</v>
      </c>
      <c r="O7013" s="51" t="s">
        <v>14250</v>
      </c>
      <c r="P7013" s="52" t="s">
        <v>23274</v>
      </c>
      <c r="Q7013" s="53" t="s">
        <v>112</v>
      </c>
      <c r="R7013" s="54">
        <v>17462</v>
      </c>
      <c r="S7013" s="52" t="s">
        <v>14277</v>
      </c>
      <c r="T7013" s="53"/>
      <c r="U7013" s="53"/>
      <c r="V7013" s="27" t="s">
        <v>23271</v>
      </c>
    </row>
    <row r="7014" spans="13:22">
      <c r="M7014" s="60" t="s">
        <v>14278</v>
      </c>
      <c r="N7014" s="51" t="s">
        <v>97</v>
      </c>
      <c r="O7014" s="51" t="s">
        <v>14250</v>
      </c>
      <c r="P7014" s="52" t="s">
        <v>23275</v>
      </c>
      <c r="Q7014" s="53" t="s">
        <v>112</v>
      </c>
      <c r="R7014" s="54">
        <v>3398</v>
      </c>
      <c r="S7014" s="52" t="s">
        <v>14279</v>
      </c>
      <c r="T7014" s="53"/>
      <c r="U7014" s="53"/>
      <c r="V7014" s="27" t="s">
        <v>23272</v>
      </c>
    </row>
    <row r="7015" spans="13:22">
      <c r="M7015" s="60" t="s">
        <v>14280</v>
      </c>
      <c r="N7015" s="51" t="s">
        <v>97</v>
      </c>
      <c r="O7015" s="51" t="s">
        <v>14250</v>
      </c>
      <c r="P7015" s="52" t="s">
        <v>23276</v>
      </c>
      <c r="Q7015" s="53" t="s">
        <v>112</v>
      </c>
      <c r="R7015" s="54">
        <v>6228</v>
      </c>
      <c r="S7015" s="52" t="s">
        <v>14281</v>
      </c>
      <c r="T7015" s="53"/>
      <c r="U7015" s="53"/>
      <c r="V7015" s="27" t="s">
        <v>23273</v>
      </c>
    </row>
    <row r="7016" spans="13:22">
      <c r="M7016" s="60" t="s">
        <v>14282</v>
      </c>
      <c r="N7016" s="51" t="s">
        <v>97</v>
      </c>
      <c r="O7016" s="51" t="s">
        <v>14250</v>
      </c>
      <c r="P7016" s="52" t="s">
        <v>23277</v>
      </c>
      <c r="Q7016" s="53" t="s">
        <v>112</v>
      </c>
      <c r="R7016" s="54">
        <v>1062</v>
      </c>
      <c r="S7016" s="52" t="s">
        <v>14283</v>
      </c>
      <c r="T7016" s="53"/>
      <c r="U7016" s="53"/>
      <c r="V7016" s="27" t="s">
        <v>23274</v>
      </c>
    </row>
    <row r="7017" spans="13:22">
      <c r="M7017" s="60" t="s">
        <v>14284</v>
      </c>
      <c r="N7017" s="51" t="s">
        <v>97</v>
      </c>
      <c r="O7017" s="51" t="s">
        <v>14250</v>
      </c>
      <c r="P7017" s="52" t="s">
        <v>23278</v>
      </c>
      <c r="Q7017" s="53" t="s">
        <v>112</v>
      </c>
      <c r="R7017" s="54">
        <v>8889</v>
      </c>
      <c r="S7017" s="52" t="s">
        <v>14285</v>
      </c>
      <c r="T7017" s="53"/>
      <c r="U7017" s="53"/>
      <c r="V7017" s="27" t="s">
        <v>23275</v>
      </c>
    </row>
    <row r="7018" spans="13:22">
      <c r="M7018" s="60" t="s">
        <v>14286</v>
      </c>
      <c r="N7018" s="51" t="s">
        <v>97</v>
      </c>
      <c r="O7018" s="51" t="s">
        <v>14250</v>
      </c>
      <c r="P7018" s="52" t="s">
        <v>23279</v>
      </c>
      <c r="Q7018" s="53" t="s">
        <v>112</v>
      </c>
      <c r="R7018" s="54">
        <v>5592</v>
      </c>
      <c r="S7018" s="52" t="s">
        <v>14287</v>
      </c>
      <c r="T7018" s="53"/>
      <c r="U7018" s="53"/>
      <c r="V7018" s="27" t="s">
        <v>23276</v>
      </c>
    </row>
    <row r="7019" spans="13:22">
      <c r="M7019" s="60" t="s">
        <v>14288</v>
      </c>
      <c r="N7019" s="51" t="s">
        <v>97</v>
      </c>
      <c r="O7019" s="51" t="s">
        <v>14250</v>
      </c>
      <c r="P7019" s="52" t="s">
        <v>23280</v>
      </c>
      <c r="Q7019" s="53" t="s">
        <v>112</v>
      </c>
      <c r="R7019" s="54">
        <v>3297</v>
      </c>
      <c r="S7019" s="52" t="s">
        <v>14289</v>
      </c>
      <c r="T7019" s="53"/>
      <c r="U7019" s="53"/>
      <c r="V7019" s="27" t="s">
        <v>23277</v>
      </c>
    </row>
    <row r="7020" spans="13:22">
      <c r="M7020" s="60" t="s">
        <v>14290</v>
      </c>
      <c r="N7020" s="51" t="s">
        <v>97</v>
      </c>
      <c r="O7020" s="51" t="s">
        <v>14250</v>
      </c>
      <c r="P7020" s="52" t="s">
        <v>23281</v>
      </c>
      <c r="Q7020" s="53" t="s">
        <v>112</v>
      </c>
      <c r="R7020" s="54">
        <v>2043</v>
      </c>
      <c r="S7020" s="52" t="s">
        <v>14291</v>
      </c>
      <c r="T7020" s="53"/>
      <c r="U7020" s="53"/>
      <c r="V7020" s="27" t="s">
        <v>23278</v>
      </c>
    </row>
    <row r="7021" spans="13:22">
      <c r="M7021" s="60" t="s">
        <v>14292</v>
      </c>
      <c r="N7021" s="51" t="s">
        <v>97</v>
      </c>
      <c r="O7021" s="51" t="s">
        <v>14250</v>
      </c>
      <c r="P7021" s="52" t="s">
        <v>23282</v>
      </c>
      <c r="Q7021" s="53" t="s">
        <v>112</v>
      </c>
      <c r="R7021" s="54">
        <v>742</v>
      </c>
      <c r="S7021" s="52" t="s">
        <v>14293</v>
      </c>
      <c r="T7021" s="53"/>
      <c r="U7021" s="53"/>
      <c r="V7021" s="27" t="s">
        <v>23279</v>
      </c>
    </row>
    <row r="7022" spans="13:22">
      <c r="M7022" s="60" t="s">
        <v>14294</v>
      </c>
      <c r="N7022" s="51" t="s">
        <v>97</v>
      </c>
      <c r="O7022" s="51" t="s">
        <v>14250</v>
      </c>
      <c r="P7022" s="52" t="s">
        <v>23283</v>
      </c>
      <c r="Q7022" s="53" t="s">
        <v>112</v>
      </c>
      <c r="R7022" s="54">
        <v>1978</v>
      </c>
      <c r="S7022" s="52" t="s">
        <v>14295</v>
      </c>
      <c r="T7022" s="53"/>
      <c r="U7022" s="53"/>
      <c r="V7022" s="27" t="s">
        <v>23280</v>
      </c>
    </row>
    <row r="7023" spans="13:22">
      <c r="M7023" s="60" t="s">
        <v>14296</v>
      </c>
      <c r="N7023" s="51" t="s">
        <v>97</v>
      </c>
      <c r="O7023" s="51" t="s">
        <v>14250</v>
      </c>
      <c r="P7023" s="52" t="s">
        <v>23284</v>
      </c>
      <c r="Q7023" s="53" t="s">
        <v>112</v>
      </c>
      <c r="R7023" s="54">
        <v>1136</v>
      </c>
      <c r="S7023" s="52" t="s">
        <v>14297</v>
      </c>
      <c r="T7023" s="53"/>
      <c r="U7023" s="53"/>
      <c r="V7023" s="27" t="s">
        <v>23281</v>
      </c>
    </row>
    <row r="7024" spans="13:22">
      <c r="M7024" s="60" t="s">
        <v>14298</v>
      </c>
      <c r="N7024" s="51" t="s">
        <v>97</v>
      </c>
      <c r="O7024" s="51" t="s">
        <v>14250</v>
      </c>
      <c r="P7024" s="52" t="s">
        <v>23285</v>
      </c>
      <c r="Q7024" s="53" t="s">
        <v>112</v>
      </c>
      <c r="R7024" s="54">
        <v>2998</v>
      </c>
      <c r="S7024" s="52" t="s">
        <v>14299</v>
      </c>
      <c r="T7024" s="53"/>
      <c r="U7024" s="53"/>
      <c r="V7024" s="27" t="s">
        <v>23282</v>
      </c>
    </row>
    <row r="7025" spans="13:22">
      <c r="M7025" s="60" t="s">
        <v>14300</v>
      </c>
      <c r="N7025" s="51" t="s">
        <v>97</v>
      </c>
      <c r="O7025" s="51" t="s">
        <v>14250</v>
      </c>
      <c r="P7025" s="52" t="s">
        <v>23286</v>
      </c>
      <c r="Q7025" s="53" t="s">
        <v>112</v>
      </c>
      <c r="R7025" s="54">
        <v>6424</v>
      </c>
      <c r="S7025" s="52" t="s">
        <v>14301</v>
      </c>
      <c r="T7025" s="53"/>
      <c r="U7025" s="53"/>
      <c r="V7025" s="27" t="s">
        <v>23283</v>
      </c>
    </row>
    <row r="7026" spans="13:22">
      <c r="M7026" s="60" t="s">
        <v>14302</v>
      </c>
      <c r="N7026" s="51" t="s">
        <v>97</v>
      </c>
      <c r="O7026" s="51" t="s">
        <v>14250</v>
      </c>
      <c r="P7026" s="52" t="s">
        <v>23287</v>
      </c>
      <c r="Q7026" s="53" t="s">
        <v>112</v>
      </c>
      <c r="R7026" s="54">
        <v>795</v>
      </c>
      <c r="S7026" s="52" t="s">
        <v>14303</v>
      </c>
      <c r="T7026" s="53"/>
      <c r="U7026" s="53"/>
      <c r="V7026" s="27" t="s">
        <v>23284</v>
      </c>
    </row>
    <row r="7027" spans="13:22">
      <c r="M7027" s="60" t="s">
        <v>14304</v>
      </c>
      <c r="N7027" s="51" t="s">
        <v>97</v>
      </c>
      <c r="O7027" s="51" t="s">
        <v>14250</v>
      </c>
      <c r="P7027" s="52" t="s">
        <v>23288</v>
      </c>
      <c r="Q7027" s="53" t="s">
        <v>112</v>
      </c>
      <c r="R7027" s="54">
        <v>1701</v>
      </c>
      <c r="S7027" s="52" t="s">
        <v>14305</v>
      </c>
      <c r="T7027" s="53"/>
      <c r="U7027" s="53"/>
      <c r="V7027" s="27" t="s">
        <v>23285</v>
      </c>
    </row>
    <row r="7028" spans="13:22">
      <c r="M7028" s="60" t="s">
        <v>14306</v>
      </c>
      <c r="N7028" s="51" t="s">
        <v>97</v>
      </c>
      <c r="O7028" s="51" t="s">
        <v>98</v>
      </c>
      <c r="P7028" s="52" t="s">
        <v>23289</v>
      </c>
      <c r="Q7028" s="53" t="s">
        <v>112</v>
      </c>
      <c r="R7028" s="54">
        <v>2899</v>
      </c>
      <c r="S7028" s="52" t="s">
        <v>14307</v>
      </c>
      <c r="T7028" s="53"/>
      <c r="U7028" s="53"/>
      <c r="V7028" s="27" t="s">
        <v>23286</v>
      </c>
    </row>
    <row r="7029" spans="13:22">
      <c r="M7029" s="60" t="s">
        <v>14308</v>
      </c>
      <c r="N7029" s="51" t="s">
        <v>97</v>
      </c>
      <c r="O7029" s="51" t="s">
        <v>98</v>
      </c>
      <c r="P7029" s="52" t="s">
        <v>23290</v>
      </c>
      <c r="Q7029" s="53" t="s">
        <v>112</v>
      </c>
      <c r="R7029" s="54">
        <v>498</v>
      </c>
      <c r="S7029" s="52" t="s">
        <v>14309</v>
      </c>
      <c r="T7029" s="53"/>
      <c r="U7029" s="53"/>
      <c r="V7029" s="27" t="s">
        <v>23287</v>
      </c>
    </row>
    <row r="7030" spans="13:22">
      <c r="M7030" s="60" t="s">
        <v>14310</v>
      </c>
      <c r="N7030" s="51" t="s">
        <v>97</v>
      </c>
      <c r="O7030" s="51" t="s">
        <v>98</v>
      </c>
      <c r="P7030" s="52" t="s">
        <v>23291</v>
      </c>
      <c r="Q7030" s="53" t="s">
        <v>112</v>
      </c>
      <c r="R7030" s="54">
        <v>2102</v>
      </c>
      <c r="S7030" s="52" t="s">
        <v>14311</v>
      </c>
      <c r="T7030" s="53"/>
      <c r="U7030" s="53"/>
      <c r="V7030" s="27" t="s">
        <v>23288</v>
      </c>
    </row>
    <row r="7031" spans="13:22">
      <c r="M7031" s="60" t="s">
        <v>14312</v>
      </c>
      <c r="N7031" s="51" t="s">
        <v>97</v>
      </c>
      <c r="O7031" s="51" t="s">
        <v>98</v>
      </c>
      <c r="P7031" s="52" t="s">
        <v>23292</v>
      </c>
      <c r="Q7031" s="53" t="s">
        <v>112</v>
      </c>
      <c r="R7031" s="54">
        <v>1248</v>
      </c>
      <c r="S7031" s="52" t="s">
        <v>14313</v>
      </c>
      <c r="T7031" s="53"/>
      <c r="U7031" s="53"/>
      <c r="V7031" s="27" t="s">
        <v>23289</v>
      </c>
    </row>
    <row r="7032" spans="13:22">
      <c r="M7032" s="60" t="s">
        <v>14314</v>
      </c>
      <c r="N7032" s="51" t="s">
        <v>97</v>
      </c>
      <c r="O7032" s="51" t="s">
        <v>98</v>
      </c>
      <c r="P7032" s="52" t="s">
        <v>23293</v>
      </c>
      <c r="Q7032" s="53" t="s">
        <v>112</v>
      </c>
      <c r="R7032" s="54">
        <v>5028</v>
      </c>
      <c r="S7032" s="52" t="s">
        <v>14315</v>
      </c>
      <c r="T7032" s="53"/>
      <c r="U7032" s="53"/>
      <c r="V7032" s="27" t="s">
        <v>23290</v>
      </c>
    </row>
    <row r="7033" spans="13:22">
      <c r="M7033" s="60" t="s">
        <v>14316</v>
      </c>
      <c r="N7033" s="51" t="s">
        <v>97</v>
      </c>
      <c r="O7033" s="51" t="s">
        <v>98</v>
      </c>
      <c r="P7033" s="52" t="s">
        <v>23294</v>
      </c>
      <c r="Q7033" s="53" t="s">
        <v>112</v>
      </c>
      <c r="R7033" s="54">
        <v>977</v>
      </c>
      <c r="S7033" s="52" t="s">
        <v>14317</v>
      </c>
      <c r="T7033" s="53"/>
      <c r="U7033" s="53"/>
      <c r="V7033" s="27" t="s">
        <v>23291</v>
      </c>
    </row>
    <row r="7034" spans="13:22">
      <c r="M7034" s="60" t="s">
        <v>14318</v>
      </c>
      <c r="N7034" s="51" t="s">
        <v>97</v>
      </c>
      <c r="O7034" s="51" t="s">
        <v>98</v>
      </c>
      <c r="P7034" s="52" t="s">
        <v>23295</v>
      </c>
      <c r="Q7034" s="53" t="s">
        <v>112</v>
      </c>
      <c r="R7034" s="54">
        <v>9883</v>
      </c>
      <c r="S7034" s="52" t="s">
        <v>14319</v>
      </c>
      <c r="T7034" s="53"/>
      <c r="U7034" s="53"/>
      <c r="V7034" s="27" t="s">
        <v>23292</v>
      </c>
    </row>
    <row r="7035" spans="13:22">
      <c r="M7035" s="60" t="s">
        <v>14320</v>
      </c>
      <c r="N7035" s="51" t="s">
        <v>97</v>
      </c>
      <c r="O7035" s="51" t="s">
        <v>98</v>
      </c>
      <c r="P7035" s="52" t="s">
        <v>23296</v>
      </c>
      <c r="Q7035" s="53" t="s">
        <v>112</v>
      </c>
      <c r="R7035" s="54">
        <v>2515</v>
      </c>
      <c r="S7035" s="52" t="s">
        <v>14321</v>
      </c>
      <c r="T7035" s="53"/>
      <c r="U7035" s="53"/>
      <c r="V7035" s="27" t="s">
        <v>23293</v>
      </c>
    </row>
    <row r="7036" spans="13:22">
      <c r="M7036" s="60" t="s">
        <v>14322</v>
      </c>
      <c r="N7036" s="51" t="s">
        <v>97</v>
      </c>
      <c r="O7036" s="51" t="s">
        <v>98</v>
      </c>
      <c r="P7036" s="52" t="s">
        <v>23297</v>
      </c>
      <c r="Q7036" s="53" t="s">
        <v>112</v>
      </c>
      <c r="R7036" s="54">
        <v>4151</v>
      </c>
      <c r="S7036" s="52" t="s">
        <v>14323</v>
      </c>
      <c r="T7036" s="53"/>
      <c r="U7036" s="53"/>
      <c r="V7036" s="27" t="s">
        <v>23294</v>
      </c>
    </row>
    <row r="7037" spans="13:22">
      <c r="M7037" s="60" t="s">
        <v>14324</v>
      </c>
      <c r="N7037" s="51" t="s">
        <v>97</v>
      </c>
      <c r="O7037" s="51" t="s">
        <v>98</v>
      </c>
      <c r="P7037" s="52" t="s">
        <v>23298</v>
      </c>
      <c r="Q7037" s="53" t="s">
        <v>112</v>
      </c>
      <c r="R7037" s="54">
        <v>1257</v>
      </c>
      <c r="S7037" s="52" t="s">
        <v>14325</v>
      </c>
      <c r="T7037" s="53"/>
      <c r="U7037" s="53"/>
      <c r="V7037" s="27" t="s">
        <v>23295</v>
      </c>
    </row>
    <row r="7038" spans="13:22">
      <c r="M7038" s="60" t="s">
        <v>14326</v>
      </c>
      <c r="N7038" s="51" t="s">
        <v>97</v>
      </c>
      <c r="O7038" s="51" t="s">
        <v>98</v>
      </c>
      <c r="P7038" s="52" t="s">
        <v>23299</v>
      </c>
      <c r="Q7038" s="53" t="s">
        <v>112</v>
      </c>
      <c r="R7038" s="54">
        <v>410</v>
      </c>
      <c r="S7038" s="52" t="s">
        <v>14327</v>
      </c>
      <c r="T7038" s="53"/>
      <c r="U7038" s="53"/>
      <c r="V7038" s="27" t="s">
        <v>23296</v>
      </c>
    </row>
    <row r="7039" spans="13:22">
      <c r="M7039" s="60" t="s">
        <v>14328</v>
      </c>
      <c r="N7039" s="51" t="s">
        <v>97</v>
      </c>
      <c r="O7039" s="51" t="s">
        <v>98</v>
      </c>
      <c r="P7039" s="52" t="s">
        <v>23300</v>
      </c>
      <c r="Q7039" s="53" t="s">
        <v>112</v>
      </c>
      <c r="R7039" s="54">
        <v>4205</v>
      </c>
      <c r="S7039" s="52" t="s">
        <v>14329</v>
      </c>
      <c r="T7039" s="53"/>
      <c r="U7039" s="53"/>
      <c r="V7039" s="27" t="s">
        <v>23297</v>
      </c>
    </row>
    <row r="7040" spans="13:22">
      <c r="M7040" s="60" t="s">
        <v>14330</v>
      </c>
      <c r="N7040" s="51" t="s">
        <v>97</v>
      </c>
      <c r="O7040" s="51" t="s">
        <v>98</v>
      </c>
      <c r="P7040" s="52" t="s">
        <v>23301</v>
      </c>
      <c r="Q7040" s="53" t="s">
        <v>112</v>
      </c>
      <c r="R7040" s="54">
        <v>8906</v>
      </c>
      <c r="S7040" s="52" t="s">
        <v>14331</v>
      </c>
      <c r="T7040" s="53"/>
      <c r="U7040" s="53"/>
      <c r="V7040" s="27" t="s">
        <v>23298</v>
      </c>
    </row>
    <row r="7041" spans="13:22">
      <c r="M7041" s="60" t="s">
        <v>14332</v>
      </c>
      <c r="N7041" s="51" t="s">
        <v>97</v>
      </c>
      <c r="O7041" s="51" t="s">
        <v>98</v>
      </c>
      <c r="P7041" s="52" t="s">
        <v>23302</v>
      </c>
      <c r="Q7041" s="53" t="s">
        <v>112</v>
      </c>
      <c r="R7041" s="54">
        <v>3460</v>
      </c>
      <c r="S7041" s="52" t="s">
        <v>14333</v>
      </c>
      <c r="T7041" s="53"/>
      <c r="U7041" s="53"/>
      <c r="V7041" s="27" t="s">
        <v>23299</v>
      </c>
    </row>
    <row r="7042" spans="13:22">
      <c r="M7042" s="60" t="s">
        <v>14334</v>
      </c>
      <c r="N7042" s="51" t="s">
        <v>97</v>
      </c>
      <c r="O7042" s="51" t="s">
        <v>98</v>
      </c>
      <c r="P7042" s="52" t="s">
        <v>23303</v>
      </c>
      <c r="Q7042" s="53" t="s">
        <v>112</v>
      </c>
      <c r="R7042" s="54">
        <v>1104</v>
      </c>
      <c r="S7042" s="52" t="s">
        <v>14335</v>
      </c>
      <c r="T7042" s="53"/>
      <c r="U7042" s="53"/>
      <c r="V7042" s="27" t="s">
        <v>23300</v>
      </c>
    </row>
    <row r="7043" spans="13:22">
      <c r="M7043" s="60" t="s">
        <v>14336</v>
      </c>
      <c r="N7043" s="51" t="s">
        <v>97</v>
      </c>
      <c r="O7043" s="51" t="s">
        <v>98</v>
      </c>
      <c r="P7043" s="52" t="s">
        <v>23304</v>
      </c>
      <c r="Q7043" s="53" t="s">
        <v>112</v>
      </c>
      <c r="R7043" s="54">
        <v>820</v>
      </c>
      <c r="S7043" s="52" t="s">
        <v>14337</v>
      </c>
      <c r="T7043" s="53"/>
      <c r="U7043" s="53"/>
      <c r="V7043" s="27" t="s">
        <v>23301</v>
      </c>
    </row>
    <row r="7044" spans="13:22">
      <c r="M7044" s="60" t="s">
        <v>14338</v>
      </c>
      <c r="N7044" s="51" t="s">
        <v>97</v>
      </c>
      <c r="O7044" s="51" t="s">
        <v>98</v>
      </c>
      <c r="P7044" s="52" t="s">
        <v>23305</v>
      </c>
      <c r="Q7044" s="53" t="s">
        <v>112</v>
      </c>
      <c r="R7044" s="54">
        <v>745</v>
      </c>
      <c r="S7044" s="52" t="s">
        <v>14339</v>
      </c>
      <c r="T7044" s="53"/>
      <c r="U7044" s="53"/>
      <c r="V7044" s="27" t="s">
        <v>23302</v>
      </c>
    </row>
    <row r="7045" spans="13:22">
      <c r="M7045" s="60" t="s">
        <v>14340</v>
      </c>
      <c r="N7045" s="51" t="s">
        <v>97</v>
      </c>
      <c r="O7045" s="51" t="s">
        <v>98</v>
      </c>
      <c r="P7045" s="52" t="s">
        <v>23306</v>
      </c>
      <c r="Q7045" s="53" t="s">
        <v>112</v>
      </c>
      <c r="R7045" s="54">
        <v>4521</v>
      </c>
      <c r="S7045" s="52" t="s">
        <v>14341</v>
      </c>
      <c r="T7045" s="53"/>
      <c r="U7045" s="53"/>
      <c r="V7045" s="27" t="s">
        <v>23303</v>
      </c>
    </row>
    <row r="7046" spans="13:22">
      <c r="M7046" s="60" t="s">
        <v>14342</v>
      </c>
      <c r="N7046" s="51" t="s">
        <v>97</v>
      </c>
      <c r="O7046" s="51" t="s">
        <v>98</v>
      </c>
      <c r="P7046" s="52" t="s">
        <v>23307</v>
      </c>
      <c r="Q7046" s="53" t="s">
        <v>112</v>
      </c>
      <c r="R7046" s="54">
        <v>421</v>
      </c>
      <c r="S7046" s="52" t="s">
        <v>14343</v>
      </c>
      <c r="T7046" s="53"/>
      <c r="U7046" s="53"/>
      <c r="V7046" s="27" t="s">
        <v>23304</v>
      </c>
    </row>
    <row r="7047" spans="13:22">
      <c r="M7047" s="60" t="s">
        <v>14344</v>
      </c>
      <c r="N7047" s="51" t="s">
        <v>97</v>
      </c>
      <c r="O7047" s="51" t="s">
        <v>98</v>
      </c>
      <c r="P7047" s="52" t="s">
        <v>23308</v>
      </c>
      <c r="Q7047" s="53" t="s">
        <v>112</v>
      </c>
      <c r="R7047" s="54">
        <v>686</v>
      </c>
      <c r="S7047" s="52" t="s">
        <v>14345</v>
      </c>
      <c r="T7047" s="53"/>
      <c r="U7047" s="53"/>
      <c r="V7047" s="27" t="s">
        <v>23305</v>
      </c>
    </row>
    <row r="7048" spans="13:22">
      <c r="M7048" s="60" t="s">
        <v>14346</v>
      </c>
      <c r="N7048" s="51" t="s">
        <v>97</v>
      </c>
      <c r="O7048" s="51" t="s">
        <v>98</v>
      </c>
      <c r="P7048" s="52" t="s">
        <v>23309</v>
      </c>
      <c r="Q7048" s="53" t="s">
        <v>112</v>
      </c>
      <c r="R7048" s="54">
        <v>483</v>
      </c>
      <c r="S7048" s="52" t="s">
        <v>14347</v>
      </c>
      <c r="T7048" s="53"/>
      <c r="U7048" s="53"/>
      <c r="V7048" s="27" t="s">
        <v>23306</v>
      </c>
    </row>
    <row r="7049" spans="13:22">
      <c r="M7049" s="60" t="s">
        <v>14348</v>
      </c>
      <c r="N7049" s="51" t="s">
        <v>97</v>
      </c>
      <c r="O7049" s="51" t="s">
        <v>98</v>
      </c>
      <c r="P7049" s="52" t="s">
        <v>23310</v>
      </c>
      <c r="Q7049" s="53" t="s">
        <v>112</v>
      </c>
      <c r="R7049" s="54">
        <v>1464</v>
      </c>
      <c r="S7049" s="52" t="s">
        <v>14349</v>
      </c>
      <c r="T7049" s="53"/>
      <c r="U7049" s="53"/>
      <c r="V7049" s="27" t="s">
        <v>23307</v>
      </c>
    </row>
    <row r="7050" spans="13:22">
      <c r="M7050" s="60" t="s">
        <v>14350</v>
      </c>
      <c r="N7050" s="51" t="s">
        <v>97</v>
      </c>
      <c r="O7050" s="51" t="s">
        <v>98</v>
      </c>
      <c r="P7050" s="52" t="s">
        <v>23311</v>
      </c>
      <c r="Q7050" s="53" t="s">
        <v>112</v>
      </c>
      <c r="R7050" s="54">
        <v>2203</v>
      </c>
      <c r="S7050" s="52" t="s">
        <v>14351</v>
      </c>
      <c r="T7050" s="53"/>
      <c r="U7050" s="53"/>
      <c r="V7050" s="27" t="s">
        <v>23308</v>
      </c>
    </row>
    <row r="7051" spans="13:22">
      <c r="M7051" s="60" t="s">
        <v>14352</v>
      </c>
      <c r="N7051" s="51" t="s">
        <v>97</v>
      </c>
      <c r="O7051" s="51" t="s">
        <v>98</v>
      </c>
      <c r="P7051" s="52" t="s">
        <v>23312</v>
      </c>
      <c r="Q7051" s="53" t="s">
        <v>112</v>
      </c>
      <c r="R7051" s="54">
        <v>727</v>
      </c>
      <c r="S7051" s="52" t="s">
        <v>14353</v>
      </c>
      <c r="T7051" s="53"/>
      <c r="U7051" s="53"/>
      <c r="V7051" s="27" t="s">
        <v>23309</v>
      </c>
    </row>
    <row r="7052" spans="13:22">
      <c r="M7052" s="60" t="s">
        <v>14354</v>
      </c>
      <c r="N7052" s="51" t="s">
        <v>97</v>
      </c>
      <c r="O7052" s="51" t="s">
        <v>98</v>
      </c>
      <c r="P7052" s="52" t="s">
        <v>23313</v>
      </c>
      <c r="Q7052" s="53" t="s">
        <v>112</v>
      </c>
      <c r="R7052" s="54">
        <v>7091</v>
      </c>
      <c r="S7052" s="52" t="s">
        <v>14355</v>
      </c>
      <c r="T7052" s="53"/>
      <c r="U7052" s="53"/>
      <c r="V7052" s="27" t="s">
        <v>23310</v>
      </c>
    </row>
    <row r="7053" spans="13:22">
      <c r="M7053" s="60" t="s">
        <v>14356</v>
      </c>
      <c r="N7053" s="51" t="s">
        <v>97</v>
      </c>
      <c r="O7053" s="51" t="s">
        <v>98</v>
      </c>
      <c r="P7053" s="79" t="s">
        <v>14357</v>
      </c>
      <c r="Q7053" s="53" t="s">
        <v>112</v>
      </c>
      <c r="R7053" s="54">
        <v>551</v>
      </c>
      <c r="S7053" s="52" t="s">
        <v>14358</v>
      </c>
      <c r="T7053" s="53" t="s">
        <v>242</v>
      </c>
      <c r="U7053" s="53"/>
      <c r="V7053" s="27" t="s">
        <v>23311</v>
      </c>
    </row>
    <row r="7054" spans="13:22">
      <c r="M7054" s="60" t="s">
        <v>14359</v>
      </c>
      <c r="N7054" s="51" t="s">
        <v>97</v>
      </c>
      <c r="O7054" s="51" t="s">
        <v>98</v>
      </c>
      <c r="P7054" s="52" t="s">
        <v>23314</v>
      </c>
      <c r="Q7054" s="53" t="s">
        <v>112</v>
      </c>
      <c r="R7054" s="54">
        <v>6442</v>
      </c>
      <c r="S7054" s="52" t="s">
        <v>14360</v>
      </c>
      <c r="T7054" s="53"/>
      <c r="U7054" s="53"/>
      <c r="V7054" s="27" t="s">
        <v>23312</v>
      </c>
    </row>
    <row r="7055" spans="13:22">
      <c r="M7055" s="60" t="s">
        <v>14361</v>
      </c>
      <c r="N7055" s="51" t="s">
        <v>97</v>
      </c>
      <c r="O7055" s="51" t="s">
        <v>98</v>
      </c>
      <c r="P7055" s="52" t="s">
        <v>23315</v>
      </c>
      <c r="Q7055" s="53" t="s">
        <v>112</v>
      </c>
      <c r="R7055" s="54">
        <v>10096</v>
      </c>
      <c r="S7055" s="52" t="s">
        <v>14362</v>
      </c>
      <c r="T7055" s="53"/>
      <c r="U7055" s="53"/>
      <c r="V7055" s="27" t="s">
        <v>23313</v>
      </c>
    </row>
    <row r="7056" spans="13:22">
      <c r="M7056" s="60" t="s">
        <v>14363</v>
      </c>
      <c r="N7056" s="51" t="s">
        <v>97</v>
      </c>
      <c r="O7056" s="51" t="s">
        <v>98</v>
      </c>
      <c r="P7056" s="52" t="s">
        <v>23316</v>
      </c>
      <c r="Q7056" s="53" t="s">
        <v>112</v>
      </c>
      <c r="R7056" s="54">
        <v>4910</v>
      </c>
      <c r="S7056" s="52" t="s">
        <v>14364</v>
      </c>
      <c r="T7056" s="53"/>
      <c r="U7056" s="53"/>
      <c r="V7056" s="27" t="s">
        <v>14357</v>
      </c>
    </row>
    <row r="7057" spans="13:22">
      <c r="M7057" s="60" t="s">
        <v>14365</v>
      </c>
      <c r="N7057" s="51" t="s">
        <v>97</v>
      </c>
      <c r="O7057" s="51" t="s">
        <v>98</v>
      </c>
      <c r="P7057" s="52" t="s">
        <v>23317</v>
      </c>
      <c r="Q7057" s="53" t="s">
        <v>112</v>
      </c>
      <c r="R7057" s="54">
        <v>832</v>
      </c>
      <c r="S7057" s="52" t="s">
        <v>14366</v>
      </c>
      <c r="T7057" s="53"/>
      <c r="U7057" s="53"/>
      <c r="V7057" s="27" t="s">
        <v>23314</v>
      </c>
    </row>
    <row r="7058" spans="13:22">
      <c r="M7058" s="60" t="s">
        <v>14367</v>
      </c>
      <c r="N7058" s="51" t="s">
        <v>97</v>
      </c>
      <c r="O7058" s="51" t="s">
        <v>98</v>
      </c>
      <c r="P7058" s="52" t="s">
        <v>23318</v>
      </c>
      <c r="Q7058" s="53" t="s">
        <v>112</v>
      </c>
      <c r="R7058" s="54">
        <v>3232</v>
      </c>
      <c r="S7058" s="52" t="s">
        <v>14368</v>
      </c>
      <c r="T7058" s="53"/>
      <c r="U7058" s="53"/>
      <c r="V7058" s="27" t="s">
        <v>23315</v>
      </c>
    </row>
    <row r="7059" spans="13:22">
      <c r="M7059" s="60" t="s">
        <v>14369</v>
      </c>
      <c r="N7059" s="51" t="s">
        <v>97</v>
      </c>
      <c r="O7059" s="51" t="s">
        <v>98</v>
      </c>
      <c r="P7059" s="52" t="s">
        <v>23319</v>
      </c>
      <c r="Q7059" s="53" t="s">
        <v>112</v>
      </c>
      <c r="R7059" s="54">
        <v>1596</v>
      </c>
      <c r="S7059" s="52" t="s">
        <v>14370</v>
      </c>
      <c r="T7059" s="53"/>
      <c r="U7059" s="53"/>
      <c r="V7059" s="27" t="s">
        <v>23316</v>
      </c>
    </row>
    <row r="7060" spans="13:22">
      <c r="M7060" s="60" t="s">
        <v>14371</v>
      </c>
      <c r="N7060" s="51" t="s">
        <v>97</v>
      </c>
      <c r="O7060" s="51" t="s">
        <v>98</v>
      </c>
      <c r="P7060" s="52" t="s">
        <v>23320</v>
      </c>
      <c r="Q7060" s="53" t="s">
        <v>112</v>
      </c>
      <c r="R7060" s="54">
        <v>766</v>
      </c>
      <c r="S7060" s="52" t="s">
        <v>14372</v>
      </c>
      <c r="T7060" s="53"/>
      <c r="U7060" s="53"/>
      <c r="V7060" s="27" t="s">
        <v>23317</v>
      </c>
    </row>
    <row r="7061" spans="13:22">
      <c r="M7061" s="60" t="s">
        <v>14373</v>
      </c>
      <c r="N7061" s="51" t="s">
        <v>97</v>
      </c>
      <c r="O7061" s="51" t="s">
        <v>98</v>
      </c>
      <c r="P7061" s="52" t="s">
        <v>23321</v>
      </c>
      <c r="Q7061" s="53" t="s">
        <v>112</v>
      </c>
      <c r="R7061" s="54">
        <v>890</v>
      </c>
      <c r="S7061" s="52" t="s">
        <v>14374</v>
      </c>
      <c r="T7061" s="53"/>
      <c r="U7061" s="53"/>
      <c r="V7061" s="27" t="s">
        <v>23318</v>
      </c>
    </row>
    <row r="7062" spans="13:22">
      <c r="M7062" s="60" t="s">
        <v>14375</v>
      </c>
      <c r="N7062" s="51" t="s">
        <v>97</v>
      </c>
      <c r="O7062" s="51" t="s">
        <v>98</v>
      </c>
      <c r="P7062" s="52" t="s">
        <v>23322</v>
      </c>
      <c r="Q7062" s="53" t="s">
        <v>112</v>
      </c>
      <c r="R7062" s="54">
        <v>1572</v>
      </c>
      <c r="S7062" s="52" t="s">
        <v>14376</v>
      </c>
      <c r="T7062" s="53"/>
      <c r="U7062" s="53"/>
      <c r="V7062" s="27" t="s">
        <v>23319</v>
      </c>
    </row>
    <row r="7063" spans="13:22">
      <c r="M7063" s="60" t="s">
        <v>14377</v>
      </c>
      <c r="N7063" s="51" t="s">
        <v>97</v>
      </c>
      <c r="O7063" s="51" t="s">
        <v>98</v>
      </c>
      <c r="P7063" s="52" t="s">
        <v>23323</v>
      </c>
      <c r="Q7063" s="53" t="s">
        <v>112</v>
      </c>
      <c r="R7063" s="54">
        <v>2501</v>
      </c>
      <c r="S7063" s="52" t="s">
        <v>14378</v>
      </c>
      <c r="T7063" s="53"/>
      <c r="U7063" s="53"/>
      <c r="V7063" s="27" t="s">
        <v>23320</v>
      </c>
    </row>
    <row r="7064" spans="13:22">
      <c r="M7064" s="60" t="s">
        <v>14379</v>
      </c>
      <c r="N7064" s="51" t="s">
        <v>97</v>
      </c>
      <c r="O7064" s="51" t="s">
        <v>98</v>
      </c>
      <c r="P7064" s="52" t="s">
        <v>23324</v>
      </c>
      <c r="Q7064" s="53" t="s">
        <v>112</v>
      </c>
      <c r="R7064" s="54">
        <v>1720</v>
      </c>
      <c r="S7064" s="52" t="s">
        <v>14380</v>
      </c>
      <c r="T7064" s="53"/>
      <c r="U7064" s="53"/>
      <c r="V7064" s="27" t="s">
        <v>23321</v>
      </c>
    </row>
    <row r="7065" spans="13:22">
      <c r="M7065" s="60" t="s">
        <v>14381</v>
      </c>
      <c r="N7065" s="51" t="s">
        <v>97</v>
      </c>
      <c r="O7065" s="51" t="s">
        <v>98</v>
      </c>
      <c r="P7065" s="52" t="s">
        <v>23325</v>
      </c>
      <c r="Q7065" s="53" t="s">
        <v>112</v>
      </c>
      <c r="R7065" s="54">
        <v>20003</v>
      </c>
      <c r="S7065" s="52" t="s">
        <v>14382</v>
      </c>
      <c r="T7065" s="53"/>
      <c r="U7065" s="53"/>
      <c r="V7065" s="27" t="s">
        <v>23322</v>
      </c>
    </row>
    <row r="7066" spans="13:22">
      <c r="M7066" s="60" t="s">
        <v>14383</v>
      </c>
      <c r="N7066" s="51" t="s">
        <v>97</v>
      </c>
      <c r="O7066" s="51" t="s">
        <v>98</v>
      </c>
      <c r="P7066" s="52" t="s">
        <v>23326</v>
      </c>
      <c r="Q7066" s="53" t="s">
        <v>112</v>
      </c>
      <c r="R7066" s="54">
        <v>7045</v>
      </c>
      <c r="S7066" s="52" t="s">
        <v>14384</v>
      </c>
      <c r="T7066" s="53"/>
      <c r="U7066" s="53"/>
      <c r="V7066" s="27" t="s">
        <v>23323</v>
      </c>
    </row>
    <row r="7067" spans="13:22">
      <c r="M7067" s="60" t="s">
        <v>14385</v>
      </c>
      <c r="N7067" s="51" t="s">
        <v>97</v>
      </c>
      <c r="O7067" s="51" t="s">
        <v>98</v>
      </c>
      <c r="P7067" s="52" t="s">
        <v>23327</v>
      </c>
      <c r="Q7067" s="53" t="s">
        <v>112</v>
      </c>
      <c r="R7067" s="54">
        <v>3030</v>
      </c>
      <c r="S7067" s="52" t="s">
        <v>14386</v>
      </c>
      <c r="T7067" s="53"/>
      <c r="U7067" s="53"/>
      <c r="V7067" s="27" t="s">
        <v>23324</v>
      </c>
    </row>
    <row r="7068" spans="13:22">
      <c r="M7068" s="60" t="s">
        <v>14387</v>
      </c>
      <c r="N7068" s="51" t="s">
        <v>97</v>
      </c>
      <c r="O7068" s="51" t="s">
        <v>98</v>
      </c>
      <c r="P7068" s="52" t="s">
        <v>23328</v>
      </c>
      <c r="Q7068" s="53" t="s">
        <v>112</v>
      </c>
      <c r="R7068" s="54">
        <v>395</v>
      </c>
      <c r="S7068" s="52" t="s">
        <v>14388</v>
      </c>
      <c r="T7068" s="53"/>
      <c r="U7068" s="53"/>
      <c r="V7068" s="27" t="s">
        <v>23325</v>
      </c>
    </row>
    <row r="7069" spans="13:22">
      <c r="M7069" s="60" t="s">
        <v>14389</v>
      </c>
      <c r="N7069" s="51" t="s">
        <v>97</v>
      </c>
      <c r="O7069" s="51" t="s">
        <v>98</v>
      </c>
      <c r="P7069" s="52" t="s">
        <v>23329</v>
      </c>
      <c r="Q7069" s="53" t="s">
        <v>112</v>
      </c>
      <c r="R7069" s="54">
        <v>4907</v>
      </c>
      <c r="S7069" s="52" t="s">
        <v>14390</v>
      </c>
      <c r="T7069" s="53"/>
      <c r="U7069" s="53"/>
      <c r="V7069" s="27" t="s">
        <v>23326</v>
      </c>
    </row>
    <row r="7070" spans="13:22">
      <c r="M7070" s="60" t="s">
        <v>14391</v>
      </c>
      <c r="N7070" s="51" t="s">
        <v>97</v>
      </c>
      <c r="O7070" s="51" t="s">
        <v>98</v>
      </c>
      <c r="P7070" s="52" t="s">
        <v>23330</v>
      </c>
      <c r="Q7070" s="53" t="s">
        <v>112</v>
      </c>
      <c r="R7070" s="54">
        <v>12269</v>
      </c>
      <c r="S7070" s="52" t="s">
        <v>14392</v>
      </c>
      <c r="T7070" s="53"/>
      <c r="U7070" s="53"/>
      <c r="V7070" s="27" t="s">
        <v>23327</v>
      </c>
    </row>
    <row r="7071" spans="13:22">
      <c r="M7071" s="60" t="s">
        <v>14393</v>
      </c>
      <c r="N7071" s="51" t="s">
        <v>97</v>
      </c>
      <c r="O7071" s="51" t="s">
        <v>98</v>
      </c>
      <c r="P7071" s="52" t="s">
        <v>23331</v>
      </c>
      <c r="Q7071" s="53" t="s">
        <v>112</v>
      </c>
      <c r="R7071" s="54">
        <v>2648</v>
      </c>
      <c r="S7071" s="52" t="s">
        <v>14394</v>
      </c>
      <c r="T7071" s="53"/>
      <c r="U7071" s="53"/>
      <c r="V7071" s="27" t="s">
        <v>23328</v>
      </c>
    </row>
    <row r="7072" spans="13:22">
      <c r="M7072" s="60" t="s">
        <v>14395</v>
      </c>
      <c r="N7072" s="51" t="s">
        <v>97</v>
      </c>
      <c r="O7072" s="51" t="s">
        <v>98</v>
      </c>
      <c r="P7072" s="52" t="s">
        <v>23332</v>
      </c>
      <c r="Q7072" s="53" t="s">
        <v>112</v>
      </c>
      <c r="R7072" s="54">
        <v>6477</v>
      </c>
      <c r="S7072" s="52" t="s">
        <v>14396</v>
      </c>
      <c r="T7072" s="53"/>
      <c r="U7072" s="53"/>
      <c r="V7072" s="27" t="s">
        <v>23329</v>
      </c>
    </row>
    <row r="7073" spans="13:22">
      <c r="M7073" s="60" t="s">
        <v>14397</v>
      </c>
      <c r="N7073" s="51" t="s">
        <v>97</v>
      </c>
      <c r="O7073" s="51" t="s">
        <v>98</v>
      </c>
      <c r="P7073" s="52" t="s">
        <v>23333</v>
      </c>
      <c r="Q7073" s="53" t="s">
        <v>112</v>
      </c>
      <c r="R7073" s="54">
        <v>1419</v>
      </c>
      <c r="S7073" s="52" t="s">
        <v>14398</v>
      </c>
      <c r="T7073" s="53"/>
      <c r="U7073" s="53"/>
      <c r="V7073" s="27" t="s">
        <v>23330</v>
      </c>
    </row>
    <row r="7074" spans="13:22">
      <c r="M7074" s="60" t="s">
        <v>14399</v>
      </c>
      <c r="N7074" s="51" t="s">
        <v>97</v>
      </c>
      <c r="O7074" s="51" t="s">
        <v>98</v>
      </c>
      <c r="P7074" s="52" t="s">
        <v>23334</v>
      </c>
      <c r="Q7074" s="53" t="s">
        <v>112</v>
      </c>
      <c r="R7074" s="54">
        <v>510</v>
      </c>
      <c r="S7074" s="52" t="s">
        <v>14400</v>
      </c>
      <c r="T7074" s="53"/>
      <c r="U7074" s="53"/>
      <c r="V7074" s="27" t="s">
        <v>23331</v>
      </c>
    </row>
    <row r="7075" spans="13:22">
      <c r="M7075" s="60" t="s">
        <v>14401</v>
      </c>
      <c r="N7075" s="51" t="s">
        <v>97</v>
      </c>
      <c r="O7075" s="51" t="s">
        <v>98</v>
      </c>
      <c r="P7075" s="79" t="s">
        <v>14402</v>
      </c>
      <c r="Q7075" s="53" t="s">
        <v>112</v>
      </c>
      <c r="R7075" s="54">
        <v>863</v>
      </c>
      <c r="S7075" s="52" t="s">
        <v>14403</v>
      </c>
      <c r="T7075" s="53" t="s">
        <v>242</v>
      </c>
      <c r="U7075" s="53"/>
      <c r="V7075" s="27" t="s">
        <v>23332</v>
      </c>
    </row>
    <row r="7076" spans="13:22">
      <c r="M7076" s="60" t="s">
        <v>14404</v>
      </c>
      <c r="N7076" s="51" t="s">
        <v>97</v>
      </c>
      <c r="O7076" s="51" t="s">
        <v>98</v>
      </c>
      <c r="P7076" s="52" t="s">
        <v>23335</v>
      </c>
      <c r="Q7076" s="53" t="s">
        <v>112</v>
      </c>
      <c r="R7076" s="54">
        <v>4982</v>
      </c>
      <c r="S7076" s="52" t="s">
        <v>14405</v>
      </c>
      <c r="T7076" s="53"/>
      <c r="U7076" s="53"/>
      <c r="V7076" s="27" t="s">
        <v>23333</v>
      </c>
    </row>
    <row r="7077" spans="13:22">
      <c r="M7077" s="60" t="s">
        <v>14406</v>
      </c>
      <c r="N7077" s="51" t="s">
        <v>97</v>
      </c>
      <c r="O7077" s="51" t="s">
        <v>98</v>
      </c>
      <c r="P7077" s="52" t="s">
        <v>23336</v>
      </c>
      <c r="Q7077" s="53" t="s">
        <v>112</v>
      </c>
      <c r="R7077" s="54">
        <v>10941</v>
      </c>
      <c r="S7077" s="52" t="s">
        <v>14407</v>
      </c>
      <c r="T7077" s="53"/>
      <c r="U7077" s="53"/>
      <c r="V7077" s="27" t="s">
        <v>23334</v>
      </c>
    </row>
    <row r="7078" spans="13:22">
      <c r="M7078" s="60" t="s">
        <v>14408</v>
      </c>
      <c r="N7078" s="51" t="s">
        <v>97</v>
      </c>
      <c r="O7078" s="51" t="s">
        <v>98</v>
      </c>
      <c r="P7078" s="52" t="s">
        <v>23337</v>
      </c>
      <c r="Q7078" s="53" t="s">
        <v>112</v>
      </c>
      <c r="R7078" s="54">
        <v>2392</v>
      </c>
      <c r="S7078" s="52" t="s">
        <v>14409</v>
      </c>
      <c r="T7078" s="53"/>
      <c r="U7078" s="53"/>
      <c r="V7078" s="27" t="s">
        <v>14402</v>
      </c>
    </row>
    <row r="7079" spans="13:22">
      <c r="M7079" s="60" t="s">
        <v>14410</v>
      </c>
      <c r="N7079" s="51" t="s">
        <v>97</v>
      </c>
      <c r="O7079" s="51" t="s">
        <v>98</v>
      </c>
      <c r="P7079" s="52" t="s">
        <v>23338</v>
      </c>
      <c r="Q7079" s="53" t="s">
        <v>112</v>
      </c>
      <c r="R7079" s="54">
        <v>3627</v>
      </c>
      <c r="S7079" s="52" t="s">
        <v>14411</v>
      </c>
      <c r="T7079" s="53"/>
      <c r="U7079" s="53"/>
      <c r="V7079" s="27" t="s">
        <v>23335</v>
      </c>
    </row>
    <row r="7080" spans="13:22">
      <c r="M7080" s="60" t="s">
        <v>14412</v>
      </c>
      <c r="N7080" s="51" t="s">
        <v>97</v>
      </c>
      <c r="O7080" s="51" t="s">
        <v>98</v>
      </c>
      <c r="P7080" s="52" t="s">
        <v>23339</v>
      </c>
      <c r="Q7080" s="53" t="s">
        <v>112</v>
      </c>
      <c r="R7080" s="54">
        <v>5970</v>
      </c>
      <c r="S7080" s="52" t="s">
        <v>14413</v>
      </c>
      <c r="T7080" s="53"/>
      <c r="U7080" s="53"/>
      <c r="V7080" s="27" t="s">
        <v>23336</v>
      </c>
    </row>
    <row r="7081" spans="13:22">
      <c r="M7081" s="60" t="s">
        <v>14414</v>
      </c>
      <c r="N7081" s="51" t="s">
        <v>97</v>
      </c>
      <c r="O7081" s="51" t="s">
        <v>98</v>
      </c>
      <c r="P7081" s="52" t="s">
        <v>23340</v>
      </c>
      <c r="Q7081" s="53" t="s">
        <v>112</v>
      </c>
      <c r="R7081" s="54">
        <v>5937</v>
      </c>
      <c r="S7081" s="52" t="s">
        <v>14415</v>
      </c>
      <c r="T7081" s="53"/>
      <c r="U7081" s="53"/>
      <c r="V7081" s="27" t="s">
        <v>23337</v>
      </c>
    </row>
    <row r="7082" spans="13:22">
      <c r="M7082" s="60" t="s">
        <v>14416</v>
      </c>
      <c r="N7082" s="51" t="s">
        <v>97</v>
      </c>
      <c r="O7082" s="51" t="s">
        <v>98</v>
      </c>
      <c r="P7082" s="52" t="s">
        <v>23341</v>
      </c>
      <c r="Q7082" s="53" t="s">
        <v>112</v>
      </c>
      <c r="R7082" s="54">
        <v>5123</v>
      </c>
      <c r="S7082" s="52" t="s">
        <v>14417</v>
      </c>
      <c r="T7082" s="53"/>
      <c r="U7082" s="53"/>
      <c r="V7082" s="27" t="s">
        <v>23338</v>
      </c>
    </row>
    <row r="7083" spans="13:22">
      <c r="M7083" s="60" t="s">
        <v>14418</v>
      </c>
      <c r="N7083" s="51" t="s">
        <v>97</v>
      </c>
      <c r="O7083" s="51" t="s">
        <v>98</v>
      </c>
      <c r="P7083" s="52" t="s">
        <v>23342</v>
      </c>
      <c r="Q7083" s="53" t="s">
        <v>112</v>
      </c>
      <c r="R7083" s="54">
        <v>2313</v>
      </c>
      <c r="S7083" s="52" t="s">
        <v>14419</v>
      </c>
      <c r="T7083" s="53"/>
      <c r="U7083" s="53"/>
      <c r="V7083" s="27" t="s">
        <v>23339</v>
      </c>
    </row>
    <row r="7084" spans="13:22">
      <c r="M7084" s="60" t="s">
        <v>14420</v>
      </c>
      <c r="N7084" s="51" t="s">
        <v>97</v>
      </c>
      <c r="O7084" s="51" t="s">
        <v>98</v>
      </c>
      <c r="P7084" s="52" t="s">
        <v>23343</v>
      </c>
      <c r="Q7084" s="53" t="s">
        <v>112</v>
      </c>
      <c r="R7084" s="54">
        <v>18505</v>
      </c>
      <c r="S7084" s="52" t="s">
        <v>14421</v>
      </c>
      <c r="T7084" s="53"/>
      <c r="U7084" s="53"/>
      <c r="V7084" s="27" t="s">
        <v>23340</v>
      </c>
    </row>
    <row r="7085" spans="13:22">
      <c r="M7085" s="60" t="s">
        <v>14422</v>
      </c>
      <c r="N7085" s="51" t="s">
        <v>97</v>
      </c>
      <c r="O7085" s="51" t="s">
        <v>98</v>
      </c>
      <c r="P7085" s="52" t="s">
        <v>23344</v>
      </c>
      <c r="Q7085" s="53" t="s">
        <v>112</v>
      </c>
      <c r="R7085" s="54">
        <v>520</v>
      </c>
      <c r="S7085" s="52" t="s">
        <v>14423</v>
      </c>
      <c r="T7085" s="53"/>
      <c r="U7085" s="53"/>
      <c r="V7085" s="27" t="s">
        <v>23341</v>
      </c>
    </row>
    <row r="7086" spans="13:22">
      <c r="M7086" s="60" t="s">
        <v>14424</v>
      </c>
      <c r="N7086" s="51" t="s">
        <v>97</v>
      </c>
      <c r="O7086" s="51" t="s">
        <v>98</v>
      </c>
      <c r="P7086" s="52" t="s">
        <v>23345</v>
      </c>
      <c r="Q7086" s="53" t="s">
        <v>112</v>
      </c>
      <c r="R7086" s="54">
        <v>1111</v>
      </c>
      <c r="S7086" s="52" t="s">
        <v>14425</v>
      </c>
      <c r="T7086" s="53"/>
      <c r="U7086" s="53"/>
      <c r="V7086" s="27" t="s">
        <v>23342</v>
      </c>
    </row>
    <row r="7087" spans="13:22">
      <c r="M7087" s="60" t="s">
        <v>14426</v>
      </c>
      <c r="N7087" s="51" t="s">
        <v>97</v>
      </c>
      <c r="O7087" s="51" t="s">
        <v>98</v>
      </c>
      <c r="P7087" s="79" t="s">
        <v>14427</v>
      </c>
      <c r="Q7087" s="53" t="s">
        <v>112</v>
      </c>
      <c r="R7087" s="54">
        <v>3768</v>
      </c>
      <c r="S7087" s="52" t="s">
        <v>14428</v>
      </c>
      <c r="T7087" s="53" t="s">
        <v>242</v>
      </c>
      <c r="U7087" s="53"/>
      <c r="V7087" s="27" t="s">
        <v>23343</v>
      </c>
    </row>
    <row r="7088" spans="13:22">
      <c r="M7088" s="60" t="s">
        <v>14429</v>
      </c>
      <c r="N7088" s="51" t="s">
        <v>97</v>
      </c>
      <c r="O7088" s="51" t="s">
        <v>98</v>
      </c>
      <c r="P7088" s="52" t="s">
        <v>23346</v>
      </c>
      <c r="Q7088" s="53" t="s">
        <v>112</v>
      </c>
      <c r="R7088" s="54">
        <v>10212</v>
      </c>
      <c r="S7088" s="52" t="s">
        <v>14430</v>
      </c>
      <c r="T7088" s="53"/>
      <c r="U7088" s="53"/>
      <c r="V7088" s="27" t="s">
        <v>23344</v>
      </c>
    </row>
    <row r="7089" spans="13:22">
      <c r="M7089" s="60" t="s">
        <v>14431</v>
      </c>
      <c r="N7089" s="51" t="s">
        <v>97</v>
      </c>
      <c r="O7089" s="51" t="s">
        <v>98</v>
      </c>
      <c r="P7089" s="52" t="s">
        <v>23347</v>
      </c>
      <c r="Q7089" s="53" t="s">
        <v>112</v>
      </c>
      <c r="R7089" s="54">
        <v>1114</v>
      </c>
      <c r="S7089" s="52" t="s">
        <v>14432</v>
      </c>
      <c r="T7089" s="53"/>
      <c r="U7089" s="53"/>
      <c r="V7089" s="27" t="s">
        <v>23345</v>
      </c>
    </row>
    <row r="7090" spans="13:22">
      <c r="M7090" s="60" t="s">
        <v>14433</v>
      </c>
      <c r="N7090" s="51" t="s">
        <v>97</v>
      </c>
      <c r="O7090" s="51" t="s">
        <v>98</v>
      </c>
      <c r="P7090" s="52" t="s">
        <v>23348</v>
      </c>
      <c r="Q7090" s="53" t="s">
        <v>112</v>
      </c>
      <c r="R7090" s="54">
        <v>178760</v>
      </c>
      <c r="S7090" s="52" t="s">
        <v>14434</v>
      </c>
      <c r="T7090" s="53"/>
      <c r="U7090" s="53"/>
      <c r="V7090" s="27" t="s">
        <v>14427</v>
      </c>
    </row>
    <row r="7091" spans="13:22">
      <c r="M7091" s="60" t="s">
        <v>14435</v>
      </c>
      <c r="N7091" s="51" t="s">
        <v>97</v>
      </c>
      <c r="O7091" s="51" t="s">
        <v>98</v>
      </c>
      <c r="P7091" s="52" t="s">
        <v>23349</v>
      </c>
      <c r="Q7091" s="53" t="s">
        <v>112</v>
      </c>
      <c r="R7091" s="54">
        <v>2142</v>
      </c>
      <c r="S7091" s="52" t="s">
        <v>14436</v>
      </c>
      <c r="T7091" s="53"/>
      <c r="U7091" s="53"/>
      <c r="V7091" s="27" t="s">
        <v>23346</v>
      </c>
    </row>
    <row r="7092" spans="13:22">
      <c r="M7092" s="60" t="s">
        <v>14437</v>
      </c>
      <c r="N7092" s="51" t="s">
        <v>97</v>
      </c>
      <c r="O7092" s="51" t="s">
        <v>98</v>
      </c>
      <c r="P7092" s="52" t="s">
        <v>23350</v>
      </c>
      <c r="Q7092" s="53" t="s">
        <v>112</v>
      </c>
      <c r="R7092" s="54">
        <v>7731</v>
      </c>
      <c r="S7092" s="52" t="s">
        <v>14438</v>
      </c>
      <c r="T7092" s="53"/>
      <c r="U7092" s="53"/>
      <c r="V7092" s="27" t="s">
        <v>23347</v>
      </c>
    </row>
    <row r="7093" spans="13:22">
      <c r="M7093" s="60" t="s">
        <v>14439</v>
      </c>
      <c r="N7093" s="51" t="s">
        <v>97</v>
      </c>
      <c r="O7093" s="51" t="s">
        <v>98</v>
      </c>
      <c r="P7093" s="52" t="s">
        <v>23351</v>
      </c>
      <c r="Q7093" s="53" t="s">
        <v>112</v>
      </c>
      <c r="R7093" s="54">
        <v>404</v>
      </c>
      <c r="S7093" s="52" t="s">
        <v>14440</v>
      </c>
      <c r="T7093" s="53"/>
      <c r="U7093" s="53"/>
      <c r="V7093" s="27" t="s">
        <v>23348</v>
      </c>
    </row>
    <row r="7094" spans="13:22">
      <c r="M7094" s="60" t="s">
        <v>14441</v>
      </c>
      <c r="N7094" s="51" t="s">
        <v>97</v>
      </c>
      <c r="O7094" s="51" t="s">
        <v>98</v>
      </c>
      <c r="P7094" s="52" t="s">
        <v>23352</v>
      </c>
      <c r="Q7094" s="53" t="s">
        <v>112</v>
      </c>
      <c r="R7094" s="54">
        <v>6386</v>
      </c>
      <c r="S7094" s="52" t="s">
        <v>14442</v>
      </c>
      <c r="T7094" s="53"/>
      <c r="U7094" s="53"/>
      <c r="V7094" s="27" t="s">
        <v>23349</v>
      </c>
    </row>
    <row r="7095" spans="13:22">
      <c r="M7095" s="60" t="s">
        <v>14443</v>
      </c>
      <c r="N7095" s="51" t="s">
        <v>97</v>
      </c>
      <c r="O7095" s="51" t="s">
        <v>98</v>
      </c>
      <c r="P7095" s="52" t="s">
        <v>23353</v>
      </c>
      <c r="Q7095" s="53" t="s">
        <v>112</v>
      </c>
      <c r="R7095" s="54">
        <v>972</v>
      </c>
      <c r="S7095" s="52" t="s">
        <v>14444</v>
      </c>
      <c r="T7095" s="53"/>
      <c r="U7095" s="53"/>
      <c r="V7095" s="27" t="s">
        <v>23350</v>
      </c>
    </row>
    <row r="7096" spans="13:22">
      <c r="M7096" s="60" t="s">
        <v>14445</v>
      </c>
      <c r="N7096" s="51" t="s">
        <v>97</v>
      </c>
      <c r="O7096" s="51" t="s">
        <v>98</v>
      </c>
      <c r="P7096" s="52" t="s">
        <v>23354</v>
      </c>
      <c r="Q7096" s="53" t="s">
        <v>112</v>
      </c>
      <c r="R7096" s="54">
        <v>14978</v>
      </c>
      <c r="S7096" s="52" t="s">
        <v>14446</v>
      </c>
      <c r="T7096" s="53"/>
      <c r="U7096" s="53"/>
      <c r="V7096" s="27" t="s">
        <v>23351</v>
      </c>
    </row>
    <row r="7097" spans="13:22">
      <c r="M7097" s="60" t="s">
        <v>14447</v>
      </c>
      <c r="N7097" s="51" t="s">
        <v>97</v>
      </c>
      <c r="O7097" s="51" t="s">
        <v>98</v>
      </c>
      <c r="P7097" s="52" t="s">
        <v>23355</v>
      </c>
      <c r="Q7097" s="53" t="s">
        <v>112</v>
      </c>
      <c r="R7097" s="54">
        <v>763</v>
      </c>
      <c r="S7097" s="52" t="s">
        <v>14448</v>
      </c>
      <c r="T7097" s="53"/>
      <c r="U7097" s="53"/>
      <c r="V7097" s="27" t="s">
        <v>23352</v>
      </c>
    </row>
    <row r="7098" spans="13:22">
      <c r="M7098" s="60" t="s">
        <v>14449</v>
      </c>
      <c r="N7098" s="51" t="s">
        <v>97</v>
      </c>
      <c r="O7098" s="51" t="s">
        <v>98</v>
      </c>
      <c r="P7098" s="52" t="s">
        <v>23356</v>
      </c>
      <c r="Q7098" s="53" t="s">
        <v>112</v>
      </c>
      <c r="R7098" s="54">
        <v>4701</v>
      </c>
      <c r="S7098" s="52" t="s">
        <v>14450</v>
      </c>
      <c r="T7098" s="53"/>
      <c r="U7098" s="53"/>
      <c r="V7098" s="27" t="s">
        <v>23353</v>
      </c>
    </row>
    <row r="7099" spans="13:22">
      <c r="M7099" s="60" t="s">
        <v>14451</v>
      </c>
      <c r="N7099" s="51" t="s">
        <v>97</v>
      </c>
      <c r="O7099" s="51" t="s">
        <v>98</v>
      </c>
      <c r="P7099" s="52" t="s">
        <v>23357</v>
      </c>
      <c r="Q7099" s="53" t="s">
        <v>112</v>
      </c>
      <c r="R7099" s="54">
        <v>3023</v>
      </c>
      <c r="S7099" s="52" t="s">
        <v>14452</v>
      </c>
      <c r="T7099" s="53"/>
      <c r="U7099" s="53"/>
      <c r="V7099" s="27" t="s">
        <v>23354</v>
      </c>
    </row>
    <row r="7100" spans="13:22">
      <c r="M7100" s="60" t="s">
        <v>14453</v>
      </c>
      <c r="N7100" s="51" t="s">
        <v>97</v>
      </c>
      <c r="O7100" s="51" t="s">
        <v>98</v>
      </c>
      <c r="P7100" s="52" t="s">
        <v>23358</v>
      </c>
      <c r="Q7100" s="53" t="s">
        <v>112</v>
      </c>
      <c r="R7100" s="54">
        <v>435</v>
      </c>
      <c r="S7100" s="52" t="s">
        <v>14454</v>
      </c>
      <c r="T7100" s="53"/>
      <c r="U7100" s="53"/>
      <c r="V7100" s="27" t="s">
        <v>23355</v>
      </c>
    </row>
    <row r="7101" spans="13:22">
      <c r="M7101" s="60" t="s">
        <v>14455</v>
      </c>
      <c r="N7101" s="51" t="s">
        <v>97</v>
      </c>
      <c r="O7101" s="51" t="s">
        <v>98</v>
      </c>
      <c r="P7101" s="52" t="s">
        <v>23359</v>
      </c>
      <c r="Q7101" s="53" t="s">
        <v>112</v>
      </c>
      <c r="R7101" s="54">
        <v>2480</v>
      </c>
      <c r="S7101" s="52" t="s">
        <v>14456</v>
      </c>
      <c r="T7101" s="53"/>
      <c r="U7101" s="53"/>
      <c r="V7101" s="27" t="s">
        <v>23356</v>
      </c>
    </row>
    <row r="7102" spans="13:22">
      <c r="M7102" s="60" t="s">
        <v>14457</v>
      </c>
      <c r="N7102" s="51" t="s">
        <v>97</v>
      </c>
      <c r="O7102" s="51" t="s">
        <v>98</v>
      </c>
      <c r="P7102" s="52" t="s">
        <v>23360</v>
      </c>
      <c r="Q7102" s="53" t="s">
        <v>112</v>
      </c>
      <c r="R7102" s="54">
        <v>3633</v>
      </c>
      <c r="S7102" s="52" t="s">
        <v>14458</v>
      </c>
      <c r="T7102" s="53"/>
      <c r="U7102" s="53"/>
      <c r="V7102" s="27" t="s">
        <v>23357</v>
      </c>
    </row>
    <row r="7103" spans="13:22">
      <c r="M7103" s="60" t="s">
        <v>14459</v>
      </c>
      <c r="N7103" s="51" t="s">
        <v>97</v>
      </c>
      <c r="O7103" s="51" t="s">
        <v>98</v>
      </c>
      <c r="P7103" s="79" t="s">
        <v>23361</v>
      </c>
      <c r="Q7103" s="53" t="s">
        <v>112</v>
      </c>
      <c r="R7103" s="54">
        <v>1085</v>
      </c>
      <c r="S7103" s="52" t="s">
        <v>14460</v>
      </c>
      <c r="T7103" s="53" t="s">
        <v>242</v>
      </c>
      <c r="U7103" s="53"/>
      <c r="V7103" s="27" t="s">
        <v>23358</v>
      </c>
    </row>
    <row r="7104" spans="13:22">
      <c r="M7104" s="60" t="s">
        <v>14461</v>
      </c>
      <c r="N7104" s="51" t="s">
        <v>97</v>
      </c>
      <c r="O7104" s="51" t="s">
        <v>98</v>
      </c>
      <c r="P7104" s="52" t="s">
        <v>23362</v>
      </c>
      <c r="Q7104" s="53" t="s">
        <v>112</v>
      </c>
      <c r="R7104" s="54">
        <v>526</v>
      </c>
      <c r="S7104" s="52" t="s">
        <v>14462</v>
      </c>
      <c r="T7104" s="53"/>
      <c r="U7104" s="53"/>
      <c r="V7104" s="27" t="s">
        <v>23359</v>
      </c>
    </row>
    <row r="7105" spans="13:22">
      <c r="M7105" s="60" t="s">
        <v>14463</v>
      </c>
      <c r="N7105" s="51" t="s">
        <v>97</v>
      </c>
      <c r="O7105" s="51" t="s">
        <v>98</v>
      </c>
      <c r="P7105" s="52" t="s">
        <v>23363</v>
      </c>
      <c r="Q7105" s="53" t="s">
        <v>112</v>
      </c>
      <c r="R7105" s="54">
        <v>1627</v>
      </c>
      <c r="S7105" s="52" t="s">
        <v>14464</v>
      </c>
      <c r="T7105" s="53"/>
      <c r="U7105" s="53"/>
      <c r="V7105" s="27" t="s">
        <v>23360</v>
      </c>
    </row>
    <row r="7106" spans="13:22">
      <c r="M7106" s="60" t="s">
        <v>14465</v>
      </c>
      <c r="N7106" s="51" t="s">
        <v>97</v>
      </c>
      <c r="O7106" s="51" t="s">
        <v>98</v>
      </c>
      <c r="P7106" s="52" t="s">
        <v>23364</v>
      </c>
      <c r="Q7106" s="53" t="s">
        <v>112</v>
      </c>
      <c r="R7106" s="54">
        <v>818</v>
      </c>
      <c r="S7106" s="52" t="s">
        <v>14466</v>
      </c>
      <c r="T7106" s="53"/>
      <c r="U7106" s="53"/>
      <c r="V7106" s="27" t="s">
        <v>23361</v>
      </c>
    </row>
    <row r="7107" spans="13:22">
      <c r="M7107" s="60" t="s">
        <v>14467</v>
      </c>
      <c r="N7107" s="51" t="s">
        <v>97</v>
      </c>
      <c r="O7107" s="51" t="s">
        <v>98</v>
      </c>
      <c r="P7107" s="52" t="s">
        <v>23365</v>
      </c>
      <c r="Q7107" s="53" t="s">
        <v>112</v>
      </c>
      <c r="R7107" s="54">
        <v>583</v>
      </c>
      <c r="S7107" s="52" t="s">
        <v>14468</v>
      </c>
      <c r="T7107" s="53"/>
      <c r="U7107" s="53"/>
      <c r="V7107" s="27" t="s">
        <v>23362</v>
      </c>
    </row>
    <row r="7108" spans="13:22">
      <c r="M7108" s="60" t="s">
        <v>14469</v>
      </c>
      <c r="N7108" s="51" t="s">
        <v>97</v>
      </c>
      <c r="O7108" s="51" t="s">
        <v>98</v>
      </c>
      <c r="P7108" s="52" t="s">
        <v>23366</v>
      </c>
      <c r="Q7108" s="53" t="s">
        <v>112</v>
      </c>
      <c r="R7108" s="54">
        <v>320</v>
      </c>
      <c r="S7108" s="52" t="s">
        <v>14470</v>
      </c>
      <c r="T7108" s="53"/>
      <c r="U7108" s="53"/>
      <c r="V7108" s="27" t="s">
        <v>23363</v>
      </c>
    </row>
    <row r="7109" spans="13:22">
      <c r="M7109" s="60" t="s">
        <v>14471</v>
      </c>
      <c r="N7109" s="51" t="s">
        <v>97</v>
      </c>
      <c r="O7109" s="51" t="s">
        <v>98</v>
      </c>
      <c r="P7109" s="52" t="s">
        <v>23367</v>
      </c>
      <c r="Q7109" s="53" t="s">
        <v>112</v>
      </c>
      <c r="R7109" s="54">
        <v>3899</v>
      </c>
      <c r="S7109" s="52" t="s">
        <v>14472</v>
      </c>
      <c r="T7109" s="53"/>
      <c r="U7109" s="53"/>
      <c r="V7109" s="27" t="s">
        <v>23364</v>
      </c>
    </row>
    <row r="7110" spans="13:22">
      <c r="M7110" s="60" t="s">
        <v>14473</v>
      </c>
      <c r="N7110" s="51" t="s">
        <v>97</v>
      </c>
      <c r="O7110" s="51" t="s">
        <v>98</v>
      </c>
      <c r="P7110" s="52" t="s">
        <v>23368</v>
      </c>
      <c r="Q7110" s="53" t="s">
        <v>112</v>
      </c>
      <c r="R7110" s="54">
        <v>1406</v>
      </c>
      <c r="S7110" s="52" t="s">
        <v>14474</v>
      </c>
      <c r="T7110" s="53"/>
      <c r="U7110" s="53"/>
      <c r="V7110" s="27" t="s">
        <v>23365</v>
      </c>
    </row>
    <row r="7111" spans="13:22">
      <c r="M7111" s="60" t="s">
        <v>14475</v>
      </c>
      <c r="N7111" s="51" t="s">
        <v>97</v>
      </c>
      <c r="O7111" s="51" t="s">
        <v>98</v>
      </c>
      <c r="P7111" s="52" t="s">
        <v>23369</v>
      </c>
      <c r="Q7111" s="53" t="s">
        <v>112</v>
      </c>
      <c r="R7111" s="54">
        <v>1220</v>
      </c>
      <c r="S7111" s="52" t="s">
        <v>14476</v>
      </c>
      <c r="T7111" s="53"/>
      <c r="U7111" s="53"/>
      <c r="V7111" s="27" t="s">
        <v>23366</v>
      </c>
    </row>
    <row r="7112" spans="13:22">
      <c r="M7112" s="60" t="s">
        <v>14477</v>
      </c>
      <c r="N7112" s="51" t="s">
        <v>97</v>
      </c>
      <c r="O7112" s="51" t="s">
        <v>98</v>
      </c>
      <c r="P7112" s="52" t="s">
        <v>23370</v>
      </c>
      <c r="Q7112" s="53" t="s">
        <v>112</v>
      </c>
      <c r="R7112" s="54">
        <v>881</v>
      </c>
      <c r="S7112" s="52" t="s">
        <v>14478</v>
      </c>
      <c r="T7112" s="53"/>
      <c r="U7112" s="53"/>
      <c r="V7112" s="27" t="s">
        <v>23367</v>
      </c>
    </row>
    <row r="7113" spans="13:22">
      <c r="M7113" s="60" t="s">
        <v>14479</v>
      </c>
      <c r="N7113" s="51" t="s">
        <v>97</v>
      </c>
      <c r="O7113" s="51" t="s">
        <v>98</v>
      </c>
      <c r="P7113" s="52" t="s">
        <v>23371</v>
      </c>
      <c r="Q7113" s="53" t="s">
        <v>112</v>
      </c>
      <c r="R7113" s="54">
        <v>4798</v>
      </c>
      <c r="S7113" s="52" t="s">
        <v>14480</v>
      </c>
      <c r="T7113" s="53"/>
      <c r="U7113" s="53"/>
      <c r="V7113" s="27" t="s">
        <v>23368</v>
      </c>
    </row>
    <row r="7114" spans="13:22">
      <c r="M7114" s="60" t="s">
        <v>14481</v>
      </c>
      <c r="N7114" s="51" t="s">
        <v>97</v>
      </c>
      <c r="O7114" s="51" t="s">
        <v>98</v>
      </c>
      <c r="P7114" s="52" t="s">
        <v>23372</v>
      </c>
      <c r="Q7114" s="53" t="s">
        <v>112</v>
      </c>
      <c r="R7114" s="54">
        <v>2609</v>
      </c>
      <c r="S7114" s="52" t="s">
        <v>14482</v>
      </c>
      <c r="T7114" s="53"/>
      <c r="U7114" s="53"/>
      <c r="V7114" s="27" t="s">
        <v>23369</v>
      </c>
    </row>
    <row r="7115" spans="13:22">
      <c r="M7115" s="60" t="s">
        <v>14483</v>
      </c>
      <c r="N7115" s="51" t="s">
        <v>97</v>
      </c>
      <c r="O7115" s="51" t="s">
        <v>98</v>
      </c>
      <c r="P7115" s="52" t="s">
        <v>23373</v>
      </c>
      <c r="Q7115" s="53" t="s">
        <v>112</v>
      </c>
      <c r="R7115" s="54">
        <v>813</v>
      </c>
      <c r="S7115" s="52" t="s">
        <v>14484</v>
      </c>
      <c r="T7115" s="53"/>
      <c r="U7115" s="53"/>
      <c r="V7115" s="27" t="s">
        <v>23370</v>
      </c>
    </row>
    <row r="7116" spans="13:22">
      <c r="M7116" s="60" t="s">
        <v>14485</v>
      </c>
      <c r="N7116" s="51" t="s">
        <v>97</v>
      </c>
      <c r="O7116" s="51" t="s">
        <v>98</v>
      </c>
      <c r="P7116" s="52" t="s">
        <v>23374</v>
      </c>
      <c r="Q7116" s="53" t="s">
        <v>112</v>
      </c>
      <c r="R7116" s="54">
        <v>18127</v>
      </c>
      <c r="S7116" s="52" t="s">
        <v>14486</v>
      </c>
      <c r="T7116" s="53"/>
      <c r="U7116" s="53"/>
      <c r="V7116" s="27" t="s">
        <v>23371</v>
      </c>
    </row>
    <row r="7117" spans="13:22">
      <c r="M7117" s="60" t="s">
        <v>14487</v>
      </c>
      <c r="N7117" s="51" t="s">
        <v>97</v>
      </c>
      <c r="O7117" s="51" t="s">
        <v>98</v>
      </c>
      <c r="P7117" s="52" t="s">
        <v>23375</v>
      </c>
      <c r="Q7117" s="53" t="s">
        <v>112</v>
      </c>
      <c r="R7117" s="54">
        <v>1955</v>
      </c>
      <c r="S7117" s="52" t="s">
        <v>14488</v>
      </c>
      <c r="T7117" s="53"/>
      <c r="U7117" s="53"/>
      <c r="V7117" s="27" t="s">
        <v>23372</v>
      </c>
    </row>
    <row r="7118" spans="13:22">
      <c r="M7118" s="60" t="s">
        <v>14489</v>
      </c>
      <c r="N7118" s="51" t="s">
        <v>97</v>
      </c>
      <c r="O7118" s="51" t="s">
        <v>98</v>
      </c>
      <c r="P7118" s="52" t="s">
        <v>23376</v>
      </c>
      <c r="Q7118" s="53" t="s">
        <v>112</v>
      </c>
      <c r="R7118" s="54">
        <v>212</v>
      </c>
      <c r="S7118" s="52" t="s">
        <v>14490</v>
      </c>
      <c r="T7118" s="53"/>
      <c r="U7118" s="53"/>
      <c r="V7118" s="27" t="s">
        <v>23373</v>
      </c>
    </row>
    <row r="7119" spans="13:22">
      <c r="M7119" s="60" t="s">
        <v>14491</v>
      </c>
      <c r="N7119" s="51" t="s">
        <v>97</v>
      </c>
      <c r="O7119" s="51" t="s">
        <v>98</v>
      </c>
      <c r="P7119" s="52" t="s">
        <v>23377</v>
      </c>
      <c r="Q7119" s="53" t="s">
        <v>112</v>
      </c>
      <c r="R7119" s="54">
        <v>1318</v>
      </c>
      <c r="S7119" s="52" t="s">
        <v>14492</v>
      </c>
      <c r="T7119" s="53"/>
      <c r="U7119" s="53"/>
      <c r="V7119" s="27" t="s">
        <v>23374</v>
      </c>
    </row>
    <row r="7120" spans="13:22">
      <c r="M7120" s="60" t="s">
        <v>14493</v>
      </c>
      <c r="N7120" s="51" t="s">
        <v>97</v>
      </c>
      <c r="O7120" s="51" t="s">
        <v>98</v>
      </c>
      <c r="P7120" s="52" t="s">
        <v>23378</v>
      </c>
      <c r="Q7120" s="53" t="s">
        <v>112</v>
      </c>
      <c r="R7120" s="54">
        <v>2499</v>
      </c>
      <c r="S7120" s="52" t="s">
        <v>14494</v>
      </c>
      <c r="T7120" s="53"/>
      <c r="U7120" s="53"/>
      <c r="V7120" s="27" t="s">
        <v>23375</v>
      </c>
    </row>
    <row r="7121" spans="13:22">
      <c r="M7121" s="60" t="s">
        <v>14495</v>
      </c>
      <c r="N7121" s="51" t="s">
        <v>97</v>
      </c>
      <c r="O7121" s="51" t="s">
        <v>98</v>
      </c>
      <c r="P7121" s="52" t="s">
        <v>23379</v>
      </c>
      <c r="Q7121" s="53" t="s">
        <v>112</v>
      </c>
      <c r="R7121" s="54">
        <v>15280</v>
      </c>
      <c r="S7121" s="52" t="s">
        <v>14496</v>
      </c>
      <c r="T7121" s="53"/>
      <c r="U7121" s="53"/>
      <c r="V7121" s="27" t="s">
        <v>23376</v>
      </c>
    </row>
    <row r="7122" spans="13:22">
      <c r="M7122" s="60" t="s">
        <v>14497</v>
      </c>
      <c r="N7122" s="51" t="s">
        <v>97</v>
      </c>
      <c r="O7122" s="51" t="s">
        <v>98</v>
      </c>
      <c r="P7122" s="52" t="s">
        <v>23380</v>
      </c>
      <c r="Q7122" s="53" t="s">
        <v>112</v>
      </c>
      <c r="R7122" s="54">
        <v>483</v>
      </c>
      <c r="S7122" s="52" t="s">
        <v>14498</v>
      </c>
      <c r="T7122" s="53"/>
      <c r="U7122" s="53"/>
      <c r="V7122" s="27" t="s">
        <v>23377</v>
      </c>
    </row>
    <row r="7123" spans="13:22">
      <c r="M7123" s="60" t="s">
        <v>14499</v>
      </c>
      <c r="N7123" s="51" t="s">
        <v>97</v>
      </c>
      <c r="O7123" s="51" t="s">
        <v>98</v>
      </c>
      <c r="P7123" s="52" t="s">
        <v>23381</v>
      </c>
      <c r="Q7123" s="53" t="s">
        <v>112</v>
      </c>
      <c r="R7123" s="54">
        <v>2050</v>
      </c>
      <c r="S7123" s="52" t="s">
        <v>14500</v>
      </c>
      <c r="T7123" s="53"/>
      <c r="U7123" s="53"/>
      <c r="V7123" s="27" t="s">
        <v>23378</v>
      </c>
    </row>
    <row r="7124" spans="13:22">
      <c r="M7124" s="60" t="s">
        <v>14501</v>
      </c>
      <c r="N7124" s="51" t="s">
        <v>97</v>
      </c>
      <c r="O7124" s="51" t="s">
        <v>98</v>
      </c>
      <c r="P7124" s="52" t="s">
        <v>23382</v>
      </c>
      <c r="Q7124" s="53" t="s">
        <v>112</v>
      </c>
      <c r="R7124" s="54">
        <v>13368</v>
      </c>
      <c r="S7124" s="52" t="s">
        <v>14502</v>
      </c>
      <c r="T7124" s="53"/>
      <c r="U7124" s="53"/>
      <c r="V7124" s="27" t="s">
        <v>23379</v>
      </c>
    </row>
    <row r="7125" spans="13:22">
      <c r="M7125" s="60" t="s">
        <v>14503</v>
      </c>
      <c r="N7125" s="51" t="s">
        <v>97</v>
      </c>
      <c r="O7125" s="51" t="s">
        <v>14504</v>
      </c>
      <c r="P7125" s="52" t="s">
        <v>23383</v>
      </c>
      <c r="Q7125" s="53" t="s">
        <v>112</v>
      </c>
      <c r="R7125" s="54">
        <v>2048</v>
      </c>
      <c r="S7125" s="52" t="s">
        <v>14505</v>
      </c>
      <c r="T7125" s="53"/>
      <c r="U7125" s="53"/>
      <c r="V7125" s="27" t="s">
        <v>23380</v>
      </c>
    </row>
    <row r="7126" spans="13:22">
      <c r="M7126" s="60" t="s">
        <v>14506</v>
      </c>
      <c r="N7126" s="51" t="s">
        <v>97</v>
      </c>
      <c r="O7126" s="51" t="s">
        <v>14504</v>
      </c>
      <c r="P7126" s="52" t="s">
        <v>23384</v>
      </c>
      <c r="Q7126" s="53" t="s">
        <v>112</v>
      </c>
      <c r="R7126" s="54">
        <v>1328</v>
      </c>
      <c r="S7126" s="52" t="s">
        <v>14507</v>
      </c>
      <c r="T7126" s="53"/>
      <c r="U7126" s="53"/>
      <c r="V7126" s="27" t="s">
        <v>23381</v>
      </c>
    </row>
    <row r="7127" spans="13:22">
      <c r="M7127" s="60" t="s">
        <v>14508</v>
      </c>
      <c r="N7127" s="51" t="s">
        <v>97</v>
      </c>
      <c r="O7127" s="51" t="s">
        <v>14504</v>
      </c>
      <c r="P7127" s="52" t="s">
        <v>23385</v>
      </c>
      <c r="Q7127" s="53" t="s">
        <v>112</v>
      </c>
      <c r="R7127" s="54">
        <v>4267</v>
      </c>
      <c r="S7127" s="52" t="s">
        <v>14509</v>
      </c>
      <c r="T7127" s="53"/>
      <c r="U7127" s="53"/>
      <c r="V7127" s="27" t="s">
        <v>23382</v>
      </c>
    </row>
    <row r="7128" spans="13:22">
      <c r="M7128" s="60" t="s">
        <v>14510</v>
      </c>
      <c r="N7128" s="51" t="s">
        <v>97</v>
      </c>
      <c r="O7128" s="51" t="s">
        <v>14504</v>
      </c>
      <c r="P7128" s="52" t="s">
        <v>23386</v>
      </c>
      <c r="Q7128" s="53" t="s">
        <v>112</v>
      </c>
      <c r="R7128" s="54">
        <v>592</v>
      </c>
      <c r="S7128" s="52" t="s">
        <v>14511</v>
      </c>
      <c r="T7128" s="53"/>
      <c r="U7128" s="53"/>
      <c r="V7128" s="27" t="s">
        <v>23383</v>
      </c>
    </row>
    <row r="7129" spans="13:22">
      <c r="M7129" s="60" t="s">
        <v>14512</v>
      </c>
      <c r="N7129" s="51" t="s">
        <v>97</v>
      </c>
      <c r="O7129" s="51" t="s">
        <v>14504</v>
      </c>
      <c r="P7129" s="52" t="s">
        <v>23387</v>
      </c>
      <c r="Q7129" s="53" t="s">
        <v>112</v>
      </c>
      <c r="R7129" s="54">
        <v>984</v>
      </c>
      <c r="S7129" s="52" t="s">
        <v>14513</v>
      </c>
      <c r="T7129" s="53"/>
      <c r="U7129" s="53"/>
      <c r="V7129" s="27" t="s">
        <v>23384</v>
      </c>
    </row>
    <row r="7130" spans="13:22">
      <c r="M7130" s="60" t="s">
        <v>14514</v>
      </c>
      <c r="N7130" s="51" t="s">
        <v>97</v>
      </c>
      <c r="O7130" s="51" t="s">
        <v>14504</v>
      </c>
      <c r="P7130" s="52" t="s">
        <v>23388</v>
      </c>
      <c r="Q7130" s="53" t="s">
        <v>112</v>
      </c>
      <c r="R7130" s="54">
        <v>3145</v>
      </c>
      <c r="S7130" s="52" t="s">
        <v>14515</v>
      </c>
      <c r="T7130" s="53"/>
      <c r="U7130" s="53"/>
      <c r="V7130" s="27" t="s">
        <v>23385</v>
      </c>
    </row>
    <row r="7131" spans="13:22">
      <c r="M7131" s="60" t="s">
        <v>14516</v>
      </c>
      <c r="N7131" s="51" t="s">
        <v>97</v>
      </c>
      <c r="O7131" s="51" t="s">
        <v>14504</v>
      </c>
      <c r="P7131" s="79" t="s">
        <v>14517</v>
      </c>
      <c r="Q7131" s="53" t="s">
        <v>112</v>
      </c>
      <c r="R7131" s="54">
        <v>1126</v>
      </c>
      <c r="S7131" s="52" t="s">
        <v>14518</v>
      </c>
      <c r="T7131" s="53" t="s">
        <v>242</v>
      </c>
      <c r="U7131" s="53"/>
      <c r="V7131" s="27" t="s">
        <v>23386</v>
      </c>
    </row>
    <row r="7132" spans="13:22">
      <c r="M7132" s="60" t="s">
        <v>14519</v>
      </c>
      <c r="N7132" s="51" t="s">
        <v>97</v>
      </c>
      <c r="O7132" s="51" t="s">
        <v>14504</v>
      </c>
      <c r="P7132" s="52" t="s">
        <v>23389</v>
      </c>
      <c r="Q7132" s="53" t="s">
        <v>112</v>
      </c>
      <c r="R7132" s="54">
        <v>1995</v>
      </c>
      <c r="S7132" s="52" t="s">
        <v>14520</v>
      </c>
      <c r="T7132" s="53"/>
      <c r="U7132" s="53"/>
      <c r="V7132" s="27" t="s">
        <v>23387</v>
      </c>
    </row>
    <row r="7133" spans="13:22">
      <c r="M7133" s="60" t="s">
        <v>14521</v>
      </c>
      <c r="N7133" s="51" t="s">
        <v>97</v>
      </c>
      <c r="O7133" s="51" t="s">
        <v>14504</v>
      </c>
      <c r="P7133" s="52" t="s">
        <v>23390</v>
      </c>
      <c r="Q7133" s="53" t="s">
        <v>112</v>
      </c>
      <c r="R7133" s="54">
        <v>2063</v>
      </c>
      <c r="S7133" s="52" t="s">
        <v>14522</v>
      </c>
      <c r="T7133" s="53"/>
      <c r="U7133" s="53"/>
      <c r="V7133" s="27" t="s">
        <v>23388</v>
      </c>
    </row>
    <row r="7134" spans="13:22">
      <c r="M7134" s="60" t="s">
        <v>14523</v>
      </c>
      <c r="N7134" s="51" t="s">
        <v>97</v>
      </c>
      <c r="O7134" s="51" t="s">
        <v>14504</v>
      </c>
      <c r="P7134" s="52" t="s">
        <v>23391</v>
      </c>
      <c r="Q7134" s="53" t="s">
        <v>112</v>
      </c>
      <c r="R7134" s="54">
        <v>2078</v>
      </c>
      <c r="S7134" s="52" t="s">
        <v>14524</v>
      </c>
      <c r="T7134" s="53"/>
      <c r="U7134" s="53"/>
      <c r="V7134" s="27" t="s">
        <v>14517</v>
      </c>
    </row>
    <row r="7135" spans="13:22">
      <c r="M7135" s="60" t="s">
        <v>14525</v>
      </c>
      <c r="N7135" s="51" t="s">
        <v>97</v>
      </c>
      <c r="O7135" s="51" t="s">
        <v>14504</v>
      </c>
      <c r="P7135" s="52" t="s">
        <v>23392</v>
      </c>
      <c r="Q7135" s="53" t="s">
        <v>112</v>
      </c>
      <c r="R7135" s="54">
        <v>5094</v>
      </c>
      <c r="S7135" s="52" t="s">
        <v>14526</v>
      </c>
      <c r="T7135" s="53"/>
      <c r="U7135" s="53"/>
      <c r="V7135" s="27" t="s">
        <v>23389</v>
      </c>
    </row>
    <row r="7136" spans="13:22">
      <c r="M7136" s="60" t="s">
        <v>14527</v>
      </c>
      <c r="N7136" s="51" t="s">
        <v>97</v>
      </c>
      <c r="O7136" s="51" t="s">
        <v>14504</v>
      </c>
      <c r="P7136" s="52" t="s">
        <v>23393</v>
      </c>
      <c r="Q7136" s="53" t="s">
        <v>112</v>
      </c>
      <c r="R7136" s="54">
        <v>1799</v>
      </c>
      <c r="S7136" s="52" t="s">
        <v>14528</v>
      </c>
      <c r="T7136" s="53"/>
      <c r="U7136" s="53"/>
      <c r="V7136" s="27" t="s">
        <v>23390</v>
      </c>
    </row>
    <row r="7137" spans="13:22">
      <c r="M7137" s="60" t="s">
        <v>14529</v>
      </c>
      <c r="N7137" s="51" t="s">
        <v>97</v>
      </c>
      <c r="O7137" s="51" t="s">
        <v>14504</v>
      </c>
      <c r="P7137" s="52" t="s">
        <v>23394</v>
      </c>
      <c r="Q7137" s="53" t="s">
        <v>112</v>
      </c>
      <c r="R7137" s="54">
        <v>1362</v>
      </c>
      <c r="S7137" s="52" t="s">
        <v>14530</v>
      </c>
      <c r="T7137" s="53"/>
      <c r="U7137" s="53"/>
      <c r="V7137" s="27" t="s">
        <v>23391</v>
      </c>
    </row>
    <row r="7138" spans="13:22">
      <c r="M7138" s="60" t="s">
        <v>14531</v>
      </c>
      <c r="N7138" s="51" t="s">
        <v>97</v>
      </c>
      <c r="O7138" s="51" t="s">
        <v>14504</v>
      </c>
      <c r="P7138" s="52" t="s">
        <v>23395</v>
      </c>
      <c r="Q7138" s="53" t="s">
        <v>112</v>
      </c>
      <c r="R7138" s="54">
        <v>1877</v>
      </c>
      <c r="S7138" s="52" t="s">
        <v>14532</v>
      </c>
      <c r="T7138" s="53"/>
      <c r="U7138" s="53"/>
      <c r="V7138" s="27" t="s">
        <v>23392</v>
      </c>
    </row>
    <row r="7139" spans="13:22">
      <c r="M7139" s="60" t="s">
        <v>14533</v>
      </c>
      <c r="N7139" s="51" t="s">
        <v>97</v>
      </c>
      <c r="O7139" s="51" t="s">
        <v>14504</v>
      </c>
      <c r="P7139" s="52" t="s">
        <v>23396</v>
      </c>
      <c r="Q7139" s="53" t="s">
        <v>112</v>
      </c>
      <c r="R7139" s="54">
        <v>1643</v>
      </c>
      <c r="S7139" s="52" t="s">
        <v>14534</v>
      </c>
      <c r="T7139" s="53"/>
      <c r="U7139" s="53"/>
      <c r="V7139" s="27" t="s">
        <v>23393</v>
      </c>
    </row>
    <row r="7140" spans="13:22">
      <c r="M7140" s="60" t="s">
        <v>14535</v>
      </c>
      <c r="N7140" s="51" t="s">
        <v>97</v>
      </c>
      <c r="O7140" s="51" t="s">
        <v>14504</v>
      </c>
      <c r="P7140" s="52" t="s">
        <v>23397</v>
      </c>
      <c r="Q7140" s="53" t="s">
        <v>112</v>
      </c>
      <c r="R7140" s="54">
        <v>2034</v>
      </c>
      <c r="S7140" s="52" t="s">
        <v>14536</v>
      </c>
      <c r="T7140" s="53"/>
      <c r="U7140" s="53"/>
      <c r="V7140" s="27" t="s">
        <v>23394</v>
      </c>
    </row>
    <row r="7141" spans="13:22">
      <c r="M7141" s="60" t="s">
        <v>14537</v>
      </c>
      <c r="N7141" s="51" t="s">
        <v>97</v>
      </c>
      <c r="O7141" s="51" t="s">
        <v>14504</v>
      </c>
      <c r="P7141" s="52" t="s">
        <v>23398</v>
      </c>
      <c r="Q7141" s="53" t="s">
        <v>112</v>
      </c>
      <c r="R7141" s="54">
        <v>4476</v>
      </c>
      <c r="S7141" s="52" t="s">
        <v>14538</v>
      </c>
      <c r="T7141" s="53"/>
      <c r="U7141" s="53"/>
      <c r="V7141" s="27" t="s">
        <v>23395</v>
      </c>
    </row>
    <row r="7142" spans="13:22">
      <c r="M7142" s="60" t="s">
        <v>14539</v>
      </c>
      <c r="N7142" s="51" t="s">
        <v>97</v>
      </c>
      <c r="O7142" s="51" t="s">
        <v>14504</v>
      </c>
      <c r="P7142" s="52" t="s">
        <v>23399</v>
      </c>
      <c r="Q7142" s="53" t="s">
        <v>112</v>
      </c>
      <c r="R7142" s="54">
        <v>1852</v>
      </c>
      <c r="S7142" s="52" t="s">
        <v>14540</v>
      </c>
      <c r="T7142" s="53"/>
      <c r="U7142" s="53"/>
      <c r="V7142" s="27" t="s">
        <v>23396</v>
      </c>
    </row>
    <row r="7143" spans="13:22">
      <c r="M7143" s="60" t="s">
        <v>14541</v>
      </c>
      <c r="N7143" s="51" t="s">
        <v>97</v>
      </c>
      <c r="O7143" s="51" t="s">
        <v>14504</v>
      </c>
      <c r="P7143" s="52" t="s">
        <v>23400</v>
      </c>
      <c r="Q7143" s="53" t="s">
        <v>112</v>
      </c>
      <c r="R7143" s="54">
        <v>3478</v>
      </c>
      <c r="S7143" s="52" t="s">
        <v>14542</v>
      </c>
      <c r="T7143" s="53"/>
      <c r="U7143" s="53"/>
      <c r="V7143" s="27" t="s">
        <v>23397</v>
      </c>
    </row>
    <row r="7144" spans="13:22">
      <c r="M7144" s="60" t="s">
        <v>14543</v>
      </c>
      <c r="N7144" s="51" t="s">
        <v>97</v>
      </c>
      <c r="O7144" s="51" t="s">
        <v>14504</v>
      </c>
      <c r="P7144" s="52" t="s">
        <v>23401</v>
      </c>
      <c r="Q7144" s="53" t="s">
        <v>112</v>
      </c>
      <c r="R7144" s="54">
        <v>2120</v>
      </c>
      <c r="S7144" s="52" t="s">
        <v>14544</v>
      </c>
      <c r="T7144" s="53"/>
      <c r="U7144" s="53"/>
      <c r="V7144" s="27" t="s">
        <v>23398</v>
      </c>
    </row>
    <row r="7145" spans="13:22">
      <c r="M7145" s="60" t="s">
        <v>14545</v>
      </c>
      <c r="N7145" s="51" t="s">
        <v>97</v>
      </c>
      <c r="O7145" s="51" t="s">
        <v>14504</v>
      </c>
      <c r="P7145" s="52" t="s">
        <v>23402</v>
      </c>
      <c r="Q7145" s="53" t="s">
        <v>112</v>
      </c>
      <c r="R7145" s="54">
        <v>6572</v>
      </c>
      <c r="S7145" s="52" t="s">
        <v>14546</v>
      </c>
      <c r="T7145" s="53"/>
      <c r="U7145" s="53"/>
      <c r="V7145" s="27" t="s">
        <v>23399</v>
      </c>
    </row>
    <row r="7146" spans="13:22">
      <c r="M7146" s="60" t="s">
        <v>14547</v>
      </c>
      <c r="N7146" s="51" t="s">
        <v>97</v>
      </c>
      <c r="O7146" s="51" t="s">
        <v>14504</v>
      </c>
      <c r="P7146" s="52" t="s">
        <v>23403</v>
      </c>
      <c r="Q7146" s="53" t="s">
        <v>112</v>
      </c>
      <c r="R7146" s="54">
        <v>690</v>
      </c>
      <c r="S7146" s="52" t="s">
        <v>14548</v>
      </c>
      <c r="T7146" s="53"/>
      <c r="U7146" s="53"/>
      <c r="V7146" s="27" t="s">
        <v>23400</v>
      </c>
    </row>
    <row r="7147" spans="13:22">
      <c r="M7147" s="60" t="s">
        <v>14549</v>
      </c>
      <c r="N7147" s="51" t="s">
        <v>97</v>
      </c>
      <c r="O7147" s="51" t="s">
        <v>14504</v>
      </c>
      <c r="P7147" s="52" t="s">
        <v>23404</v>
      </c>
      <c r="Q7147" s="53" t="s">
        <v>112</v>
      </c>
      <c r="R7147" s="54">
        <v>1622</v>
      </c>
      <c r="S7147" s="52" t="s">
        <v>14550</v>
      </c>
      <c r="T7147" s="53"/>
      <c r="U7147" s="53"/>
      <c r="V7147" s="27" t="s">
        <v>23401</v>
      </c>
    </row>
    <row r="7148" spans="13:22">
      <c r="M7148" s="60" t="s">
        <v>14551</v>
      </c>
      <c r="N7148" s="51" t="s">
        <v>97</v>
      </c>
      <c r="O7148" s="51" t="s">
        <v>14504</v>
      </c>
      <c r="P7148" s="52" t="s">
        <v>23405</v>
      </c>
      <c r="Q7148" s="53" t="s">
        <v>112</v>
      </c>
      <c r="R7148" s="54">
        <v>1216</v>
      </c>
      <c r="S7148" s="52" t="s">
        <v>14552</v>
      </c>
      <c r="T7148" s="53"/>
      <c r="U7148" s="53"/>
      <c r="V7148" s="27" t="s">
        <v>23402</v>
      </c>
    </row>
    <row r="7149" spans="13:22">
      <c r="M7149" s="60" t="s">
        <v>14553</v>
      </c>
      <c r="N7149" s="51" t="s">
        <v>97</v>
      </c>
      <c r="O7149" s="51" t="s">
        <v>14504</v>
      </c>
      <c r="P7149" s="52" t="s">
        <v>23406</v>
      </c>
      <c r="Q7149" s="53" t="s">
        <v>112</v>
      </c>
      <c r="R7149" s="54">
        <v>6158</v>
      </c>
      <c r="S7149" s="52" t="s">
        <v>14554</v>
      </c>
      <c r="T7149" s="53"/>
      <c r="U7149" s="53"/>
      <c r="V7149" s="27" t="s">
        <v>23403</v>
      </c>
    </row>
    <row r="7150" spans="13:22">
      <c r="M7150" s="60" t="s">
        <v>14555</v>
      </c>
      <c r="N7150" s="51" t="s">
        <v>97</v>
      </c>
      <c r="O7150" s="51" t="s">
        <v>14504</v>
      </c>
      <c r="P7150" s="52" t="s">
        <v>23407</v>
      </c>
      <c r="Q7150" s="53" t="s">
        <v>112</v>
      </c>
      <c r="R7150" s="54">
        <v>1277</v>
      </c>
      <c r="S7150" s="52" t="s">
        <v>14556</v>
      </c>
      <c r="T7150" s="53"/>
      <c r="U7150" s="53"/>
      <c r="V7150" s="27" t="s">
        <v>23404</v>
      </c>
    </row>
    <row r="7151" spans="13:22">
      <c r="M7151" s="60" t="s">
        <v>14557</v>
      </c>
      <c r="N7151" s="51" t="s">
        <v>97</v>
      </c>
      <c r="O7151" s="51" t="s">
        <v>14504</v>
      </c>
      <c r="P7151" s="52" t="s">
        <v>23408</v>
      </c>
      <c r="Q7151" s="53" t="s">
        <v>112</v>
      </c>
      <c r="R7151" s="54">
        <v>9268</v>
      </c>
      <c r="S7151" s="52" t="s">
        <v>14558</v>
      </c>
      <c r="T7151" s="53"/>
      <c r="U7151" s="53"/>
      <c r="V7151" s="27" t="s">
        <v>23405</v>
      </c>
    </row>
    <row r="7152" spans="13:22">
      <c r="M7152" s="60" t="s">
        <v>14559</v>
      </c>
      <c r="N7152" s="51" t="s">
        <v>97</v>
      </c>
      <c r="O7152" s="51" t="s">
        <v>14504</v>
      </c>
      <c r="P7152" s="52" t="s">
        <v>23409</v>
      </c>
      <c r="Q7152" s="53" t="s">
        <v>112</v>
      </c>
      <c r="R7152" s="54">
        <v>1040</v>
      </c>
      <c r="S7152" s="52" t="s">
        <v>14560</v>
      </c>
      <c r="T7152" s="53"/>
      <c r="U7152" s="53"/>
      <c r="V7152" s="27" t="s">
        <v>23406</v>
      </c>
    </row>
    <row r="7153" spans="13:22">
      <c r="M7153" s="60" t="s">
        <v>14561</v>
      </c>
      <c r="N7153" s="51" t="s">
        <v>97</v>
      </c>
      <c r="O7153" s="51" t="s">
        <v>14504</v>
      </c>
      <c r="P7153" s="52" t="s">
        <v>23410</v>
      </c>
      <c r="Q7153" s="53" t="s">
        <v>112</v>
      </c>
      <c r="R7153" s="54">
        <v>937</v>
      </c>
      <c r="S7153" s="52" t="s">
        <v>14562</v>
      </c>
      <c r="T7153" s="53"/>
      <c r="U7153" s="53"/>
      <c r="V7153" s="27" t="s">
        <v>23407</v>
      </c>
    </row>
    <row r="7154" spans="13:22">
      <c r="M7154" s="60" t="s">
        <v>14563</v>
      </c>
      <c r="N7154" s="51" t="s">
        <v>97</v>
      </c>
      <c r="O7154" s="51" t="s">
        <v>14504</v>
      </c>
      <c r="P7154" s="52" t="s">
        <v>23411</v>
      </c>
      <c r="Q7154" s="53" t="s">
        <v>112</v>
      </c>
      <c r="R7154" s="54">
        <v>4976</v>
      </c>
      <c r="S7154" s="52" t="s">
        <v>14564</v>
      </c>
      <c r="T7154" s="53"/>
      <c r="U7154" s="53"/>
      <c r="V7154" s="27" t="s">
        <v>23408</v>
      </c>
    </row>
    <row r="7155" spans="13:22">
      <c r="M7155" s="60" t="s">
        <v>14565</v>
      </c>
      <c r="N7155" s="51" t="s">
        <v>97</v>
      </c>
      <c r="O7155" s="51" t="s">
        <v>14504</v>
      </c>
      <c r="P7155" s="52" t="s">
        <v>23412</v>
      </c>
      <c r="Q7155" s="53" t="s">
        <v>112</v>
      </c>
      <c r="R7155" s="54">
        <v>4463</v>
      </c>
      <c r="S7155" s="52" t="s">
        <v>14566</v>
      </c>
      <c r="T7155" s="53"/>
      <c r="U7155" s="53"/>
      <c r="V7155" s="27" t="s">
        <v>23409</v>
      </c>
    </row>
    <row r="7156" spans="13:22">
      <c r="M7156" s="60" t="s">
        <v>14567</v>
      </c>
      <c r="N7156" s="51" t="s">
        <v>97</v>
      </c>
      <c r="O7156" s="51" t="s">
        <v>14504</v>
      </c>
      <c r="P7156" s="52" t="s">
        <v>23413</v>
      </c>
      <c r="Q7156" s="53" t="s">
        <v>112</v>
      </c>
      <c r="R7156" s="54">
        <v>4094</v>
      </c>
      <c r="S7156" s="52" t="s">
        <v>14568</v>
      </c>
      <c r="T7156" s="53"/>
      <c r="U7156" s="53"/>
      <c r="V7156" s="27" t="s">
        <v>23410</v>
      </c>
    </row>
    <row r="7157" spans="13:22">
      <c r="M7157" s="60" t="s">
        <v>14569</v>
      </c>
      <c r="N7157" s="51" t="s">
        <v>97</v>
      </c>
      <c r="O7157" s="51" t="s">
        <v>14504</v>
      </c>
      <c r="P7157" s="52" t="s">
        <v>23414</v>
      </c>
      <c r="Q7157" s="53" t="s">
        <v>112</v>
      </c>
      <c r="R7157" s="54">
        <v>2137</v>
      </c>
      <c r="S7157" s="52" t="s">
        <v>14570</v>
      </c>
      <c r="T7157" s="53"/>
      <c r="U7157" s="53"/>
      <c r="V7157" s="27" t="s">
        <v>23411</v>
      </c>
    </row>
    <row r="7158" spans="13:22">
      <c r="M7158" s="60" t="s">
        <v>14571</v>
      </c>
      <c r="N7158" s="51" t="s">
        <v>97</v>
      </c>
      <c r="O7158" s="51" t="s">
        <v>14504</v>
      </c>
      <c r="P7158" s="52" t="s">
        <v>23415</v>
      </c>
      <c r="Q7158" s="53" t="s">
        <v>112</v>
      </c>
      <c r="R7158" s="54">
        <v>2631</v>
      </c>
      <c r="S7158" s="52" t="s">
        <v>14572</v>
      </c>
      <c r="T7158" s="53"/>
      <c r="U7158" s="53"/>
      <c r="V7158" s="27" t="s">
        <v>23412</v>
      </c>
    </row>
    <row r="7159" spans="13:22">
      <c r="M7159" s="60" t="s">
        <v>14573</v>
      </c>
      <c r="N7159" s="51" t="s">
        <v>97</v>
      </c>
      <c r="O7159" s="51" t="s">
        <v>14504</v>
      </c>
      <c r="P7159" s="52" t="s">
        <v>23416</v>
      </c>
      <c r="Q7159" s="53" t="s">
        <v>112</v>
      </c>
      <c r="R7159" s="54">
        <v>1267</v>
      </c>
      <c r="S7159" s="52" t="s">
        <v>14574</v>
      </c>
      <c r="T7159" s="53"/>
      <c r="U7159" s="53"/>
      <c r="V7159" s="27" t="s">
        <v>23413</v>
      </c>
    </row>
    <row r="7160" spans="13:22">
      <c r="M7160" s="60" t="s">
        <v>14575</v>
      </c>
      <c r="N7160" s="51" t="s">
        <v>97</v>
      </c>
      <c r="O7160" s="51" t="s">
        <v>14504</v>
      </c>
      <c r="P7160" s="52" t="s">
        <v>23417</v>
      </c>
      <c r="Q7160" s="53" t="s">
        <v>112</v>
      </c>
      <c r="R7160" s="54">
        <v>2973</v>
      </c>
      <c r="S7160" s="52" t="s">
        <v>14576</v>
      </c>
      <c r="T7160" s="53"/>
      <c r="U7160" s="53"/>
      <c r="V7160" s="27" t="s">
        <v>23414</v>
      </c>
    </row>
    <row r="7161" spans="13:22">
      <c r="M7161" s="60" t="s">
        <v>14577</v>
      </c>
      <c r="N7161" s="51" t="s">
        <v>97</v>
      </c>
      <c r="O7161" s="51" t="s">
        <v>14504</v>
      </c>
      <c r="P7161" s="52" t="s">
        <v>23418</v>
      </c>
      <c r="Q7161" s="53" t="s">
        <v>112</v>
      </c>
      <c r="R7161" s="54">
        <v>6549</v>
      </c>
      <c r="S7161" s="52" t="s">
        <v>14578</v>
      </c>
      <c r="T7161" s="53"/>
      <c r="U7161" s="53"/>
      <c r="V7161" s="27" t="s">
        <v>23415</v>
      </c>
    </row>
    <row r="7162" spans="13:22">
      <c r="M7162" s="60" t="s">
        <v>14579</v>
      </c>
      <c r="N7162" s="51" t="s">
        <v>97</v>
      </c>
      <c r="O7162" s="51" t="s">
        <v>14504</v>
      </c>
      <c r="P7162" s="52" t="s">
        <v>23419</v>
      </c>
      <c r="Q7162" s="53" t="s">
        <v>112</v>
      </c>
      <c r="R7162" s="54">
        <v>930</v>
      </c>
      <c r="S7162" s="52" t="s">
        <v>14580</v>
      </c>
      <c r="T7162" s="53"/>
      <c r="U7162" s="53"/>
      <c r="V7162" s="27" t="s">
        <v>23416</v>
      </c>
    </row>
    <row r="7163" spans="13:22">
      <c r="M7163" s="60" t="s">
        <v>14581</v>
      </c>
      <c r="N7163" s="51" t="s">
        <v>97</v>
      </c>
      <c r="O7163" s="51" t="s">
        <v>14504</v>
      </c>
      <c r="P7163" s="52" t="s">
        <v>23420</v>
      </c>
      <c r="Q7163" s="53" t="s">
        <v>112</v>
      </c>
      <c r="R7163" s="54">
        <v>1139</v>
      </c>
      <c r="S7163" s="52" t="s">
        <v>14582</v>
      </c>
      <c r="T7163" s="53"/>
      <c r="U7163" s="53"/>
      <c r="V7163" s="27" t="s">
        <v>23417</v>
      </c>
    </row>
    <row r="7164" spans="13:22">
      <c r="M7164" s="60" t="s">
        <v>14583</v>
      </c>
      <c r="N7164" s="51" t="s">
        <v>97</v>
      </c>
      <c r="O7164" s="51" t="s">
        <v>14504</v>
      </c>
      <c r="P7164" s="52" t="s">
        <v>23421</v>
      </c>
      <c r="Q7164" s="53" t="s">
        <v>112</v>
      </c>
      <c r="R7164" s="54">
        <v>2346</v>
      </c>
      <c r="S7164" s="52" t="s">
        <v>14584</v>
      </c>
      <c r="T7164" s="53"/>
      <c r="U7164" s="53"/>
      <c r="V7164" s="27" t="s">
        <v>23418</v>
      </c>
    </row>
    <row r="7165" spans="13:22">
      <c r="M7165" s="60" t="s">
        <v>14585</v>
      </c>
      <c r="N7165" s="51" t="s">
        <v>97</v>
      </c>
      <c r="O7165" s="51" t="s">
        <v>14504</v>
      </c>
      <c r="P7165" s="52" t="s">
        <v>23422</v>
      </c>
      <c r="Q7165" s="53" t="s">
        <v>112</v>
      </c>
      <c r="R7165" s="54">
        <v>819</v>
      </c>
      <c r="S7165" s="52" t="s">
        <v>14586</v>
      </c>
      <c r="T7165" s="53"/>
      <c r="U7165" s="53"/>
      <c r="V7165" s="27" t="s">
        <v>23419</v>
      </c>
    </row>
    <row r="7166" spans="13:22">
      <c r="M7166" s="60" t="s">
        <v>14587</v>
      </c>
      <c r="N7166" s="51" t="s">
        <v>97</v>
      </c>
      <c r="O7166" s="51" t="s">
        <v>14504</v>
      </c>
      <c r="P7166" s="52" t="s">
        <v>23423</v>
      </c>
      <c r="Q7166" s="53" t="s">
        <v>112</v>
      </c>
      <c r="R7166" s="54">
        <v>1456</v>
      </c>
      <c r="S7166" s="52" t="s">
        <v>14588</v>
      </c>
      <c r="T7166" s="53"/>
      <c r="U7166" s="53"/>
      <c r="V7166" s="27" t="s">
        <v>23420</v>
      </c>
    </row>
    <row r="7167" spans="13:22">
      <c r="M7167" s="60" t="s">
        <v>14589</v>
      </c>
      <c r="N7167" s="51" t="s">
        <v>97</v>
      </c>
      <c r="O7167" s="51" t="s">
        <v>14504</v>
      </c>
      <c r="P7167" s="52" t="s">
        <v>23424</v>
      </c>
      <c r="Q7167" s="53" t="s">
        <v>112</v>
      </c>
      <c r="R7167" s="54">
        <v>2399</v>
      </c>
      <c r="S7167" s="52" t="s">
        <v>14590</v>
      </c>
      <c r="T7167" s="53"/>
      <c r="U7167" s="53"/>
      <c r="V7167" s="27" t="s">
        <v>23421</v>
      </c>
    </row>
    <row r="7168" spans="13:22">
      <c r="M7168" s="60" t="s">
        <v>14591</v>
      </c>
      <c r="N7168" s="51" t="s">
        <v>97</v>
      </c>
      <c r="O7168" s="51" t="s">
        <v>14504</v>
      </c>
      <c r="P7168" s="52" t="s">
        <v>23425</v>
      </c>
      <c r="Q7168" s="53" t="s">
        <v>112</v>
      </c>
      <c r="R7168" s="54">
        <v>6221</v>
      </c>
      <c r="S7168" s="52" t="s">
        <v>14592</v>
      </c>
      <c r="T7168" s="53"/>
      <c r="U7168" s="53"/>
      <c r="V7168" s="27" t="s">
        <v>23422</v>
      </c>
    </row>
    <row r="7169" spans="13:22">
      <c r="M7169" s="60" t="s">
        <v>14593</v>
      </c>
      <c r="N7169" s="51" t="s">
        <v>97</v>
      </c>
      <c r="O7169" s="51" t="s">
        <v>14504</v>
      </c>
      <c r="P7169" s="52" t="s">
        <v>23426</v>
      </c>
      <c r="Q7169" s="53" t="s">
        <v>112</v>
      </c>
      <c r="R7169" s="54">
        <v>740</v>
      </c>
      <c r="S7169" s="52" t="s">
        <v>14594</v>
      </c>
      <c r="T7169" s="53"/>
      <c r="U7169" s="53"/>
      <c r="V7169" s="27" t="s">
        <v>23423</v>
      </c>
    </row>
    <row r="7170" spans="13:22">
      <c r="M7170" s="60" t="s">
        <v>14595</v>
      </c>
      <c r="N7170" s="51" t="s">
        <v>97</v>
      </c>
      <c r="O7170" s="51" t="s">
        <v>14504</v>
      </c>
      <c r="P7170" s="52" t="s">
        <v>23427</v>
      </c>
      <c r="Q7170" s="53" t="s">
        <v>112</v>
      </c>
      <c r="R7170" s="54">
        <v>1000</v>
      </c>
      <c r="S7170" s="52" t="s">
        <v>14596</v>
      </c>
      <c r="T7170" s="53"/>
      <c r="U7170" s="53"/>
      <c r="V7170" s="27" t="s">
        <v>23424</v>
      </c>
    </row>
    <row r="7171" spans="13:22">
      <c r="M7171" s="60" t="s">
        <v>14597</v>
      </c>
      <c r="N7171" s="51" t="s">
        <v>97</v>
      </c>
      <c r="O7171" s="51" t="s">
        <v>14504</v>
      </c>
      <c r="P7171" s="52" t="s">
        <v>23428</v>
      </c>
      <c r="Q7171" s="53" t="s">
        <v>112</v>
      </c>
      <c r="R7171" s="54">
        <v>32769</v>
      </c>
      <c r="S7171" s="52" t="s">
        <v>14598</v>
      </c>
      <c r="T7171" s="53"/>
      <c r="U7171" s="53"/>
      <c r="V7171" s="27" t="s">
        <v>23425</v>
      </c>
    </row>
    <row r="7172" spans="13:22">
      <c r="M7172" s="60" t="s">
        <v>14599</v>
      </c>
      <c r="N7172" s="51" t="s">
        <v>97</v>
      </c>
      <c r="O7172" s="51" t="s">
        <v>14504</v>
      </c>
      <c r="P7172" s="52" t="s">
        <v>23429</v>
      </c>
      <c r="Q7172" s="53" t="s">
        <v>112</v>
      </c>
      <c r="R7172" s="54">
        <v>699</v>
      </c>
      <c r="S7172" s="52" t="s">
        <v>14600</v>
      </c>
      <c r="T7172" s="53"/>
      <c r="U7172" s="53"/>
      <c r="V7172" s="27" t="s">
        <v>23426</v>
      </c>
    </row>
    <row r="7173" spans="13:22">
      <c r="M7173" s="60" t="s">
        <v>14601</v>
      </c>
      <c r="N7173" s="51" t="s">
        <v>97</v>
      </c>
      <c r="O7173" s="51" t="s">
        <v>14504</v>
      </c>
      <c r="P7173" s="52" t="s">
        <v>23430</v>
      </c>
      <c r="Q7173" s="53" t="s">
        <v>112</v>
      </c>
      <c r="R7173" s="54">
        <v>1774</v>
      </c>
      <c r="S7173" s="52" t="s">
        <v>14602</v>
      </c>
      <c r="T7173" s="53"/>
      <c r="U7173" s="53"/>
      <c r="V7173" s="27" t="s">
        <v>23427</v>
      </c>
    </row>
    <row r="7174" spans="13:22">
      <c r="M7174" s="60" t="s">
        <v>14603</v>
      </c>
      <c r="N7174" s="51" t="s">
        <v>97</v>
      </c>
      <c r="O7174" s="51" t="s">
        <v>14504</v>
      </c>
      <c r="P7174" s="52" t="s">
        <v>23431</v>
      </c>
      <c r="Q7174" s="53" t="s">
        <v>112</v>
      </c>
      <c r="R7174" s="54">
        <v>1946</v>
      </c>
      <c r="S7174" s="52" t="s">
        <v>14604</v>
      </c>
      <c r="T7174" s="53"/>
      <c r="U7174" s="53"/>
      <c r="V7174" s="27" t="s">
        <v>23428</v>
      </c>
    </row>
    <row r="7175" spans="13:22">
      <c r="M7175" s="60" t="s">
        <v>14605</v>
      </c>
      <c r="N7175" s="51" t="s">
        <v>100</v>
      </c>
      <c r="O7175" s="51" t="s">
        <v>14606</v>
      </c>
      <c r="P7175" s="52" t="s">
        <v>23432</v>
      </c>
      <c r="Q7175" s="53" t="s">
        <v>112</v>
      </c>
      <c r="R7175" s="54">
        <v>58273</v>
      </c>
      <c r="S7175" s="52" t="s">
        <v>14608</v>
      </c>
      <c r="T7175" s="53"/>
      <c r="U7175" s="53"/>
      <c r="V7175" s="27" t="s">
        <v>23429</v>
      </c>
    </row>
    <row r="7176" spans="13:22">
      <c r="M7176" s="60" t="s">
        <v>14609</v>
      </c>
      <c r="N7176" s="51" t="s">
        <v>100</v>
      </c>
      <c r="O7176" s="51" t="s">
        <v>14606</v>
      </c>
      <c r="P7176" s="52" t="s">
        <v>23433</v>
      </c>
      <c r="Q7176" s="53" t="s">
        <v>112</v>
      </c>
      <c r="R7176" s="54">
        <v>2717</v>
      </c>
      <c r="S7176" s="52" t="s">
        <v>14610</v>
      </c>
      <c r="T7176" s="53"/>
      <c r="U7176" s="53"/>
      <c r="V7176" s="27" t="s">
        <v>23430</v>
      </c>
    </row>
    <row r="7177" spans="13:22">
      <c r="M7177" s="60" t="s">
        <v>14611</v>
      </c>
      <c r="N7177" s="51" t="s">
        <v>100</v>
      </c>
      <c r="O7177" s="51" t="s">
        <v>14606</v>
      </c>
      <c r="P7177" s="52" t="s">
        <v>23434</v>
      </c>
      <c r="Q7177" s="53" t="s">
        <v>112</v>
      </c>
      <c r="R7177" s="54">
        <v>9195</v>
      </c>
      <c r="S7177" s="52" t="s">
        <v>14612</v>
      </c>
      <c r="T7177" s="53"/>
      <c r="U7177" s="53"/>
      <c r="V7177" s="27" t="s">
        <v>23431</v>
      </c>
    </row>
    <row r="7178" spans="13:22">
      <c r="M7178" s="60" t="s">
        <v>14613</v>
      </c>
      <c r="N7178" s="51" t="s">
        <v>100</v>
      </c>
      <c r="O7178" s="51" t="s">
        <v>14606</v>
      </c>
      <c r="P7178" s="52" t="s">
        <v>23435</v>
      </c>
      <c r="Q7178" s="53" t="s">
        <v>112</v>
      </c>
      <c r="R7178" s="54">
        <v>3438</v>
      </c>
      <c r="S7178" s="52" t="s">
        <v>14614</v>
      </c>
      <c r="T7178" s="53"/>
      <c r="U7178" s="53"/>
      <c r="V7178" s="27" t="s">
        <v>23432</v>
      </c>
    </row>
    <row r="7179" spans="13:22">
      <c r="M7179" s="60" t="s">
        <v>14615</v>
      </c>
      <c r="N7179" s="51" t="s">
        <v>100</v>
      </c>
      <c r="O7179" s="51" t="s">
        <v>14606</v>
      </c>
      <c r="P7179" s="52" t="s">
        <v>23436</v>
      </c>
      <c r="Q7179" s="53" t="s">
        <v>112</v>
      </c>
      <c r="R7179" s="54">
        <v>2586</v>
      </c>
      <c r="S7179" s="52" t="s">
        <v>14616</v>
      </c>
      <c r="T7179" s="53"/>
      <c r="U7179" s="53"/>
      <c r="V7179" s="27" t="s">
        <v>23433</v>
      </c>
    </row>
    <row r="7180" spans="13:22">
      <c r="M7180" s="60" t="s">
        <v>14617</v>
      </c>
      <c r="N7180" s="51" t="s">
        <v>100</v>
      </c>
      <c r="O7180" s="51" t="s">
        <v>14606</v>
      </c>
      <c r="P7180" s="52" t="s">
        <v>23437</v>
      </c>
      <c r="Q7180" s="53" t="s">
        <v>112</v>
      </c>
      <c r="R7180" s="54">
        <v>1270</v>
      </c>
      <c r="S7180" s="52" t="s">
        <v>14618</v>
      </c>
      <c r="T7180" s="53"/>
      <c r="U7180" s="53"/>
      <c r="V7180" s="27" t="s">
        <v>23434</v>
      </c>
    </row>
    <row r="7181" spans="13:22">
      <c r="M7181" s="60" t="s">
        <v>14619</v>
      </c>
      <c r="N7181" s="51" t="s">
        <v>100</v>
      </c>
      <c r="O7181" s="51" t="s">
        <v>14606</v>
      </c>
      <c r="P7181" s="52" t="s">
        <v>23438</v>
      </c>
      <c r="Q7181" s="53" t="s">
        <v>112</v>
      </c>
      <c r="R7181" s="54">
        <v>3420</v>
      </c>
      <c r="S7181" s="52" t="s">
        <v>14620</v>
      </c>
      <c r="T7181" s="53"/>
      <c r="U7181" s="53"/>
      <c r="V7181" s="27" t="s">
        <v>23435</v>
      </c>
    </row>
    <row r="7182" spans="13:22">
      <c r="M7182" s="60" t="s">
        <v>14621</v>
      </c>
      <c r="N7182" s="51" t="s">
        <v>100</v>
      </c>
      <c r="O7182" s="51" t="s">
        <v>14606</v>
      </c>
      <c r="P7182" s="52" t="s">
        <v>23439</v>
      </c>
      <c r="Q7182" s="53" t="s">
        <v>112</v>
      </c>
      <c r="R7182" s="54">
        <v>2012</v>
      </c>
      <c r="S7182" s="52" t="s">
        <v>14622</v>
      </c>
      <c r="T7182" s="53"/>
      <c r="U7182" s="53"/>
      <c r="V7182" s="27" t="s">
        <v>23436</v>
      </c>
    </row>
    <row r="7183" spans="13:22">
      <c r="M7183" s="60" t="s">
        <v>14623</v>
      </c>
      <c r="N7183" s="51" t="s">
        <v>100</v>
      </c>
      <c r="O7183" s="51" t="s">
        <v>14606</v>
      </c>
      <c r="P7183" s="52" t="s">
        <v>23440</v>
      </c>
      <c r="Q7183" s="53" t="s">
        <v>112</v>
      </c>
      <c r="R7183" s="54">
        <v>6048</v>
      </c>
      <c r="S7183" s="52" t="s">
        <v>14624</v>
      </c>
      <c r="T7183" s="53"/>
      <c r="U7183" s="53"/>
      <c r="V7183" s="27" t="s">
        <v>23437</v>
      </c>
    </row>
    <row r="7184" spans="13:22">
      <c r="M7184" s="60" t="s">
        <v>14625</v>
      </c>
      <c r="N7184" s="51" t="s">
        <v>100</v>
      </c>
      <c r="O7184" s="51" t="s">
        <v>14606</v>
      </c>
      <c r="P7184" s="52" t="s">
        <v>23441</v>
      </c>
      <c r="Q7184" s="53" t="s">
        <v>112</v>
      </c>
      <c r="R7184" s="54">
        <v>9616</v>
      </c>
      <c r="S7184" s="52" t="s">
        <v>14626</v>
      </c>
      <c r="T7184" s="53"/>
      <c r="U7184" s="53"/>
      <c r="V7184" s="27" t="s">
        <v>23438</v>
      </c>
    </row>
    <row r="7185" spans="13:22">
      <c r="M7185" s="60" t="s">
        <v>14627</v>
      </c>
      <c r="N7185" s="51" t="s">
        <v>100</v>
      </c>
      <c r="O7185" s="51" t="s">
        <v>14606</v>
      </c>
      <c r="P7185" s="79" t="s">
        <v>14628</v>
      </c>
      <c r="Q7185" s="53" t="s">
        <v>112</v>
      </c>
      <c r="R7185" s="54">
        <v>35530</v>
      </c>
      <c r="S7185" s="52" t="s">
        <v>14629</v>
      </c>
      <c r="T7185" s="53" t="s">
        <v>242</v>
      </c>
      <c r="U7185" s="53"/>
      <c r="V7185" s="27" t="s">
        <v>23439</v>
      </c>
    </row>
    <row r="7186" spans="13:22">
      <c r="M7186" s="60" t="s">
        <v>14630</v>
      </c>
      <c r="N7186" s="51" t="s">
        <v>100</v>
      </c>
      <c r="O7186" s="51" t="s">
        <v>14606</v>
      </c>
      <c r="P7186" s="52" t="s">
        <v>23442</v>
      </c>
      <c r="Q7186" s="53" t="s">
        <v>112</v>
      </c>
      <c r="R7186" s="54">
        <v>7738</v>
      </c>
      <c r="S7186" s="52" t="s">
        <v>14631</v>
      </c>
      <c r="T7186" s="53"/>
      <c r="U7186" s="53"/>
      <c r="V7186" s="27" t="s">
        <v>23440</v>
      </c>
    </row>
    <row r="7187" spans="13:22">
      <c r="M7187" s="60" t="s">
        <v>14632</v>
      </c>
      <c r="N7187" s="51" t="s">
        <v>100</v>
      </c>
      <c r="O7187" s="51" t="s">
        <v>14606</v>
      </c>
      <c r="P7187" s="52" t="s">
        <v>23443</v>
      </c>
      <c r="Q7187" s="53" t="s">
        <v>112</v>
      </c>
      <c r="R7187" s="54">
        <v>2786</v>
      </c>
      <c r="S7187" s="52" t="s">
        <v>14633</v>
      </c>
      <c r="T7187" s="53"/>
      <c r="U7187" s="53"/>
      <c r="V7187" s="27" t="s">
        <v>23441</v>
      </c>
    </row>
    <row r="7188" spans="13:22">
      <c r="M7188" s="60" t="s">
        <v>14634</v>
      </c>
      <c r="N7188" s="51" t="s">
        <v>100</v>
      </c>
      <c r="O7188" s="51" t="s">
        <v>14606</v>
      </c>
      <c r="P7188" s="52" t="s">
        <v>23444</v>
      </c>
      <c r="Q7188" s="53" t="s">
        <v>112</v>
      </c>
      <c r="R7188" s="54">
        <v>3491</v>
      </c>
      <c r="S7188" s="52" t="s">
        <v>14635</v>
      </c>
      <c r="T7188" s="53"/>
      <c r="U7188" s="53"/>
      <c r="V7188" s="27" t="s">
        <v>14628</v>
      </c>
    </row>
    <row r="7189" spans="13:22">
      <c r="M7189" s="60" t="s">
        <v>14636</v>
      </c>
      <c r="N7189" s="51" t="s">
        <v>100</v>
      </c>
      <c r="O7189" s="51" t="s">
        <v>14606</v>
      </c>
      <c r="P7189" s="52" t="s">
        <v>23445</v>
      </c>
      <c r="Q7189" s="53" t="s">
        <v>112</v>
      </c>
      <c r="R7189" s="54">
        <v>3322</v>
      </c>
      <c r="S7189" s="52" t="s">
        <v>14637</v>
      </c>
      <c r="T7189" s="53"/>
      <c r="U7189" s="53"/>
      <c r="V7189" s="27" t="s">
        <v>23442</v>
      </c>
    </row>
    <row r="7190" spans="13:22">
      <c r="M7190" s="60" t="s">
        <v>14638</v>
      </c>
      <c r="N7190" s="51" t="s">
        <v>100</v>
      </c>
      <c r="O7190" s="51" t="s">
        <v>14606</v>
      </c>
      <c r="P7190" s="52" t="s">
        <v>23446</v>
      </c>
      <c r="Q7190" s="53" t="s">
        <v>112</v>
      </c>
      <c r="R7190" s="54">
        <v>896</v>
      </c>
      <c r="S7190" s="52" t="s">
        <v>14639</v>
      </c>
      <c r="T7190" s="53"/>
      <c r="U7190" s="53"/>
      <c r="V7190" s="27" t="s">
        <v>23443</v>
      </c>
    </row>
    <row r="7191" spans="13:22">
      <c r="M7191" s="60" t="s">
        <v>14640</v>
      </c>
      <c r="N7191" s="51" t="s">
        <v>100</v>
      </c>
      <c r="O7191" s="51" t="s">
        <v>14606</v>
      </c>
      <c r="P7191" s="52" t="s">
        <v>23447</v>
      </c>
      <c r="Q7191" s="53" t="s">
        <v>112</v>
      </c>
      <c r="R7191" s="54">
        <v>31751</v>
      </c>
      <c r="S7191" s="52" t="s">
        <v>14641</v>
      </c>
      <c r="T7191" s="53"/>
      <c r="U7191" s="53"/>
      <c r="V7191" s="27" t="s">
        <v>23444</v>
      </c>
    </row>
    <row r="7192" spans="13:22">
      <c r="M7192" s="60" t="s">
        <v>14642</v>
      </c>
      <c r="N7192" s="51" t="s">
        <v>100</v>
      </c>
      <c r="O7192" s="51" t="s">
        <v>14606</v>
      </c>
      <c r="P7192" s="52" t="s">
        <v>23448</v>
      </c>
      <c r="Q7192" s="53" t="s">
        <v>112</v>
      </c>
      <c r="R7192" s="54">
        <v>5466</v>
      </c>
      <c r="S7192" s="52" t="s">
        <v>14643</v>
      </c>
      <c r="T7192" s="53"/>
      <c r="U7192" s="53"/>
      <c r="V7192" s="27" t="s">
        <v>23445</v>
      </c>
    </row>
    <row r="7193" spans="13:22">
      <c r="M7193" s="60" t="s">
        <v>14644</v>
      </c>
      <c r="N7193" s="51" t="s">
        <v>100</v>
      </c>
      <c r="O7193" s="51" t="s">
        <v>14606</v>
      </c>
      <c r="P7193" s="52" t="s">
        <v>23449</v>
      </c>
      <c r="Q7193" s="53" t="s">
        <v>112</v>
      </c>
      <c r="R7193" s="54">
        <v>1151</v>
      </c>
      <c r="S7193" s="52" t="s">
        <v>14645</v>
      </c>
      <c r="T7193" s="53"/>
      <c r="U7193" s="53"/>
      <c r="V7193" s="27" t="s">
        <v>23446</v>
      </c>
    </row>
    <row r="7194" spans="13:22">
      <c r="M7194" s="60" t="s">
        <v>14646</v>
      </c>
      <c r="N7194" s="51" t="s">
        <v>100</v>
      </c>
      <c r="O7194" s="51" t="s">
        <v>14606</v>
      </c>
      <c r="P7194" s="52" t="s">
        <v>23450</v>
      </c>
      <c r="Q7194" s="53" t="s">
        <v>112</v>
      </c>
      <c r="R7194" s="54">
        <v>6494</v>
      </c>
      <c r="S7194" s="52" t="s">
        <v>14647</v>
      </c>
      <c r="T7194" s="53"/>
      <c r="U7194" s="53"/>
      <c r="V7194" s="27" t="s">
        <v>23447</v>
      </c>
    </row>
    <row r="7195" spans="13:22">
      <c r="M7195" s="60" t="s">
        <v>14648</v>
      </c>
      <c r="N7195" s="51" t="s">
        <v>100</v>
      </c>
      <c r="O7195" s="51" t="s">
        <v>14606</v>
      </c>
      <c r="P7195" s="52" t="s">
        <v>23451</v>
      </c>
      <c r="Q7195" s="53" t="s">
        <v>112</v>
      </c>
      <c r="R7195" s="54">
        <v>36113</v>
      </c>
      <c r="S7195" s="52" t="s">
        <v>14649</v>
      </c>
      <c r="T7195" s="53"/>
      <c r="U7195" s="53"/>
      <c r="V7195" s="27" t="s">
        <v>23448</v>
      </c>
    </row>
    <row r="7196" spans="13:22">
      <c r="M7196" s="60" t="s">
        <v>14650</v>
      </c>
      <c r="N7196" s="51" t="s">
        <v>100</v>
      </c>
      <c r="O7196" s="51" t="s">
        <v>14606</v>
      </c>
      <c r="P7196" s="52" t="s">
        <v>23452</v>
      </c>
      <c r="Q7196" s="53" t="s">
        <v>112</v>
      </c>
      <c r="R7196" s="54">
        <v>1752</v>
      </c>
      <c r="S7196" s="52" t="s">
        <v>14651</v>
      </c>
      <c r="T7196" s="53"/>
      <c r="U7196" s="53"/>
      <c r="V7196" s="27" t="s">
        <v>23449</v>
      </c>
    </row>
    <row r="7197" spans="13:22">
      <c r="M7197" s="60" t="s">
        <v>14652</v>
      </c>
      <c r="N7197" s="51" t="s">
        <v>100</v>
      </c>
      <c r="O7197" s="51" t="s">
        <v>14606</v>
      </c>
      <c r="P7197" s="52" t="s">
        <v>23453</v>
      </c>
      <c r="Q7197" s="53" t="s">
        <v>112</v>
      </c>
      <c r="R7197" s="54">
        <v>12262</v>
      </c>
      <c r="S7197" s="52" t="s">
        <v>14653</v>
      </c>
      <c r="T7197" s="53"/>
      <c r="U7197" s="53"/>
      <c r="V7197" s="27" t="s">
        <v>23450</v>
      </c>
    </row>
    <row r="7198" spans="13:22">
      <c r="M7198" s="60" t="s">
        <v>14654</v>
      </c>
      <c r="N7198" s="51" t="s">
        <v>100</v>
      </c>
      <c r="O7198" s="51" t="s">
        <v>14606</v>
      </c>
      <c r="P7198" s="52" t="s">
        <v>23454</v>
      </c>
      <c r="Q7198" s="53" t="s">
        <v>112</v>
      </c>
      <c r="R7198" s="54">
        <v>2484</v>
      </c>
      <c r="S7198" s="52" t="s">
        <v>14655</v>
      </c>
      <c r="T7198" s="53"/>
      <c r="U7198" s="53"/>
      <c r="V7198" s="27" t="s">
        <v>23451</v>
      </c>
    </row>
    <row r="7199" spans="13:22">
      <c r="M7199" s="60" t="s">
        <v>14656</v>
      </c>
      <c r="N7199" s="51" t="s">
        <v>100</v>
      </c>
      <c r="O7199" s="51" t="s">
        <v>14606</v>
      </c>
      <c r="P7199" s="52" t="s">
        <v>23455</v>
      </c>
      <c r="Q7199" s="53" t="s">
        <v>112</v>
      </c>
      <c r="R7199" s="54">
        <v>2876</v>
      </c>
      <c r="S7199" s="52" t="s">
        <v>14657</v>
      </c>
      <c r="T7199" s="53"/>
      <c r="U7199" s="53"/>
      <c r="V7199" s="27" t="s">
        <v>23452</v>
      </c>
    </row>
    <row r="7200" spans="13:22">
      <c r="M7200" s="60" t="s">
        <v>14658</v>
      </c>
      <c r="N7200" s="51" t="s">
        <v>100</v>
      </c>
      <c r="O7200" s="51" t="s">
        <v>14606</v>
      </c>
      <c r="P7200" s="52" t="s">
        <v>23456</v>
      </c>
      <c r="Q7200" s="53" t="s">
        <v>112</v>
      </c>
      <c r="R7200" s="54">
        <v>7346</v>
      </c>
      <c r="S7200" s="52" t="s">
        <v>14659</v>
      </c>
      <c r="T7200" s="53"/>
      <c r="U7200" s="53"/>
      <c r="V7200" s="27" t="s">
        <v>23453</v>
      </c>
    </row>
    <row r="7201" spans="13:22">
      <c r="M7201" s="60" t="s">
        <v>14660</v>
      </c>
      <c r="N7201" s="51" t="s">
        <v>100</v>
      </c>
      <c r="O7201" s="51" t="s">
        <v>14606</v>
      </c>
      <c r="P7201" s="52" t="s">
        <v>23457</v>
      </c>
      <c r="Q7201" s="53" t="s">
        <v>112</v>
      </c>
      <c r="R7201" s="54">
        <v>22262</v>
      </c>
      <c r="S7201" s="52" t="s">
        <v>14661</v>
      </c>
      <c r="T7201" s="53"/>
      <c r="U7201" s="53"/>
      <c r="V7201" s="27" t="s">
        <v>23454</v>
      </c>
    </row>
    <row r="7202" spans="13:22">
      <c r="M7202" s="60" t="s">
        <v>14662</v>
      </c>
      <c r="N7202" s="51" t="s">
        <v>100</v>
      </c>
      <c r="O7202" s="51" t="s">
        <v>14606</v>
      </c>
      <c r="P7202" s="52" t="s">
        <v>23458</v>
      </c>
      <c r="Q7202" s="53" t="s">
        <v>112</v>
      </c>
      <c r="R7202" s="54">
        <v>16300</v>
      </c>
      <c r="S7202" s="52" t="s">
        <v>14663</v>
      </c>
      <c r="T7202" s="53"/>
      <c r="U7202" s="53"/>
      <c r="V7202" s="27" t="s">
        <v>23455</v>
      </c>
    </row>
    <row r="7203" spans="13:22">
      <c r="M7203" s="60" t="s">
        <v>14664</v>
      </c>
      <c r="N7203" s="51" t="s">
        <v>100</v>
      </c>
      <c r="O7203" s="51" t="s">
        <v>14606</v>
      </c>
      <c r="P7203" s="52" t="s">
        <v>23459</v>
      </c>
      <c r="Q7203" s="53" t="s">
        <v>112</v>
      </c>
      <c r="R7203" s="54">
        <v>7943</v>
      </c>
      <c r="S7203" s="52" t="s">
        <v>14665</v>
      </c>
      <c r="T7203" s="53"/>
      <c r="U7203" s="53"/>
      <c r="V7203" s="27" t="s">
        <v>23456</v>
      </c>
    </row>
    <row r="7204" spans="13:22">
      <c r="M7204" s="60" t="s">
        <v>14666</v>
      </c>
      <c r="N7204" s="51" t="s">
        <v>100</v>
      </c>
      <c r="O7204" s="51" t="s">
        <v>14606</v>
      </c>
      <c r="P7204" s="52" t="s">
        <v>23460</v>
      </c>
      <c r="Q7204" s="53" t="s">
        <v>112</v>
      </c>
      <c r="R7204" s="54">
        <v>12550</v>
      </c>
      <c r="S7204" s="52" t="s">
        <v>14667</v>
      </c>
      <c r="T7204" s="53"/>
      <c r="U7204" s="53"/>
      <c r="V7204" s="27" t="s">
        <v>23457</v>
      </c>
    </row>
    <row r="7205" spans="13:22">
      <c r="M7205" s="60" t="s">
        <v>14668</v>
      </c>
      <c r="N7205" s="51" t="s">
        <v>100</v>
      </c>
      <c r="O7205" s="51" t="s">
        <v>14606</v>
      </c>
      <c r="P7205" s="52" t="s">
        <v>23461</v>
      </c>
      <c r="Q7205" s="53" t="s">
        <v>112</v>
      </c>
      <c r="R7205" s="54">
        <v>11108</v>
      </c>
      <c r="S7205" s="52" t="s">
        <v>14669</v>
      </c>
      <c r="T7205" s="53"/>
      <c r="U7205" s="53"/>
      <c r="V7205" s="27" t="s">
        <v>23458</v>
      </c>
    </row>
    <row r="7206" spans="13:22">
      <c r="M7206" s="60" t="s">
        <v>14670</v>
      </c>
      <c r="N7206" s="51" t="s">
        <v>100</v>
      </c>
      <c r="O7206" s="51" t="s">
        <v>14606</v>
      </c>
      <c r="P7206" s="52" t="s">
        <v>23462</v>
      </c>
      <c r="Q7206" s="53" t="s">
        <v>112</v>
      </c>
      <c r="R7206" s="54">
        <v>4485</v>
      </c>
      <c r="S7206" s="52" t="s">
        <v>14671</v>
      </c>
      <c r="T7206" s="53"/>
      <c r="U7206" s="53"/>
      <c r="V7206" s="27" t="s">
        <v>23459</v>
      </c>
    </row>
    <row r="7207" spans="13:22">
      <c r="M7207" s="60" t="s">
        <v>14672</v>
      </c>
      <c r="N7207" s="51" t="s">
        <v>100</v>
      </c>
      <c r="O7207" s="51" t="s">
        <v>14606</v>
      </c>
      <c r="P7207" s="52" t="s">
        <v>23463</v>
      </c>
      <c r="Q7207" s="53" t="s">
        <v>112</v>
      </c>
      <c r="R7207" s="54">
        <v>18492</v>
      </c>
      <c r="S7207" s="52" t="s">
        <v>14673</v>
      </c>
      <c r="T7207" s="53"/>
      <c r="U7207" s="53"/>
      <c r="V7207" s="27" t="s">
        <v>23460</v>
      </c>
    </row>
    <row r="7208" spans="13:22">
      <c r="M7208" s="60" t="s">
        <v>14674</v>
      </c>
      <c r="N7208" s="51" t="s">
        <v>100</v>
      </c>
      <c r="O7208" s="51" t="s">
        <v>14606</v>
      </c>
      <c r="P7208" s="52" t="s">
        <v>23464</v>
      </c>
      <c r="Q7208" s="53" t="s">
        <v>112</v>
      </c>
      <c r="R7208" s="54">
        <v>5680</v>
      </c>
      <c r="S7208" s="52" t="s">
        <v>14675</v>
      </c>
      <c r="T7208" s="53"/>
      <c r="U7208" s="53"/>
      <c r="V7208" s="27" t="s">
        <v>23461</v>
      </c>
    </row>
    <row r="7209" spans="13:22">
      <c r="M7209" s="60" t="s">
        <v>14676</v>
      </c>
      <c r="N7209" s="51" t="s">
        <v>100</v>
      </c>
      <c r="O7209" s="51" t="s">
        <v>14606</v>
      </c>
      <c r="P7209" s="52" t="s">
        <v>23465</v>
      </c>
      <c r="Q7209" s="53" t="s">
        <v>112</v>
      </c>
      <c r="R7209" s="54">
        <v>3088</v>
      </c>
      <c r="S7209" s="52" t="s">
        <v>14677</v>
      </c>
      <c r="T7209" s="53"/>
      <c r="U7209" s="53"/>
      <c r="V7209" s="27" t="s">
        <v>23462</v>
      </c>
    </row>
    <row r="7210" spans="13:22">
      <c r="M7210" s="60" t="s">
        <v>14678</v>
      </c>
      <c r="N7210" s="51" t="s">
        <v>100</v>
      </c>
      <c r="O7210" s="51" t="s">
        <v>14606</v>
      </c>
      <c r="P7210" s="52" t="s">
        <v>23466</v>
      </c>
      <c r="Q7210" s="53" t="s">
        <v>112</v>
      </c>
      <c r="R7210" s="54">
        <v>7816</v>
      </c>
      <c r="S7210" s="52" t="s">
        <v>14679</v>
      </c>
      <c r="T7210" s="53"/>
      <c r="U7210" s="53"/>
      <c r="V7210" s="27" t="s">
        <v>23463</v>
      </c>
    </row>
    <row r="7211" spans="13:22">
      <c r="M7211" s="60" t="s">
        <v>14680</v>
      </c>
      <c r="N7211" s="51" t="s">
        <v>100</v>
      </c>
      <c r="O7211" s="51" t="s">
        <v>14606</v>
      </c>
      <c r="P7211" s="52" t="s">
        <v>23467</v>
      </c>
      <c r="Q7211" s="53" t="s">
        <v>112</v>
      </c>
      <c r="R7211" s="54">
        <v>2267</v>
      </c>
      <c r="S7211" s="52" t="s">
        <v>14681</v>
      </c>
      <c r="T7211" s="53"/>
      <c r="U7211" s="53"/>
      <c r="V7211" s="27" t="s">
        <v>23464</v>
      </c>
    </row>
    <row r="7212" spans="13:22">
      <c r="M7212" s="60" t="s">
        <v>14682</v>
      </c>
      <c r="N7212" s="51" t="s">
        <v>100</v>
      </c>
      <c r="O7212" s="51" t="s">
        <v>14606</v>
      </c>
      <c r="P7212" s="52" t="s">
        <v>23468</v>
      </c>
      <c r="Q7212" s="53" t="s">
        <v>112</v>
      </c>
      <c r="R7212" s="54">
        <v>6257</v>
      </c>
      <c r="S7212" s="52" t="s">
        <v>14683</v>
      </c>
      <c r="T7212" s="53"/>
      <c r="U7212" s="53"/>
      <c r="V7212" s="27" t="s">
        <v>23465</v>
      </c>
    </row>
    <row r="7213" spans="13:22">
      <c r="M7213" s="60" t="s">
        <v>14684</v>
      </c>
      <c r="N7213" s="51" t="s">
        <v>100</v>
      </c>
      <c r="O7213" s="51" t="s">
        <v>14606</v>
      </c>
      <c r="P7213" s="52" t="s">
        <v>23469</v>
      </c>
      <c r="Q7213" s="53" t="s">
        <v>112</v>
      </c>
      <c r="R7213" s="54">
        <v>1241</v>
      </c>
      <c r="S7213" s="52" t="s">
        <v>14685</v>
      </c>
      <c r="T7213" s="53"/>
      <c r="U7213" s="53"/>
      <c r="V7213" s="27" t="s">
        <v>23466</v>
      </c>
    </row>
    <row r="7214" spans="13:22">
      <c r="M7214" s="60" t="s">
        <v>14686</v>
      </c>
      <c r="N7214" s="51" t="s">
        <v>100</v>
      </c>
      <c r="O7214" s="51" t="s">
        <v>14606</v>
      </c>
      <c r="P7214" s="52" t="s">
        <v>23470</v>
      </c>
      <c r="Q7214" s="53" t="s">
        <v>112</v>
      </c>
      <c r="R7214" s="54">
        <v>4337</v>
      </c>
      <c r="S7214" s="52" t="s">
        <v>14687</v>
      </c>
      <c r="T7214" s="53"/>
      <c r="U7214" s="53"/>
      <c r="V7214" s="27" t="s">
        <v>23467</v>
      </c>
    </row>
    <row r="7215" spans="13:22">
      <c r="M7215" s="60" t="s">
        <v>14688</v>
      </c>
      <c r="N7215" s="51" t="s">
        <v>100</v>
      </c>
      <c r="O7215" s="51" t="s">
        <v>14606</v>
      </c>
      <c r="P7215" s="52" t="s">
        <v>23471</v>
      </c>
      <c r="Q7215" s="53" t="s">
        <v>112</v>
      </c>
      <c r="R7215" s="54">
        <v>40068</v>
      </c>
      <c r="S7215" s="52" t="s">
        <v>14689</v>
      </c>
      <c r="T7215" s="53"/>
      <c r="U7215" s="53"/>
      <c r="V7215" s="27" t="s">
        <v>23468</v>
      </c>
    </row>
    <row r="7216" spans="13:22">
      <c r="M7216" s="60" t="s">
        <v>14690</v>
      </c>
      <c r="N7216" s="51" t="s">
        <v>100</v>
      </c>
      <c r="O7216" s="51" t="s">
        <v>14606</v>
      </c>
      <c r="P7216" s="52" t="s">
        <v>23472</v>
      </c>
      <c r="Q7216" s="53" t="s">
        <v>112</v>
      </c>
      <c r="R7216" s="54">
        <v>4313</v>
      </c>
      <c r="S7216" s="52" t="s">
        <v>14691</v>
      </c>
      <c r="T7216" s="53"/>
      <c r="U7216" s="53"/>
      <c r="V7216" s="27" t="s">
        <v>23469</v>
      </c>
    </row>
    <row r="7217" spans="13:22">
      <c r="M7217" s="60" t="s">
        <v>14692</v>
      </c>
      <c r="N7217" s="51" t="s">
        <v>100</v>
      </c>
      <c r="O7217" s="51" t="s">
        <v>14606</v>
      </c>
      <c r="P7217" s="52" t="s">
        <v>23473</v>
      </c>
      <c r="Q7217" s="53" t="s">
        <v>112</v>
      </c>
      <c r="R7217" s="54">
        <v>1371</v>
      </c>
      <c r="S7217" s="52" t="s">
        <v>14693</v>
      </c>
      <c r="T7217" s="53"/>
      <c r="U7217" s="53"/>
      <c r="V7217" s="27" t="s">
        <v>23470</v>
      </c>
    </row>
    <row r="7218" spans="13:22">
      <c r="M7218" s="60" t="s">
        <v>14694</v>
      </c>
      <c r="N7218" s="51" t="s">
        <v>100</v>
      </c>
      <c r="O7218" s="51" t="s">
        <v>14695</v>
      </c>
      <c r="P7218" s="52" t="s">
        <v>23474</v>
      </c>
      <c r="Q7218" s="53" t="s">
        <v>112</v>
      </c>
      <c r="R7218" s="54">
        <v>918</v>
      </c>
      <c r="S7218" s="52" t="s">
        <v>14696</v>
      </c>
      <c r="T7218" s="53"/>
      <c r="U7218" s="53"/>
      <c r="V7218" s="27" t="s">
        <v>23471</v>
      </c>
    </row>
    <row r="7219" spans="13:22">
      <c r="M7219" s="60" t="s">
        <v>14697</v>
      </c>
      <c r="N7219" s="51" t="s">
        <v>100</v>
      </c>
      <c r="O7219" s="51" t="s">
        <v>14695</v>
      </c>
      <c r="P7219" s="52" t="s">
        <v>23475</v>
      </c>
      <c r="Q7219" s="53" t="s">
        <v>112</v>
      </c>
      <c r="R7219" s="54">
        <v>526</v>
      </c>
      <c r="S7219" s="52" t="s">
        <v>14698</v>
      </c>
      <c r="T7219" s="53"/>
      <c r="U7219" s="53"/>
      <c r="V7219" s="27" t="s">
        <v>23472</v>
      </c>
    </row>
    <row r="7220" spans="13:22">
      <c r="M7220" s="60" t="s">
        <v>14699</v>
      </c>
      <c r="N7220" s="51" t="s">
        <v>100</v>
      </c>
      <c r="O7220" s="51" t="s">
        <v>14695</v>
      </c>
      <c r="P7220" s="52" t="s">
        <v>23476</v>
      </c>
      <c r="Q7220" s="53" t="s">
        <v>112</v>
      </c>
      <c r="R7220" s="54">
        <v>4411</v>
      </c>
      <c r="S7220" s="52" t="s">
        <v>14700</v>
      </c>
      <c r="T7220" s="53"/>
      <c r="U7220" s="53"/>
      <c r="V7220" s="27" t="s">
        <v>23473</v>
      </c>
    </row>
    <row r="7221" spans="13:22">
      <c r="M7221" s="60" t="s">
        <v>14701</v>
      </c>
      <c r="N7221" s="51" t="s">
        <v>100</v>
      </c>
      <c r="O7221" s="51" t="s">
        <v>14695</v>
      </c>
      <c r="P7221" s="52" t="s">
        <v>23477</v>
      </c>
      <c r="Q7221" s="53" t="s">
        <v>112</v>
      </c>
      <c r="R7221" s="54">
        <v>61331</v>
      </c>
      <c r="S7221" s="52" t="s">
        <v>14703</v>
      </c>
      <c r="T7221" s="53"/>
      <c r="U7221" s="53"/>
      <c r="V7221" s="27" t="s">
        <v>23474</v>
      </c>
    </row>
    <row r="7222" spans="13:22">
      <c r="M7222" s="60" t="s">
        <v>14704</v>
      </c>
      <c r="N7222" s="51" t="s">
        <v>100</v>
      </c>
      <c r="O7222" s="51" t="s">
        <v>14695</v>
      </c>
      <c r="P7222" s="52" t="s">
        <v>23478</v>
      </c>
      <c r="Q7222" s="53" t="s">
        <v>112</v>
      </c>
      <c r="R7222" s="54">
        <v>2854</v>
      </c>
      <c r="S7222" s="52" t="s">
        <v>14705</v>
      </c>
      <c r="T7222" s="53"/>
      <c r="U7222" s="53"/>
      <c r="V7222" s="27" t="s">
        <v>23475</v>
      </c>
    </row>
    <row r="7223" spans="13:22">
      <c r="M7223" s="60" t="s">
        <v>14706</v>
      </c>
      <c r="N7223" s="51" t="s">
        <v>100</v>
      </c>
      <c r="O7223" s="51" t="s">
        <v>14695</v>
      </c>
      <c r="P7223" s="52" t="s">
        <v>23479</v>
      </c>
      <c r="Q7223" s="53" t="s">
        <v>112</v>
      </c>
      <c r="R7223" s="54">
        <v>4106</v>
      </c>
      <c r="S7223" s="52" t="s">
        <v>14707</v>
      </c>
      <c r="T7223" s="53"/>
      <c r="U7223" s="53"/>
      <c r="V7223" s="27" t="s">
        <v>23476</v>
      </c>
    </row>
    <row r="7224" spans="13:22">
      <c r="M7224" s="60" t="s">
        <v>14708</v>
      </c>
      <c r="N7224" s="51" t="s">
        <v>100</v>
      </c>
      <c r="O7224" s="51" t="s">
        <v>14695</v>
      </c>
      <c r="P7224" s="52" t="s">
        <v>23480</v>
      </c>
      <c r="Q7224" s="53" t="s">
        <v>112</v>
      </c>
      <c r="R7224" s="54">
        <v>74075</v>
      </c>
      <c r="S7224" s="52" t="s">
        <v>14709</v>
      </c>
      <c r="T7224" s="53"/>
      <c r="U7224" s="53"/>
      <c r="V7224" s="27" t="s">
        <v>23477</v>
      </c>
    </row>
    <row r="7225" spans="13:22">
      <c r="M7225" s="60" t="s">
        <v>14710</v>
      </c>
      <c r="N7225" s="51" t="s">
        <v>100</v>
      </c>
      <c r="O7225" s="51" t="s">
        <v>14695</v>
      </c>
      <c r="P7225" s="52" t="s">
        <v>23481</v>
      </c>
      <c r="Q7225" s="53" t="s">
        <v>112</v>
      </c>
      <c r="R7225" s="54">
        <v>1737</v>
      </c>
      <c r="S7225" s="52" t="s">
        <v>14711</v>
      </c>
      <c r="T7225" s="53"/>
      <c r="U7225" s="53"/>
      <c r="V7225" s="27" t="s">
        <v>23478</v>
      </c>
    </row>
    <row r="7226" spans="13:22">
      <c r="M7226" s="60" t="s">
        <v>14712</v>
      </c>
      <c r="N7226" s="51" t="s">
        <v>100</v>
      </c>
      <c r="O7226" s="51" t="s">
        <v>14695</v>
      </c>
      <c r="P7226" s="52" t="s">
        <v>23482</v>
      </c>
      <c r="Q7226" s="53" t="s">
        <v>112</v>
      </c>
      <c r="R7226" s="54">
        <v>11445</v>
      </c>
      <c r="S7226" s="52" t="s">
        <v>14713</v>
      </c>
      <c r="T7226" s="53"/>
      <c r="U7226" s="53"/>
      <c r="V7226" s="27" t="s">
        <v>23479</v>
      </c>
    </row>
    <row r="7227" spans="13:22">
      <c r="M7227" s="60" t="s">
        <v>14714</v>
      </c>
      <c r="N7227" s="51" t="s">
        <v>100</v>
      </c>
      <c r="O7227" s="51" t="s">
        <v>14695</v>
      </c>
      <c r="P7227" s="52" t="s">
        <v>23483</v>
      </c>
      <c r="Q7227" s="53" t="s">
        <v>112</v>
      </c>
      <c r="R7227" s="54">
        <v>2888</v>
      </c>
      <c r="S7227" s="52" t="s">
        <v>14715</v>
      </c>
      <c r="T7227" s="53"/>
      <c r="U7227" s="53"/>
      <c r="V7227" s="27" t="s">
        <v>23480</v>
      </c>
    </row>
    <row r="7228" spans="13:22">
      <c r="M7228" s="60" t="s">
        <v>14716</v>
      </c>
      <c r="N7228" s="51" t="s">
        <v>100</v>
      </c>
      <c r="O7228" s="51" t="s">
        <v>14695</v>
      </c>
      <c r="P7228" s="52" t="s">
        <v>23484</v>
      </c>
      <c r="Q7228" s="53" t="s">
        <v>112</v>
      </c>
      <c r="R7228" s="54">
        <v>1462</v>
      </c>
      <c r="S7228" s="52" t="s">
        <v>14717</v>
      </c>
      <c r="T7228" s="53"/>
      <c r="U7228" s="53"/>
      <c r="V7228" s="27" t="s">
        <v>23481</v>
      </c>
    </row>
    <row r="7229" spans="13:22">
      <c r="M7229" s="60" t="s">
        <v>14718</v>
      </c>
      <c r="N7229" s="51" t="s">
        <v>100</v>
      </c>
      <c r="O7229" s="51" t="s">
        <v>14695</v>
      </c>
      <c r="P7229" s="52" t="s">
        <v>23485</v>
      </c>
      <c r="Q7229" s="53" t="s">
        <v>112</v>
      </c>
      <c r="R7229" s="54">
        <v>10262</v>
      </c>
      <c r="S7229" s="52" t="s">
        <v>14719</v>
      </c>
      <c r="T7229" s="53"/>
      <c r="U7229" s="53"/>
      <c r="V7229" s="27" t="s">
        <v>23482</v>
      </c>
    </row>
    <row r="7230" spans="13:22">
      <c r="M7230" s="60" t="s">
        <v>14720</v>
      </c>
      <c r="N7230" s="51" t="s">
        <v>100</v>
      </c>
      <c r="O7230" s="51" t="s">
        <v>14695</v>
      </c>
      <c r="P7230" s="52" t="s">
        <v>23486</v>
      </c>
      <c r="Q7230" s="53" t="s">
        <v>112</v>
      </c>
      <c r="R7230" s="54">
        <v>26274</v>
      </c>
      <c r="S7230" s="52" t="s">
        <v>14721</v>
      </c>
      <c r="T7230" s="53"/>
      <c r="U7230" s="53"/>
      <c r="V7230" s="27" t="s">
        <v>23483</v>
      </c>
    </row>
    <row r="7231" spans="13:22">
      <c r="M7231" s="60" t="s">
        <v>14722</v>
      </c>
      <c r="N7231" s="51" t="s">
        <v>100</v>
      </c>
      <c r="O7231" s="51" t="s">
        <v>14695</v>
      </c>
      <c r="P7231" s="52" t="s">
        <v>23487</v>
      </c>
      <c r="Q7231" s="53" t="s">
        <v>112</v>
      </c>
      <c r="R7231" s="54">
        <v>1862</v>
      </c>
      <c r="S7231" s="52" t="s">
        <v>14723</v>
      </c>
      <c r="T7231" s="53"/>
      <c r="U7231" s="53"/>
      <c r="V7231" s="27" t="s">
        <v>23484</v>
      </c>
    </row>
    <row r="7232" spans="13:22">
      <c r="M7232" s="60" t="s">
        <v>14724</v>
      </c>
      <c r="N7232" s="51" t="s">
        <v>100</v>
      </c>
      <c r="O7232" s="51" t="s">
        <v>14695</v>
      </c>
      <c r="P7232" s="52" t="s">
        <v>23488</v>
      </c>
      <c r="Q7232" s="53" t="s">
        <v>112</v>
      </c>
      <c r="R7232" s="54">
        <v>11110</v>
      </c>
      <c r="S7232" s="52" t="s">
        <v>14725</v>
      </c>
      <c r="T7232" s="53"/>
      <c r="U7232" s="53"/>
      <c r="V7232" s="27" t="s">
        <v>23485</v>
      </c>
    </row>
    <row r="7233" spans="13:22">
      <c r="M7233" s="60" t="s">
        <v>14726</v>
      </c>
      <c r="N7233" s="51" t="s">
        <v>100</v>
      </c>
      <c r="O7233" s="51" t="s">
        <v>14695</v>
      </c>
      <c r="P7233" s="52" t="s">
        <v>23489</v>
      </c>
      <c r="Q7233" s="53" t="s">
        <v>112</v>
      </c>
      <c r="R7233" s="54">
        <v>21859</v>
      </c>
      <c r="S7233" s="52" t="s">
        <v>14727</v>
      </c>
      <c r="T7233" s="53"/>
      <c r="U7233" s="53"/>
      <c r="V7233" s="27" t="s">
        <v>23486</v>
      </c>
    </row>
    <row r="7234" spans="13:22">
      <c r="M7234" s="60" t="s">
        <v>14728</v>
      </c>
      <c r="N7234" s="51" t="s">
        <v>100</v>
      </c>
      <c r="O7234" s="51" t="s">
        <v>14695</v>
      </c>
      <c r="P7234" s="52" t="s">
        <v>23490</v>
      </c>
      <c r="Q7234" s="53" t="s">
        <v>112</v>
      </c>
      <c r="R7234" s="54">
        <v>5039</v>
      </c>
      <c r="S7234" s="52" t="s">
        <v>14729</v>
      </c>
      <c r="T7234" s="53"/>
      <c r="U7234" s="53"/>
      <c r="V7234" s="27" t="s">
        <v>23487</v>
      </c>
    </row>
    <row r="7235" spans="13:22">
      <c r="M7235" s="60" t="s">
        <v>14730</v>
      </c>
      <c r="N7235" s="51" t="s">
        <v>100</v>
      </c>
      <c r="O7235" s="51" t="s">
        <v>14695</v>
      </c>
      <c r="P7235" s="52" t="s">
        <v>23491</v>
      </c>
      <c r="Q7235" s="53" t="s">
        <v>112</v>
      </c>
      <c r="R7235" s="54">
        <v>5792</v>
      </c>
      <c r="S7235" s="52" t="s">
        <v>14731</v>
      </c>
      <c r="T7235" s="53"/>
      <c r="U7235" s="53"/>
      <c r="V7235" s="27" t="s">
        <v>23488</v>
      </c>
    </row>
    <row r="7236" spans="13:22">
      <c r="M7236" s="60" t="s">
        <v>14732</v>
      </c>
      <c r="N7236" s="51" t="s">
        <v>100</v>
      </c>
      <c r="O7236" s="51" t="s">
        <v>14695</v>
      </c>
      <c r="P7236" s="52" t="s">
        <v>23492</v>
      </c>
      <c r="Q7236" s="53" t="s">
        <v>112</v>
      </c>
      <c r="R7236" s="54">
        <v>6672</v>
      </c>
      <c r="S7236" s="52" t="s">
        <v>14733</v>
      </c>
      <c r="T7236" s="53"/>
      <c r="U7236" s="53"/>
      <c r="V7236" s="27" t="s">
        <v>23489</v>
      </c>
    </row>
    <row r="7237" spans="13:22">
      <c r="M7237" s="60" t="s">
        <v>14734</v>
      </c>
      <c r="N7237" s="51" t="s">
        <v>100</v>
      </c>
      <c r="O7237" s="51" t="s">
        <v>14695</v>
      </c>
      <c r="P7237" s="52" t="s">
        <v>23493</v>
      </c>
      <c r="Q7237" s="53" t="s">
        <v>112</v>
      </c>
      <c r="R7237" s="54">
        <v>1299</v>
      </c>
      <c r="S7237" s="52" t="s">
        <v>14735</v>
      </c>
      <c r="T7237" s="53"/>
      <c r="U7237" s="53"/>
      <c r="V7237" s="27" t="s">
        <v>23490</v>
      </c>
    </row>
    <row r="7238" spans="13:22">
      <c r="M7238" s="60" t="s">
        <v>14736</v>
      </c>
      <c r="N7238" s="51" t="s">
        <v>100</v>
      </c>
      <c r="O7238" s="51" t="s">
        <v>14695</v>
      </c>
      <c r="P7238" s="52" t="s">
        <v>23494</v>
      </c>
      <c r="Q7238" s="53" t="s">
        <v>112</v>
      </c>
      <c r="R7238" s="54">
        <v>3331</v>
      </c>
      <c r="S7238" s="52" t="s">
        <v>14737</v>
      </c>
      <c r="T7238" s="53"/>
      <c r="U7238" s="53"/>
      <c r="V7238" s="27" t="s">
        <v>23491</v>
      </c>
    </row>
    <row r="7239" spans="13:22">
      <c r="M7239" s="60" t="s">
        <v>14738</v>
      </c>
      <c r="N7239" s="51" t="s">
        <v>100</v>
      </c>
      <c r="O7239" s="51" t="s">
        <v>14695</v>
      </c>
      <c r="P7239" s="52" t="s">
        <v>23495</v>
      </c>
      <c r="Q7239" s="53" t="s">
        <v>112</v>
      </c>
      <c r="R7239" s="54">
        <v>1526</v>
      </c>
      <c r="S7239" s="52" t="s">
        <v>14739</v>
      </c>
      <c r="T7239" s="53"/>
      <c r="U7239" s="53"/>
      <c r="V7239" s="27" t="s">
        <v>23492</v>
      </c>
    </row>
    <row r="7240" spans="13:22">
      <c r="M7240" s="60" t="s">
        <v>14740</v>
      </c>
      <c r="N7240" s="51" t="s">
        <v>100</v>
      </c>
      <c r="O7240" s="51" t="s">
        <v>101</v>
      </c>
      <c r="P7240" s="52" t="s">
        <v>23496</v>
      </c>
      <c r="Q7240" s="53" t="s">
        <v>112</v>
      </c>
      <c r="R7240" s="54">
        <v>3542</v>
      </c>
      <c r="S7240" s="52" t="s">
        <v>14741</v>
      </c>
      <c r="T7240" s="53"/>
      <c r="U7240" s="53"/>
      <c r="V7240" s="27" t="s">
        <v>23493</v>
      </c>
    </row>
    <row r="7241" spans="13:22">
      <c r="M7241" s="60" t="s">
        <v>14742</v>
      </c>
      <c r="N7241" s="51" t="s">
        <v>100</v>
      </c>
      <c r="O7241" s="51" t="s">
        <v>101</v>
      </c>
      <c r="P7241" s="52" t="s">
        <v>23497</v>
      </c>
      <c r="Q7241" s="53" t="s">
        <v>112</v>
      </c>
      <c r="R7241" s="54">
        <v>18310</v>
      </c>
      <c r="S7241" s="52" t="s">
        <v>14743</v>
      </c>
      <c r="T7241" s="53"/>
      <c r="U7241" s="53"/>
      <c r="V7241" s="27" t="s">
        <v>23494</v>
      </c>
    </row>
    <row r="7242" spans="13:22">
      <c r="M7242" s="60" t="s">
        <v>14744</v>
      </c>
      <c r="N7242" s="51" t="s">
        <v>100</v>
      </c>
      <c r="O7242" s="51" t="s">
        <v>101</v>
      </c>
      <c r="P7242" s="52" t="s">
        <v>23498</v>
      </c>
      <c r="Q7242" s="53" t="s">
        <v>112</v>
      </c>
      <c r="R7242" s="54">
        <v>28856</v>
      </c>
      <c r="S7242" s="52" t="s">
        <v>14745</v>
      </c>
      <c r="T7242" s="53"/>
      <c r="U7242" s="53"/>
      <c r="V7242" s="27" t="s">
        <v>23495</v>
      </c>
    </row>
    <row r="7243" spans="13:22">
      <c r="M7243" s="60" t="s">
        <v>14746</v>
      </c>
      <c r="N7243" s="51" t="s">
        <v>100</v>
      </c>
      <c r="O7243" s="51" t="s">
        <v>101</v>
      </c>
      <c r="P7243" s="52" t="s">
        <v>23499</v>
      </c>
      <c r="Q7243" s="53" t="s">
        <v>112</v>
      </c>
      <c r="R7243" s="54">
        <v>18163</v>
      </c>
      <c r="S7243" s="52" t="s">
        <v>14747</v>
      </c>
      <c r="T7243" s="53"/>
      <c r="U7243" s="53"/>
      <c r="V7243" s="27" t="s">
        <v>23496</v>
      </c>
    </row>
    <row r="7244" spans="13:22">
      <c r="M7244" s="60" t="s">
        <v>14748</v>
      </c>
      <c r="N7244" s="51" t="s">
        <v>100</v>
      </c>
      <c r="O7244" s="51" t="s">
        <v>101</v>
      </c>
      <c r="P7244" s="52" t="s">
        <v>23500</v>
      </c>
      <c r="Q7244" s="53" t="s">
        <v>112</v>
      </c>
      <c r="R7244" s="54">
        <v>51876</v>
      </c>
      <c r="S7244" s="52" t="s">
        <v>14749</v>
      </c>
      <c r="T7244" s="53"/>
      <c r="U7244" s="53"/>
      <c r="V7244" s="27" t="s">
        <v>23497</v>
      </c>
    </row>
    <row r="7245" spans="13:22">
      <c r="M7245" s="60" t="s">
        <v>14750</v>
      </c>
      <c r="N7245" s="51" t="s">
        <v>100</v>
      </c>
      <c r="O7245" s="51" t="s">
        <v>101</v>
      </c>
      <c r="P7245" s="52" t="s">
        <v>23501</v>
      </c>
      <c r="Q7245" s="53" t="s">
        <v>112</v>
      </c>
      <c r="R7245" s="54">
        <v>35211</v>
      </c>
      <c r="S7245" s="52" t="s">
        <v>14751</v>
      </c>
      <c r="T7245" s="53"/>
      <c r="U7245" s="53"/>
      <c r="V7245" s="27" t="s">
        <v>23498</v>
      </c>
    </row>
    <row r="7246" spans="13:22">
      <c r="M7246" s="60" t="s">
        <v>14752</v>
      </c>
      <c r="N7246" s="51" t="s">
        <v>100</v>
      </c>
      <c r="O7246" s="51" t="s">
        <v>101</v>
      </c>
      <c r="P7246" s="52" t="s">
        <v>23502</v>
      </c>
      <c r="Q7246" s="53" t="s">
        <v>112</v>
      </c>
      <c r="R7246" s="54">
        <v>28072</v>
      </c>
      <c r="S7246" s="52" t="s">
        <v>14753</v>
      </c>
      <c r="T7246" s="53"/>
      <c r="U7246" s="53"/>
      <c r="V7246" s="27" t="s">
        <v>23499</v>
      </c>
    </row>
    <row r="7247" spans="13:22">
      <c r="M7247" s="60" t="s">
        <v>14754</v>
      </c>
      <c r="N7247" s="51" t="s">
        <v>100</v>
      </c>
      <c r="O7247" s="51" t="s">
        <v>101</v>
      </c>
      <c r="P7247" s="52" t="s">
        <v>23503</v>
      </c>
      <c r="Q7247" s="53" t="s">
        <v>112</v>
      </c>
      <c r="R7247" s="54">
        <v>23668</v>
      </c>
      <c r="S7247" s="52" t="s">
        <v>14755</v>
      </c>
      <c r="T7247" s="53"/>
      <c r="U7247" s="53"/>
      <c r="V7247" s="27" t="s">
        <v>23500</v>
      </c>
    </row>
    <row r="7248" spans="13:22">
      <c r="M7248" s="60" t="s">
        <v>14756</v>
      </c>
      <c r="N7248" s="51" t="s">
        <v>100</v>
      </c>
      <c r="O7248" s="51" t="s">
        <v>101</v>
      </c>
      <c r="P7248" s="52" t="s">
        <v>23504</v>
      </c>
      <c r="Q7248" s="53" t="s">
        <v>112</v>
      </c>
      <c r="R7248" s="54">
        <v>18702</v>
      </c>
      <c r="S7248" s="52" t="s">
        <v>14757</v>
      </c>
      <c r="T7248" s="53"/>
      <c r="U7248" s="53"/>
      <c r="V7248" s="27" t="s">
        <v>23501</v>
      </c>
    </row>
    <row r="7249" spans="13:22">
      <c r="M7249" s="60" t="s">
        <v>14758</v>
      </c>
      <c r="N7249" s="51" t="s">
        <v>100</v>
      </c>
      <c r="O7249" s="51" t="s">
        <v>101</v>
      </c>
      <c r="P7249" s="52" t="s">
        <v>23505</v>
      </c>
      <c r="Q7249" s="53" t="s">
        <v>112</v>
      </c>
      <c r="R7249" s="54">
        <v>5192</v>
      </c>
      <c r="S7249" s="52" t="s">
        <v>14759</v>
      </c>
      <c r="T7249" s="53"/>
      <c r="U7249" s="53"/>
      <c r="V7249" s="27" t="s">
        <v>23502</v>
      </c>
    </row>
    <row r="7250" spans="13:22">
      <c r="M7250" s="60" t="s">
        <v>14760</v>
      </c>
      <c r="N7250" s="51" t="s">
        <v>100</v>
      </c>
      <c r="O7250" s="51" t="s">
        <v>101</v>
      </c>
      <c r="P7250" s="52" t="s">
        <v>23506</v>
      </c>
      <c r="Q7250" s="53" t="s">
        <v>112</v>
      </c>
      <c r="R7250" s="54">
        <v>37355</v>
      </c>
      <c r="S7250" s="52" t="s">
        <v>14761</v>
      </c>
      <c r="T7250" s="53"/>
      <c r="U7250" s="53"/>
      <c r="V7250" s="27" t="s">
        <v>23503</v>
      </c>
    </row>
    <row r="7251" spans="13:22">
      <c r="M7251" s="60" t="s">
        <v>14762</v>
      </c>
      <c r="N7251" s="51" t="s">
        <v>100</v>
      </c>
      <c r="O7251" s="51" t="s">
        <v>101</v>
      </c>
      <c r="P7251" s="52" t="s">
        <v>23507</v>
      </c>
      <c r="Q7251" s="53" t="s">
        <v>112</v>
      </c>
      <c r="R7251" s="54">
        <v>5174</v>
      </c>
      <c r="S7251" s="52" t="s">
        <v>14763</v>
      </c>
      <c r="T7251" s="53"/>
      <c r="U7251" s="53"/>
      <c r="V7251" s="27" t="s">
        <v>23504</v>
      </c>
    </row>
    <row r="7252" spans="13:22">
      <c r="M7252" s="60" t="s">
        <v>14764</v>
      </c>
      <c r="N7252" s="51" t="s">
        <v>100</v>
      </c>
      <c r="O7252" s="51" t="s">
        <v>101</v>
      </c>
      <c r="P7252" s="52" t="s">
        <v>23508</v>
      </c>
      <c r="Q7252" s="53" t="s">
        <v>112</v>
      </c>
      <c r="R7252" s="54">
        <v>4448</v>
      </c>
      <c r="S7252" s="52" t="s">
        <v>14765</v>
      </c>
      <c r="T7252" s="53"/>
      <c r="U7252" s="53"/>
      <c r="V7252" s="27" t="s">
        <v>23505</v>
      </c>
    </row>
    <row r="7253" spans="13:22">
      <c r="M7253" s="60" t="s">
        <v>14766</v>
      </c>
      <c r="N7253" s="51" t="s">
        <v>100</v>
      </c>
      <c r="O7253" s="51" t="s">
        <v>101</v>
      </c>
      <c r="P7253" s="52" t="s">
        <v>23509</v>
      </c>
      <c r="Q7253" s="53" t="s">
        <v>112</v>
      </c>
      <c r="R7253" s="54">
        <v>3082</v>
      </c>
      <c r="S7253" s="52" t="s">
        <v>14767</v>
      </c>
      <c r="T7253" s="53"/>
      <c r="U7253" s="53"/>
      <c r="V7253" s="27" t="s">
        <v>23506</v>
      </c>
    </row>
    <row r="7254" spans="13:22">
      <c r="M7254" s="60" t="s">
        <v>14768</v>
      </c>
      <c r="N7254" s="51" t="s">
        <v>100</v>
      </c>
      <c r="O7254" s="51" t="s">
        <v>101</v>
      </c>
      <c r="P7254" s="52" t="s">
        <v>16375</v>
      </c>
      <c r="Q7254" s="53" t="s">
        <v>112</v>
      </c>
      <c r="R7254" s="54">
        <v>311402</v>
      </c>
      <c r="S7254" s="52" t="s">
        <v>14769</v>
      </c>
      <c r="T7254" s="53"/>
      <c r="U7254" s="53"/>
      <c r="V7254" s="27" t="s">
        <v>23507</v>
      </c>
    </row>
    <row r="7255" spans="13:22">
      <c r="M7255" s="60" t="s">
        <v>14770</v>
      </c>
      <c r="N7255" s="51" t="s">
        <v>100</v>
      </c>
      <c r="O7255" s="51" t="s">
        <v>101</v>
      </c>
      <c r="P7255" s="52" t="s">
        <v>23510</v>
      </c>
      <c r="Q7255" s="53" t="s">
        <v>112</v>
      </c>
      <c r="R7255" s="54">
        <v>9347</v>
      </c>
      <c r="S7255" s="52" t="s">
        <v>14771</v>
      </c>
      <c r="T7255" s="53"/>
      <c r="U7255" s="53"/>
      <c r="V7255" s="27" t="s">
        <v>23508</v>
      </c>
    </row>
    <row r="7256" spans="13:22">
      <c r="M7256" s="60" t="s">
        <v>14772</v>
      </c>
      <c r="N7256" s="51" t="s">
        <v>100</v>
      </c>
      <c r="O7256" s="51" t="s">
        <v>101</v>
      </c>
      <c r="P7256" s="52" t="s">
        <v>23511</v>
      </c>
      <c r="Q7256" s="53" t="s">
        <v>112</v>
      </c>
      <c r="R7256" s="54">
        <v>27417</v>
      </c>
      <c r="S7256" s="52" t="s">
        <v>14773</v>
      </c>
      <c r="T7256" s="53"/>
      <c r="U7256" s="53"/>
      <c r="V7256" s="27" t="s">
        <v>23509</v>
      </c>
    </row>
    <row r="7257" spans="13:22">
      <c r="M7257" s="60" t="s">
        <v>14774</v>
      </c>
      <c r="N7257" s="51" t="s">
        <v>100</v>
      </c>
      <c r="O7257" s="51" t="s">
        <v>101</v>
      </c>
      <c r="P7257" s="52" t="s">
        <v>23512</v>
      </c>
      <c r="Q7257" s="53" t="s">
        <v>112</v>
      </c>
      <c r="R7257" s="54">
        <v>13145</v>
      </c>
      <c r="S7257" s="52" t="s">
        <v>14775</v>
      </c>
      <c r="T7257" s="53"/>
      <c r="U7257" s="53"/>
      <c r="V7257" s="27" t="s">
        <v>16375</v>
      </c>
    </row>
    <row r="7258" spans="13:22">
      <c r="M7258" s="60" t="s">
        <v>14776</v>
      </c>
      <c r="N7258" s="51" t="s">
        <v>100</v>
      </c>
      <c r="O7258" s="51" t="s">
        <v>101</v>
      </c>
      <c r="P7258" s="52" t="s">
        <v>23513</v>
      </c>
      <c r="Q7258" s="53" t="s">
        <v>112</v>
      </c>
      <c r="R7258" s="54">
        <v>25740</v>
      </c>
      <c r="S7258" s="52" t="s">
        <v>14777</v>
      </c>
      <c r="T7258" s="53"/>
      <c r="U7258" s="53"/>
      <c r="V7258" s="27" t="s">
        <v>23510</v>
      </c>
    </row>
    <row r="7259" spans="13:22">
      <c r="M7259" s="60" t="s">
        <v>14778</v>
      </c>
      <c r="N7259" s="51" t="s">
        <v>100</v>
      </c>
      <c r="O7259" s="51" t="s">
        <v>101</v>
      </c>
      <c r="P7259" s="52" t="s">
        <v>23514</v>
      </c>
      <c r="Q7259" s="53" t="s">
        <v>112</v>
      </c>
      <c r="R7259" s="54">
        <v>3005</v>
      </c>
      <c r="S7259" s="52" t="s">
        <v>14779</v>
      </c>
      <c r="T7259" s="53"/>
      <c r="U7259" s="53"/>
      <c r="V7259" s="27" t="s">
        <v>23511</v>
      </c>
    </row>
    <row r="7260" spans="13:22">
      <c r="M7260" s="60" t="s">
        <v>14780</v>
      </c>
      <c r="N7260" s="51" t="s">
        <v>100</v>
      </c>
      <c r="O7260" s="51" t="s">
        <v>101</v>
      </c>
      <c r="P7260" s="52" t="s">
        <v>23515</v>
      </c>
      <c r="Q7260" s="53" t="s">
        <v>112</v>
      </c>
      <c r="R7260" s="54">
        <v>5199</v>
      </c>
      <c r="S7260" s="52" t="s">
        <v>14781</v>
      </c>
      <c r="T7260" s="53"/>
      <c r="U7260" s="53"/>
      <c r="V7260" s="27" t="s">
        <v>23512</v>
      </c>
    </row>
    <row r="7261" spans="13:22">
      <c r="M7261" s="60" t="s">
        <v>14782</v>
      </c>
      <c r="N7261" s="51" t="s">
        <v>100</v>
      </c>
      <c r="O7261" s="51" t="s">
        <v>101</v>
      </c>
      <c r="P7261" s="52" t="s">
        <v>23516</v>
      </c>
      <c r="Q7261" s="53" t="s">
        <v>112</v>
      </c>
      <c r="R7261" s="54">
        <v>3697</v>
      </c>
      <c r="S7261" s="52" t="s">
        <v>14783</v>
      </c>
      <c r="T7261" s="53"/>
      <c r="U7261" s="53"/>
      <c r="V7261" s="27" t="s">
        <v>23513</v>
      </c>
    </row>
    <row r="7262" spans="13:22">
      <c r="M7262" s="60" t="s">
        <v>14784</v>
      </c>
      <c r="N7262" s="51" t="s">
        <v>100</v>
      </c>
      <c r="O7262" s="51" t="s">
        <v>101</v>
      </c>
      <c r="P7262" s="52" t="s">
        <v>23517</v>
      </c>
      <c r="Q7262" s="53" t="s">
        <v>112</v>
      </c>
      <c r="R7262" s="54">
        <v>3762</v>
      </c>
      <c r="S7262" s="52" t="s">
        <v>14785</v>
      </c>
      <c r="T7262" s="53"/>
      <c r="U7262" s="53"/>
      <c r="V7262" s="27" t="s">
        <v>23514</v>
      </c>
    </row>
    <row r="7263" spans="13:22">
      <c r="M7263" s="60" t="s">
        <v>14786</v>
      </c>
      <c r="N7263" s="51" t="s">
        <v>100</v>
      </c>
      <c r="O7263" s="51" t="s">
        <v>101</v>
      </c>
      <c r="P7263" s="52" t="s">
        <v>23518</v>
      </c>
      <c r="Q7263" s="53" t="s">
        <v>112</v>
      </c>
      <c r="R7263" s="54">
        <v>14429</v>
      </c>
      <c r="S7263" s="52" t="s">
        <v>14787</v>
      </c>
      <c r="T7263" s="53"/>
      <c r="U7263" s="53"/>
      <c r="V7263" s="27" t="s">
        <v>23515</v>
      </c>
    </row>
    <row r="7264" spans="13:22">
      <c r="M7264" s="60" t="s">
        <v>14788</v>
      </c>
      <c r="N7264" s="51" t="s">
        <v>100</v>
      </c>
      <c r="O7264" s="51" t="s">
        <v>101</v>
      </c>
      <c r="P7264" s="52" t="s">
        <v>23519</v>
      </c>
      <c r="Q7264" s="53" t="s">
        <v>112</v>
      </c>
      <c r="R7264" s="54">
        <v>32042</v>
      </c>
      <c r="S7264" s="52" t="s">
        <v>14789</v>
      </c>
      <c r="T7264" s="53"/>
      <c r="U7264" s="53"/>
      <c r="V7264" s="27" t="s">
        <v>23516</v>
      </c>
    </row>
    <row r="7265" spans="13:22">
      <c r="M7265" s="60" t="s">
        <v>14790</v>
      </c>
      <c r="N7265" s="51" t="s">
        <v>100</v>
      </c>
      <c r="O7265" s="51" t="s">
        <v>101</v>
      </c>
      <c r="P7265" s="52" t="s">
        <v>23520</v>
      </c>
      <c r="Q7265" s="53" t="s">
        <v>112</v>
      </c>
      <c r="R7265" s="54">
        <v>3997</v>
      </c>
      <c r="S7265" s="52" t="s">
        <v>14791</v>
      </c>
      <c r="T7265" s="53"/>
      <c r="U7265" s="53"/>
      <c r="V7265" s="27" t="s">
        <v>23517</v>
      </c>
    </row>
    <row r="7266" spans="13:22">
      <c r="M7266" s="60" t="s">
        <v>14792</v>
      </c>
      <c r="N7266" s="51" t="s">
        <v>100</v>
      </c>
      <c r="O7266" s="51" t="s">
        <v>101</v>
      </c>
      <c r="P7266" s="52" t="s">
        <v>23521</v>
      </c>
      <c r="Q7266" s="53" t="s">
        <v>112</v>
      </c>
      <c r="R7266" s="54">
        <v>7062</v>
      </c>
      <c r="S7266" s="52" t="s">
        <v>14793</v>
      </c>
      <c r="T7266" s="53"/>
      <c r="U7266" s="53"/>
      <c r="V7266" s="27" t="s">
        <v>23518</v>
      </c>
    </row>
    <row r="7267" spans="13:22">
      <c r="M7267" s="60" t="s">
        <v>14794</v>
      </c>
      <c r="N7267" s="51" t="s">
        <v>100</v>
      </c>
      <c r="O7267" s="51" t="s">
        <v>101</v>
      </c>
      <c r="P7267" s="52" t="s">
        <v>23522</v>
      </c>
      <c r="Q7267" s="53" t="s">
        <v>112</v>
      </c>
      <c r="R7267" s="54">
        <v>1041</v>
      </c>
      <c r="S7267" s="52" t="s">
        <v>14795</v>
      </c>
      <c r="T7267" s="53"/>
      <c r="U7267" s="53"/>
      <c r="V7267" s="27" t="s">
        <v>23519</v>
      </c>
    </row>
    <row r="7268" spans="13:22">
      <c r="M7268" s="60" t="s">
        <v>14796</v>
      </c>
      <c r="N7268" s="51" t="s">
        <v>100</v>
      </c>
      <c r="O7268" s="51" t="s">
        <v>101</v>
      </c>
      <c r="P7268" s="52" t="s">
        <v>23523</v>
      </c>
      <c r="Q7268" s="53" t="s">
        <v>112</v>
      </c>
      <c r="R7268" s="54">
        <v>5251</v>
      </c>
      <c r="S7268" s="52" t="s">
        <v>14797</v>
      </c>
      <c r="T7268" s="53"/>
      <c r="U7268" s="53"/>
      <c r="V7268" s="27" t="s">
        <v>23520</v>
      </c>
    </row>
    <row r="7269" spans="13:22">
      <c r="M7269" s="60" t="s">
        <v>14798</v>
      </c>
      <c r="N7269" s="51" t="s">
        <v>100</v>
      </c>
      <c r="O7269" s="51" t="s">
        <v>101</v>
      </c>
      <c r="P7269" s="52" t="s">
        <v>23524</v>
      </c>
      <c r="Q7269" s="53" t="s">
        <v>112</v>
      </c>
      <c r="R7269" s="54">
        <v>4577</v>
      </c>
      <c r="S7269" s="52" t="s">
        <v>14799</v>
      </c>
      <c r="T7269" s="53"/>
      <c r="U7269" s="53"/>
      <c r="V7269" s="27" t="s">
        <v>23521</v>
      </c>
    </row>
    <row r="7270" spans="13:22">
      <c r="M7270" s="60" t="s">
        <v>14800</v>
      </c>
      <c r="N7270" s="51" t="s">
        <v>100</v>
      </c>
      <c r="O7270" s="51" t="s">
        <v>101</v>
      </c>
      <c r="P7270" s="52" t="s">
        <v>23525</v>
      </c>
      <c r="Q7270" s="53" t="s">
        <v>112</v>
      </c>
      <c r="R7270" s="54">
        <v>50171</v>
      </c>
      <c r="S7270" s="52" t="s">
        <v>14801</v>
      </c>
      <c r="T7270" s="53"/>
      <c r="U7270" s="53"/>
      <c r="V7270" s="27" t="s">
        <v>23522</v>
      </c>
    </row>
    <row r="7271" spans="13:22">
      <c r="M7271" s="60" t="s">
        <v>14802</v>
      </c>
      <c r="N7271" s="51" t="s">
        <v>100</v>
      </c>
      <c r="O7271" s="51" t="s">
        <v>101</v>
      </c>
      <c r="P7271" s="52" t="s">
        <v>23526</v>
      </c>
      <c r="Q7271" s="53" t="s">
        <v>112</v>
      </c>
      <c r="R7271" s="54">
        <v>12241</v>
      </c>
      <c r="S7271" s="52" t="s">
        <v>14803</v>
      </c>
      <c r="T7271" s="53"/>
      <c r="U7271" s="53"/>
      <c r="V7271" s="27" t="s">
        <v>23523</v>
      </c>
    </row>
    <row r="7272" spans="13:22">
      <c r="M7272" s="60" t="s">
        <v>14804</v>
      </c>
      <c r="N7272" s="51" t="s">
        <v>100</v>
      </c>
      <c r="O7272" s="51" t="s">
        <v>101</v>
      </c>
      <c r="P7272" s="52" t="s">
        <v>23527</v>
      </c>
      <c r="Q7272" s="53" t="s">
        <v>112</v>
      </c>
      <c r="R7272" s="54">
        <v>7551</v>
      </c>
      <c r="S7272" s="52" t="s">
        <v>14805</v>
      </c>
      <c r="T7272" s="53"/>
      <c r="U7272" s="53"/>
      <c r="V7272" s="27" t="s">
        <v>23524</v>
      </c>
    </row>
    <row r="7273" spans="13:22">
      <c r="M7273" s="60" t="s">
        <v>14806</v>
      </c>
      <c r="N7273" s="51" t="s">
        <v>100</v>
      </c>
      <c r="O7273" s="51" t="s">
        <v>101</v>
      </c>
      <c r="P7273" s="52" t="s">
        <v>23528</v>
      </c>
      <c r="Q7273" s="53" t="s">
        <v>112</v>
      </c>
      <c r="R7273" s="54">
        <v>16298</v>
      </c>
      <c r="S7273" s="52" t="s">
        <v>14807</v>
      </c>
      <c r="T7273" s="53"/>
      <c r="U7273" s="53"/>
      <c r="V7273" s="27" t="s">
        <v>23525</v>
      </c>
    </row>
    <row r="7274" spans="13:22">
      <c r="M7274" s="60" t="s">
        <v>14808</v>
      </c>
      <c r="N7274" s="51" t="s">
        <v>100</v>
      </c>
      <c r="O7274" s="51" t="s">
        <v>101</v>
      </c>
      <c r="P7274" s="79" t="s">
        <v>14809</v>
      </c>
      <c r="Q7274" s="53" t="s">
        <v>112</v>
      </c>
      <c r="R7274" s="54">
        <v>47186</v>
      </c>
      <c r="S7274" s="52" t="s">
        <v>14810</v>
      </c>
      <c r="T7274" s="53" t="s">
        <v>242</v>
      </c>
      <c r="U7274" s="53"/>
      <c r="V7274" s="27" t="s">
        <v>23526</v>
      </c>
    </row>
    <row r="7275" spans="13:22">
      <c r="M7275" s="60" t="s">
        <v>14811</v>
      </c>
      <c r="N7275" s="51" t="s">
        <v>100</v>
      </c>
      <c r="O7275" s="51" t="s">
        <v>101</v>
      </c>
      <c r="P7275" s="52" t="s">
        <v>23529</v>
      </c>
      <c r="Q7275" s="53" t="s">
        <v>112</v>
      </c>
      <c r="R7275" s="54">
        <v>14822</v>
      </c>
      <c r="S7275" s="52" t="s">
        <v>14812</v>
      </c>
      <c r="T7275" s="53"/>
      <c r="U7275" s="53"/>
      <c r="V7275" s="27" t="s">
        <v>23527</v>
      </c>
    </row>
    <row r="7276" spans="13:22">
      <c r="M7276" s="60" t="s">
        <v>14813</v>
      </c>
      <c r="N7276" s="51" t="s">
        <v>100</v>
      </c>
      <c r="O7276" s="51" t="s">
        <v>101</v>
      </c>
      <c r="P7276" s="52" t="s">
        <v>23530</v>
      </c>
      <c r="Q7276" s="53" t="s">
        <v>112</v>
      </c>
      <c r="R7276" s="54">
        <v>4078</v>
      </c>
      <c r="S7276" s="52" t="s">
        <v>14814</v>
      </c>
      <c r="T7276" s="53"/>
      <c r="U7276" s="53"/>
      <c r="V7276" s="27" t="s">
        <v>23528</v>
      </c>
    </row>
    <row r="7277" spans="13:22">
      <c r="M7277" s="60" t="s">
        <v>14815</v>
      </c>
      <c r="N7277" s="51" t="s">
        <v>100</v>
      </c>
      <c r="O7277" s="51" t="s">
        <v>101</v>
      </c>
      <c r="P7277" s="52" t="s">
        <v>23531</v>
      </c>
      <c r="Q7277" s="53" t="s">
        <v>112</v>
      </c>
      <c r="R7277" s="54">
        <v>2979</v>
      </c>
      <c r="S7277" s="52" t="s">
        <v>14816</v>
      </c>
      <c r="T7277" s="53"/>
      <c r="U7277" s="53"/>
      <c r="V7277" s="27" t="s">
        <v>14809</v>
      </c>
    </row>
    <row r="7278" spans="13:22">
      <c r="M7278" s="60" t="s">
        <v>14817</v>
      </c>
      <c r="N7278" s="51" t="s">
        <v>100</v>
      </c>
      <c r="O7278" s="51" t="s">
        <v>101</v>
      </c>
      <c r="P7278" s="52" t="s">
        <v>23532</v>
      </c>
      <c r="Q7278" s="53" t="s">
        <v>112</v>
      </c>
      <c r="R7278" s="54">
        <v>4047</v>
      </c>
      <c r="S7278" s="52" t="s">
        <v>14818</v>
      </c>
      <c r="T7278" s="53"/>
      <c r="U7278" s="53"/>
      <c r="V7278" s="27" t="s">
        <v>23529</v>
      </c>
    </row>
    <row r="7279" spans="13:22">
      <c r="M7279" s="60" t="s">
        <v>14819</v>
      </c>
      <c r="N7279" s="51" t="s">
        <v>100</v>
      </c>
      <c r="O7279" s="51" t="s">
        <v>101</v>
      </c>
      <c r="P7279" s="52" t="s">
        <v>23533</v>
      </c>
      <c r="Q7279" s="53" t="s">
        <v>112</v>
      </c>
      <c r="R7279" s="54">
        <v>10765</v>
      </c>
      <c r="S7279" s="52" t="s">
        <v>14820</v>
      </c>
      <c r="T7279" s="53"/>
      <c r="U7279" s="53"/>
      <c r="V7279" s="27" t="s">
        <v>23530</v>
      </c>
    </row>
    <row r="7280" spans="13:22">
      <c r="M7280" s="60" t="s">
        <v>14821</v>
      </c>
      <c r="N7280" s="51" t="s">
        <v>100</v>
      </c>
      <c r="O7280" s="51" t="s">
        <v>101</v>
      </c>
      <c r="P7280" s="52" t="s">
        <v>23534</v>
      </c>
      <c r="Q7280" s="53" t="s">
        <v>112</v>
      </c>
      <c r="R7280" s="54">
        <v>10591</v>
      </c>
      <c r="S7280" s="52" t="s">
        <v>14822</v>
      </c>
      <c r="T7280" s="53"/>
      <c r="U7280" s="53"/>
      <c r="V7280" s="27" t="s">
        <v>23531</v>
      </c>
    </row>
    <row r="7281" spans="13:22">
      <c r="M7281" s="60" t="s">
        <v>14823</v>
      </c>
      <c r="N7281" s="51" t="s">
        <v>100</v>
      </c>
      <c r="O7281" s="51" t="s">
        <v>101</v>
      </c>
      <c r="P7281" s="52" t="s">
        <v>23535</v>
      </c>
      <c r="Q7281" s="53" t="s">
        <v>112</v>
      </c>
      <c r="R7281" s="54">
        <v>14504</v>
      </c>
      <c r="S7281" s="52" t="s">
        <v>14824</v>
      </c>
      <c r="T7281" s="53"/>
      <c r="U7281" s="53"/>
      <c r="V7281" s="27" t="s">
        <v>23532</v>
      </c>
    </row>
    <row r="7282" spans="13:22">
      <c r="M7282" s="60" t="s">
        <v>14825</v>
      </c>
      <c r="N7282" s="51" t="s">
        <v>100</v>
      </c>
      <c r="O7282" s="51" t="s">
        <v>101</v>
      </c>
      <c r="P7282" s="52" t="s">
        <v>23536</v>
      </c>
      <c r="Q7282" s="53" t="s">
        <v>112</v>
      </c>
      <c r="R7282" s="54">
        <v>2582</v>
      </c>
      <c r="S7282" s="52" t="s">
        <v>14826</v>
      </c>
      <c r="T7282" s="53"/>
      <c r="U7282" s="53"/>
      <c r="V7282" s="27" t="s">
        <v>23533</v>
      </c>
    </row>
    <row r="7283" spans="13:22">
      <c r="M7283" s="60" t="s">
        <v>14827</v>
      </c>
      <c r="N7283" s="51" t="s">
        <v>100</v>
      </c>
      <c r="O7283" s="51" t="s">
        <v>101</v>
      </c>
      <c r="P7283" s="52" t="s">
        <v>23537</v>
      </c>
      <c r="Q7283" s="53" t="s">
        <v>112</v>
      </c>
      <c r="R7283" s="54">
        <v>23691</v>
      </c>
      <c r="S7283" s="52" t="s">
        <v>14828</v>
      </c>
      <c r="T7283" s="53"/>
      <c r="U7283" s="53"/>
      <c r="V7283" s="27" t="s">
        <v>23534</v>
      </c>
    </row>
    <row r="7284" spans="13:22">
      <c r="M7284" s="60" t="s">
        <v>14829</v>
      </c>
      <c r="N7284" s="51" t="s">
        <v>100</v>
      </c>
      <c r="O7284" s="51" t="s">
        <v>101</v>
      </c>
      <c r="P7284" s="52" t="s">
        <v>23538</v>
      </c>
      <c r="Q7284" s="53" t="s">
        <v>112</v>
      </c>
      <c r="R7284" s="54">
        <v>11728</v>
      </c>
      <c r="S7284" s="52" t="s">
        <v>14830</v>
      </c>
      <c r="T7284" s="53"/>
      <c r="U7284" s="53"/>
      <c r="V7284" s="27" t="s">
        <v>23535</v>
      </c>
    </row>
    <row r="7285" spans="13:22">
      <c r="M7285" s="60" t="s">
        <v>14831</v>
      </c>
      <c r="N7285" s="51" t="s">
        <v>100</v>
      </c>
      <c r="O7285" s="51" t="s">
        <v>101</v>
      </c>
      <c r="P7285" s="52" t="s">
        <v>23539</v>
      </c>
      <c r="Q7285" s="53" t="s">
        <v>112</v>
      </c>
      <c r="R7285" s="54">
        <v>3136</v>
      </c>
      <c r="S7285" s="52" t="s">
        <v>14832</v>
      </c>
      <c r="T7285" s="53"/>
      <c r="U7285" s="53"/>
      <c r="V7285" s="27" t="s">
        <v>23536</v>
      </c>
    </row>
    <row r="7286" spans="13:22">
      <c r="M7286" s="60" t="s">
        <v>14833</v>
      </c>
      <c r="N7286" s="51" t="s">
        <v>100</v>
      </c>
      <c r="O7286" s="51" t="s">
        <v>101</v>
      </c>
      <c r="P7286" s="52" t="s">
        <v>23540</v>
      </c>
      <c r="Q7286" s="53" t="s">
        <v>112</v>
      </c>
      <c r="R7286" s="54">
        <v>8196</v>
      </c>
      <c r="S7286" s="52" t="s">
        <v>14834</v>
      </c>
      <c r="T7286" s="53"/>
      <c r="U7286" s="53"/>
      <c r="V7286" s="27" t="s">
        <v>23537</v>
      </c>
    </row>
    <row r="7287" spans="13:22">
      <c r="M7287" s="60" t="s">
        <v>14835</v>
      </c>
      <c r="N7287" s="51" t="s">
        <v>100</v>
      </c>
      <c r="O7287" s="51" t="s">
        <v>101</v>
      </c>
      <c r="P7287" s="52" t="s">
        <v>23541</v>
      </c>
      <c r="Q7287" s="53" t="s">
        <v>112</v>
      </c>
      <c r="R7287" s="54">
        <v>7581</v>
      </c>
      <c r="S7287" s="52" t="s">
        <v>14836</v>
      </c>
      <c r="T7287" s="53"/>
      <c r="U7287" s="53"/>
      <c r="V7287" s="27" t="s">
        <v>23538</v>
      </c>
    </row>
    <row r="7288" spans="13:22">
      <c r="M7288" s="60" t="s">
        <v>14837</v>
      </c>
      <c r="N7288" s="51" t="s">
        <v>100</v>
      </c>
      <c r="O7288" s="51" t="s">
        <v>101</v>
      </c>
      <c r="P7288" s="52" t="s">
        <v>23542</v>
      </c>
      <c r="Q7288" s="53" t="s">
        <v>112</v>
      </c>
      <c r="R7288" s="54">
        <v>8547</v>
      </c>
      <c r="S7288" s="52" t="s">
        <v>14838</v>
      </c>
      <c r="T7288" s="53"/>
      <c r="U7288" s="53"/>
      <c r="V7288" s="27" t="s">
        <v>23539</v>
      </c>
    </row>
    <row r="7289" spans="13:22">
      <c r="M7289" s="60" t="s">
        <v>14839</v>
      </c>
      <c r="N7289" s="51" t="s">
        <v>100</v>
      </c>
      <c r="O7289" s="51" t="s">
        <v>101</v>
      </c>
      <c r="P7289" s="52" t="s">
        <v>23543</v>
      </c>
      <c r="Q7289" s="53" t="s">
        <v>112</v>
      </c>
      <c r="R7289" s="54">
        <v>9543</v>
      </c>
      <c r="S7289" s="52" t="s">
        <v>14840</v>
      </c>
      <c r="T7289" s="53"/>
      <c r="U7289" s="53"/>
      <c r="V7289" s="27" t="s">
        <v>23540</v>
      </c>
    </row>
    <row r="7290" spans="13:22">
      <c r="M7290" s="60" t="s">
        <v>14841</v>
      </c>
      <c r="N7290" s="51" t="s">
        <v>100</v>
      </c>
      <c r="O7290" s="51" t="s">
        <v>101</v>
      </c>
      <c r="P7290" s="52" t="s">
        <v>23544</v>
      </c>
      <c r="Q7290" s="53" t="s">
        <v>112</v>
      </c>
      <c r="R7290" s="54">
        <v>1560</v>
      </c>
      <c r="S7290" s="52" t="s">
        <v>14842</v>
      </c>
      <c r="T7290" s="53"/>
      <c r="U7290" s="53"/>
      <c r="V7290" s="27" t="s">
        <v>23541</v>
      </c>
    </row>
    <row r="7291" spans="13:22">
      <c r="M7291" s="60" t="s">
        <v>14843</v>
      </c>
      <c r="N7291" s="51" t="s">
        <v>100</v>
      </c>
      <c r="O7291" s="51" t="s">
        <v>101</v>
      </c>
      <c r="P7291" s="52" t="s">
        <v>23545</v>
      </c>
      <c r="Q7291" s="53" t="s">
        <v>112</v>
      </c>
      <c r="R7291" s="54">
        <v>16701</v>
      </c>
      <c r="S7291" s="52" t="s">
        <v>14844</v>
      </c>
      <c r="T7291" s="53"/>
      <c r="U7291" s="53"/>
      <c r="V7291" s="27" t="s">
        <v>23542</v>
      </c>
    </row>
    <row r="7292" spans="13:22">
      <c r="M7292" s="60" t="s">
        <v>14845</v>
      </c>
      <c r="N7292" s="51" t="s">
        <v>100</v>
      </c>
      <c r="O7292" s="51" t="s">
        <v>101</v>
      </c>
      <c r="P7292" s="52" t="s">
        <v>23546</v>
      </c>
      <c r="Q7292" s="53" t="s">
        <v>112</v>
      </c>
      <c r="R7292" s="54">
        <v>11181</v>
      </c>
      <c r="S7292" s="52" t="s">
        <v>14846</v>
      </c>
      <c r="T7292" s="53"/>
      <c r="U7292" s="53"/>
      <c r="V7292" s="27" t="s">
        <v>23543</v>
      </c>
    </row>
    <row r="7293" spans="13:22">
      <c r="M7293" s="60" t="s">
        <v>14847</v>
      </c>
      <c r="N7293" s="51" t="s">
        <v>100</v>
      </c>
      <c r="O7293" s="51" t="s">
        <v>101</v>
      </c>
      <c r="P7293" s="52" t="s">
        <v>23547</v>
      </c>
      <c r="Q7293" s="53" t="s">
        <v>112</v>
      </c>
      <c r="R7293" s="54">
        <v>20261</v>
      </c>
      <c r="S7293" s="52" t="s">
        <v>14848</v>
      </c>
      <c r="T7293" s="53"/>
      <c r="U7293" s="53"/>
      <c r="V7293" s="27" t="s">
        <v>23544</v>
      </c>
    </row>
    <row r="7294" spans="13:22">
      <c r="M7294" s="60" t="s">
        <v>14849</v>
      </c>
      <c r="N7294" s="51" t="s">
        <v>100</v>
      </c>
      <c r="O7294" s="51" t="s">
        <v>101</v>
      </c>
      <c r="P7294" s="52" t="s">
        <v>23548</v>
      </c>
      <c r="Q7294" s="53" t="s">
        <v>112</v>
      </c>
      <c r="R7294" s="54">
        <v>7942</v>
      </c>
      <c r="S7294" s="52" t="s">
        <v>14850</v>
      </c>
      <c r="T7294" s="53"/>
      <c r="U7294" s="53"/>
      <c r="V7294" s="27" t="s">
        <v>23545</v>
      </c>
    </row>
    <row r="7295" spans="13:22">
      <c r="M7295" s="60" t="s">
        <v>14851</v>
      </c>
      <c r="N7295" s="51" t="s">
        <v>100</v>
      </c>
      <c r="O7295" s="51" t="s">
        <v>101</v>
      </c>
      <c r="P7295" s="52" t="s">
        <v>23549</v>
      </c>
      <c r="Q7295" s="53" t="s">
        <v>112</v>
      </c>
      <c r="R7295" s="54">
        <v>8848</v>
      </c>
      <c r="S7295" s="52" t="s">
        <v>14852</v>
      </c>
      <c r="T7295" s="53"/>
      <c r="U7295" s="53"/>
      <c r="V7295" s="27" t="s">
        <v>23546</v>
      </c>
    </row>
    <row r="7296" spans="13:22">
      <c r="M7296" s="60" t="s">
        <v>14853</v>
      </c>
      <c r="N7296" s="51" t="s">
        <v>100</v>
      </c>
      <c r="O7296" s="51" t="s">
        <v>101</v>
      </c>
      <c r="P7296" s="52" t="s">
        <v>23550</v>
      </c>
      <c r="Q7296" s="53" t="s">
        <v>112</v>
      </c>
      <c r="R7296" s="54">
        <v>5959</v>
      </c>
      <c r="S7296" s="52" t="s">
        <v>14854</v>
      </c>
      <c r="T7296" s="53"/>
      <c r="U7296" s="53"/>
      <c r="V7296" s="27" t="s">
        <v>23547</v>
      </c>
    </row>
    <row r="7297" spans="13:22">
      <c r="M7297" s="60" t="s">
        <v>14855</v>
      </c>
      <c r="N7297" s="51" t="s">
        <v>100</v>
      </c>
      <c r="O7297" s="51" t="s">
        <v>101</v>
      </c>
      <c r="P7297" s="52" t="s">
        <v>23551</v>
      </c>
      <c r="Q7297" s="53" t="s">
        <v>112</v>
      </c>
      <c r="R7297" s="54">
        <v>9521</v>
      </c>
      <c r="S7297" s="52" t="s">
        <v>14856</v>
      </c>
      <c r="T7297" s="53"/>
      <c r="U7297" s="53"/>
      <c r="V7297" s="27" t="s">
        <v>23548</v>
      </c>
    </row>
    <row r="7298" spans="13:22">
      <c r="M7298" s="60" t="s">
        <v>14857</v>
      </c>
      <c r="N7298" s="51" t="s">
        <v>100</v>
      </c>
      <c r="O7298" s="51" t="s">
        <v>14858</v>
      </c>
      <c r="P7298" s="52" t="s">
        <v>23552</v>
      </c>
      <c r="Q7298" s="53" t="s">
        <v>112</v>
      </c>
      <c r="R7298" s="54">
        <v>8017</v>
      </c>
      <c r="S7298" s="52" t="s">
        <v>14859</v>
      </c>
      <c r="T7298" s="53"/>
      <c r="U7298" s="53"/>
      <c r="V7298" s="27" t="s">
        <v>23549</v>
      </c>
    </row>
    <row r="7299" spans="13:22">
      <c r="M7299" s="60" t="s">
        <v>14860</v>
      </c>
      <c r="N7299" s="51" t="s">
        <v>100</v>
      </c>
      <c r="O7299" s="51" t="s">
        <v>14858</v>
      </c>
      <c r="P7299" s="52" t="s">
        <v>23553</v>
      </c>
      <c r="Q7299" s="53" t="s">
        <v>112</v>
      </c>
      <c r="R7299" s="54">
        <v>4674</v>
      </c>
      <c r="S7299" s="52" t="s">
        <v>14861</v>
      </c>
      <c r="T7299" s="53"/>
      <c r="U7299" s="53"/>
      <c r="V7299" s="27" t="s">
        <v>23550</v>
      </c>
    </row>
    <row r="7300" spans="13:22">
      <c r="M7300" s="60" t="s">
        <v>14862</v>
      </c>
      <c r="N7300" s="51" t="s">
        <v>100</v>
      </c>
      <c r="O7300" s="51" t="s">
        <v>14858</v>
      </c>
      <c r="P7300" s="52" t="s">
        <v>23554</v>
      </c>
      <c r="Q7300" s="53" t="s">
        <v>112</v>
      </c>
      <c r="R7300" s="54">
        <v>5016</v>
      </c>
      <c r="S7300" s="52" t="s">
        <v>14863</v>
      </c>
      <c r="T7300" s="53"/>
      <c r="U7300" s="53"/>
      <c r="V7300" s="27" t="s">
        <v>23551</v>
      </c>
    </row>
    <row r="7301" spans="13:22">
      <c r="M7301" s="60" t="s">
        <v>14864</v>
      </c>
      <c r="N7301" s="51" t="s">
        <v>100</v>
      </c>
      <c r="O7301" s="51" t="s">
        <v>14858</v>
      </c>
      <c r="P7301" s="52" t="s">
        <v>23555</v>
      </c>
      <c r="Q7301" s="53" t="s">
        <v>112</v>
      </c>
      <c r="R7301" s="54">
        <v>12580</v>
      </c>
      <c r="S7301" s="52" t="s">
        <v>14865</v>
      </c>
      <c r="T7301" s="53"/>
      <c r="U7301" s="53"/>
      <c r="V7301" s="27" t="s">
        <v>23552</v>
      </c>
    </row>
    <row r="7302" spans="13:22">
      <c r="M7302" s="60" t="s">
        <v>14866</v>
      </c>
      <c r="N7302" s="51" t="s">
        <v>100</v>
      </c>
      <c r="O7302" s="51" t="s">
        <v>14858</v>
      </c>
      <c r="P7302" s="52" t="s">
        <v>23556</v>
      </c>
      <c r="Q7302" s="53" t="s">
        <v>112</v>
      </c>
      <c r="R7302" s="54">
        <v>4309</v>
      </c>
      <c r="S7302" s="52" t="s">
        <v>14867</v>
      </c>
      <c r="T7302" s="53"/>
      <c r="U7302" s="53"/>
      <c r="V7302" s="27" t="s">
        <v>23553</v>
      </c>
    </row>
    <row r="7303" spans="13:22">
      <c r="M7303" s="60" t="s">
        <v>14868</v>
      </c>
      <c r="N7303" s="51" t="s">
        <v>100</v>
      </c>
      <c r="O7303" s="51" t="s">
        <v>14858</v>
      </c>
      <c r="P7303" s="52" t="s">
        <v>23557</v>
      </c>
      <c r="Q7303" s="53" t="s">
        <v>112</v>
      </c>
      <c r="R7303" s="54">
        <v>4636</v>
      </c>
      <c r="S7303" s="52" t="s">
        <v>14869</v>
      </c>
      <c r="T7303" s="53"/>
      <c r="U7303" s="53"/>
      <c r="V7303" s="27" t="s">
        <v>23554</v>
      </c>
    </row>
    <row r="7304" spans="13:22">
      <c r="M7304" s="60" t="s">
        <v>14870</v>
      </c>
      <c r="N7304" s="51" t="s">
        <v>100</v>
      </c>
      <c r="O7304" s="51" t="s">
        <v>14858</v>
      </c>
      <c r="P7304" s="52" t="s">
        <v>23558</v>
      </c>
      <c r="Q7304" s="53" t="s">
        <v>112</v>
      </c>
      <c r="R7304" s="54">
        <v>5272</v>
      </c>
      <c r="S7304" s="52" t="s">
        <v>14871</v>
      </c>
      <c r="T7304" s="53"/>
      <c r="U7304" s="53"/>
      <c r="V7304" s="27" t="s">
        <v>23555</v>
      </c>
    </row>
    <row r="7305" spans="13:22">
      <c r="M7305" s="60" t="s">
        <v>14872</v>
      </c>
      <c r="N7305" s="51" t="s">
        <v>100</v>
      </c>
      <c r="O7305" s="51" t="s">
        <v>14858</v>
      </c>
      <c r="P7305" s="52" t="s">
        <v>23559</v>
      </c>
      <c r="Q7305" s="53" t="s">
        <v>112</v>
      </c>
      <c r="R7305" s="54">
        <v>1916</v>
      </c>
      <c r="S7305" s="52" t="s">
        <v>14873</v>
      </c>
      <c r="T7305" s="53"/>
      <c r="U7305" s="53"/>
      <c r="V7305" s="27" t="s">
        <v>23556</v>
      </c>
    </row>
    <row r="7306" spans="13:22">
      <c r="M7306" s="60" t="s">
        <v>14874</v>
      </c>
      <c r="N7306" s="51" t="s">
        <v>100</v>
      </c>
      <c r="O7306" s="51" t="s">
        <v>14858</v>
      </c>
      <c r="P7306" s="52" t="s">
        <v>23560</v>
      </c>
      <c r="Q7306" s="53" t="s">
        <v>112</v>
      </c>
      <c r="R7306" s="54">
        <v>26658</v>
      </c>
      <c r="S7306" s="52" t="s">
        <v>14876</v>
      </c>
      <c r="T7306" s="53"/>
      <c r="U7306" s="53"/>
      <c r="V7306" s="27" t="s">
        <v>23557</v>
      </c>
    </row>
    <row r="7307" spans="13:22">
      <c r="M7307" s="60" t="s">
        <v>14877</v>
      </c>
      <c r="N7307" s="51" t="s">
        <v>100</v>
      </c>
      <c r="O7307" s="51" t="s">
        <v>14858</v>
      </c>
      <c r="P7307" s="52" t="s">
        <v>23561</v>
      </c>
      <c r="Q7307" s="53" t="s">
        <v>112</v>
      </c>
      <c r="R7307" s="54">
        <v>3460</v>
      </c>
      <c r="S7307" s="52" t="s">
        <v>14878</v>
      </c>
      <c r="T7307" s="53"/>
      <c r="U7307" s="53"/>
      <c r="V7307" s="27" t="s">
        <v>23558</v>
      </c>
    </row>
    <row r="7308" spans="13:22">
      <c r="M7308" s="60" t="s">
        <v>14879</v>
      </c>
      <c r="N7308" s="51" t="s">
        <v>100</v>
      </c>
      <c r="O7308" s="51" t="s">
        <v>14858</v>
      </c>
      <c r="P7308" s="52" t="s">
        <v>23562</v>
      </c>
      <c r="Q7308" s="53" t="s">
        <v>112</v>
      </c>
      <c r="R7308" s="54">
        <v>12858</v>
      </c>
      <c r="S7308" s="52" t="s">
        <v>14880</v>
      </c>
      <c r="T7308" s="53"/>
      <c r="U7308" s="53"/>
      <c r="V7308" s="27" t="s">
        <v>23559</v>
      </c>
    </row>
    <row r="7309" spans="13:22">
      <c r="M7309" s="60" t="s">
        <v>14881</v>
      </c>
      <c r="N7309" s="51" t="s">
        <v>100</v>
      </c>
      <c r="O7309" s="51" t="s">
        <v>14858</v>
      </c>
      <c r="P7309" s="52" t="s">
        <v>23563</v>
      </c>
      <c r="Q7309" s="53" t="s">
        <v>112</v>
      </c>
      <c r="R7309" s="54">
        <v>13217</v>
      </c>
      <c r="S7309" s="52" t="s">
        <v>14882</v>
      </c>
      <c r="T7309" s="53"/>
      <c r="U7309" s="53"/>
      <c r="V7309" s="27" t="s">
        <v>23560</v>
      </c>
    </row>
    <row r="7310" spans="13:22">
      <c r="M7310" s="60" t="s">
        <v>14883</v>
      </c>
      <c r="N7310" s="51" t="s">
        <v>100</v>
      </c>
      <c r="O7310" s="51" t="s">
        <v>14858</v>
      </c>
      <c r="P7310" s="52" t="s">
        <v>23564</v>
      </c>
      <c r="Q7310" s="53" t="s">
        <v>112</v>
      </c>
      <c r="R7310" s="54">
        <v>2958</v>
      </c>
      <c r="S7310" s="52" t="s">
        <v>14884</v>
      </c>
      <c r="T7310" s="53"/>
      <c r="U7310" s="53"/>
      <c r="V7310" s="27" t="s">
        <v>23561</v>
      </c>
    </row>
    <row r="7311" spans="13:22">
      <c r="M7311" s="60" t="s">
        <v>14885</v>
      </c>
      <c r="N7311" s="51" t="s">
        <v>100</v>
      </c>
      <c r="O7311" s="51" t="s">
        <v>14858</v>
      </c>
      <c r="P7311" s="52" t="s">
        <v>23565</v>
      </c>
      <c r="Q7311" s="53" t="s">
        <v>112</v>
      </c>
      <c r="R7311" s="54">
        <v>21439</v>
      </c>
      <c r="S7311" s="52" t="s">
        <v>14886</v>
      </c>
      <c r="T7311" s="53"/>
      <c r="U7311" s="53"/>
      <c r="V7311" s="27" t="s">
        <v>23562</v>
      </c>
    </row>
    <row r="7312" spans="13:22">
      <c r="M7312" s="60" t="s">
        <v>14887</v>
      </c>
      <c r="N7312" s="51" t="s">
        <v>100</v>
      </c>
      <c r="O7312" s="51" t="s">
        <v>14858</v>
      </c>
      <c r="P7312" s="52" t="s">
        <v>23566</v>
      </c>
      <c r="Q7312" s="53" t="s">
        <v>112</v>
      </c>
      <c r="R7312" s="54">
        <v>6631</v>
      </c>
      <c r="S7312" s="52" t="s">
        <v>14888</v>
      </c>
      <c r="T7312" s="53"/>
      <c r="U7312" s="53"/>
      <c r="V7312" s="27" t="s">
        <v>23563</v>
      </c>
    </row>
    <row r="7313" spans="13:22">
      <c r="M7313" s="60" t="s">
        <v>14889</v>
      </c>
      <c r="N7313" s="51" t="s">
        <v>100</v>
      </c>
      <c r="O7313" s="51" t="s">
        <v>14858</v>
      </c>
      <c r="P7313" s="52" t="s">
        <v>23567</v>
      </c>
      <c r="Q7313" s="53" t="s">
        <v>112</v>
      </c>
      <c r="R7313" s="54">
        <v>6993</v>
      </c>
      <c r="S7313" s="52" t="s">
        <v>14890</v>
      </c>
      <c r="T7313" s="53"/>
      <c r="U7313" s="53"/>
      <c r="V7313" s="27" t="s">
        <v>23564</v>
      </c>
    </row>
    <row r="7314" spans="13:22">
      <c r="M7314" s="60" t="s">
        <v>14891</v>
      </c>
      <c r="N7314" s="51" t="s">
        <v>100</v>
      </c>
      <c r="O7314" s="51" t="s">
        <v>14858</v>
      </c>
      <c r="P7314" s="52" t="s">
        <v>23568</v>
      </c>
      <c r="Q7314" s="53" t="s">
        <v>112</v>
      </c>
      <c r="R7314" s="54">
        <v>712</v>
      </c>
      <c r="S7314" s="52" t="s">
        <v>14892</v>
      </c>
      <c r="T7314" s="53"/>
      <c r="U7314" s="53"/>
      <c r="V7314" s="27" t="s">
        <v>23565</v>
      </c>
    </row>
    <row r="7315" spans="13:22">
      <c r="M7315" s="60" t="s">
        <v>14893</v>
      </c>
      <c r="N7315" s="51" t="s">
        <v>100</v>
      </c>
      <c r="O7315" s="51" t="s">
        <v>14858</v>
      </c>
      <c r="P7315" s="52" t="s">
        <v>23569</v>
      </c>
      <c r="Q7315" s="53" t="s">
        <v>112</v>
      </c>
      <c r="R7315" s="54">
        <v>8952</v>
      </c>
      <c r="S7315" s="52" t="s">
        <v>14894</v>
      </c>
      <c r="T7315" s="53"/>
      <c r="U7315" s="53"/>
      <c r="V7315" s="27" t="s">
        <v>23566</v>
      </c>
    </row>
    <row r="7316" spans="13:22">
      <c r="M7316" s="60" t="s">
        <v>14895</v>
      </c>
      <c r="N7316" s="51" t="s">
        <v>100</v>
      </c>
      <c r="O7316" s="51" t="s">
        <v>14858</v>
      </c>
      <c r="P7316" s="52" t="s">
        <v>23570</v>
      </c>
      <c r="Q7316" s="53" t="s">
        <v>112</v>
      </c>
      <c r="R7316" s="54">
        <v>7424</v>
      </c>
      <c r="S7316" s="52" t="s">
        <v>14896</v>
      </c>
      <c r="T7316" s="53"/>
      <c r="U7316" s="53"/>
      <c r="V7316" s="27" t="s">
        <v>23567</v>
      </c>
    </row>
    <row r="7317" spans="13:22">
      <c r="M7317" s="60" t="s">
        <v>14897</v>
      </c>
      <c r="N7317" s="51" t="s">
        <v>100</v>
      </c>
      <c r="O7317" s="51" t="s">
        <v>14858</v>
      </c>
      <c r="P7317" s="52" t="s">
        <v>23571</v>
      </c>
      <c r="Q7317" s="53" t="s">
        <v>112</v>
      </c>
      <c r="R7317" s="54">
        <v>4646</v>
      </c>
      <c r="S7317" s="52" t="s">
        <v>14898</v>
      </c>
      <c r="T7317" s="53"/>
      <c r="U7317" s="53"/>
      <c r="V7317" s="27" t="s">
        <v>23568</v>
      </c>
    </row>
    <row r="7318" spans="13:22">
      <c r="M7318" s="60" t="s">
        <v>14899</v>
      </c>
      <c r="N7318" s="51" t="s">
        <v>100</v>
      </c>
      <c r="O7318" s="51" t="s">
        <v>103</v>
      </c>
      <c r="P7318" s="52" t="s">
        <v>23572</v>
      </c>
      <c r="Q7318" s="53" t="s">
        <v>112</v>
      </c>
      <c r="R7318" s="54">
        <v>5577</v>
      </c>
      <c r="S7318" s="52" t="s">
        <v>14900</v>
      </c>
      <c r="T7318" s="53"/>
      <c r="U7318" s="53"/>
      <c r="V7318" s="27" t="s">
        <v>23569</v>
      </c>
    </row>
    <row r="7319" spans="13:22">
      <c r="M7319" s="60" t="s">
        <v>14901</v>
      </c>
      <c r="N7319" s="51" t="s">
        <v>100</v>
      </c>
      <c r="O7319" s="51" t="s">
        <v>103</v>
      </c>
      <c r="P7319" s="52" t="s">
        <v>23573</v>
      </c>
      <c r="Q7319" s="53" t="s">
        <v>112</v>
      </c>
      <c r="R7319" s="54">
        <v>1812</v>
      </c>
      <c r="S7319" s="52" t="s">
        <v>14902</v>
      </c>
      <c r="T7319" s="53"/>
      <c r="U7319" s="53"/>
      <c r="V7319" s="27" t="s">
        <v>23570</v>
      </c>
    </row>
    <row r="7320" spans="13:22">
      <c r="M7320" s="60" t="s">
        <v>14903</v>
      </c>
      <c r="N7320" s="51" t="s">
        <v>100</v>
      </c>
      <c r="O7320" s="51" t="s">
        <v>103</v>
      </c>
      <c r="P7320" s="79" t="s">
        <v>14904</v>
      </c>
      <c r="Q7320" s="53" t="s">
        <v>112</v>
      </c>
      <c r="R7320" s="54">
        <v>710</v>
      </c>
      <c r="S7320" s="52" t="s">
        <v>14905</v>
      </c>
      <c r="T7320" s="53" t="s">
        <v>242</v>
      </c>
      <c r="U7320" s="53"/>
      <c r="V7320" s="27" t="s">
        <v>23571</v>
      </c>
    </row>
    <row r="7321" spans="13:22">
      <c r="M7321" s="60" t="s">
        <v>14906</v>
      </c>
      <c r="N7321" s="51" t="s">
        <v>100</v>
      </c>
      <c r="O7321" s="51" t="s">
        <v>103</v>
      </c>
      <c r="P7321" s="79" t="s">
        <v>14907</v>
      </c>
      <c r="Q7321" s="53" t="s">
        <v>112</v>
      </c>
      <c r="R7321" s="54">
        <v>2446</v>
      </c>
      <c r="S7321" s="52" t="s">
        <v>14908</v>
      </c>
      <c r="T7321" s="53" t="s">
        <v>242</v>
      </c>
      <c r="U7321" s="53"/>
      <c r="V7321" s="27" t="s">
        <v>23572</v>
      </c>
    </row>
    <row r="7322" spans="13:22">
      <c r="M7322" s="60" t="s">
        <v>14909</v>
      </c>
      <c r="N7322" s="51" t="s">
        <v>100</v>
      </c>
      <c r="O7322" s="51" t="s">
        <v>103</v>
      </c>
      <c r="P7322" s="52" t="s">
        <v>23574</v>
      </c>
      <c r="Q7322" s="53" t="s">
        <v>112</v>
      </c>
      <c r="R7322" s="54">
        <v>860</v>
      </c>
      <c r="S7322" s="52" t="s">
        <v>14910</v>
      </c>
      <c r="T7322" s="53"/>
      <c r="U7322" s="53"/>
      <c r="V7322" s="27" t="s">
        <v>23573</v>
      </c>
    </row>
    <row r="7323" spans="13:22">
      <c r="M7323" s="60" t="s">
        <v>14911</v>
      </c>
      <c r="N7323" s="51" t="s">
        <v>100</v>
      </c>
      <c r="O7323" s="51" t="s">
        <v>103</v>
      </c>
      <c r="P7323" s="52" t="s">
        <v>23575</v>
      </c>
      <c r="Q7323" s="53" t="s">
        <v>112</v>
      </c>
      <c r="R7323" s="54">
        <v>41004</v>
      </c>
      <c r="S7323" s="52" t="s">
        <v>14912</v>
      </c>
      <c r="T7323" s="53"/>
      <c r="U7323" s="53"/>
      <c r="V7323" s="27" t="s">
        <v>14904</v>
      </c>
    </row>
    <row r="7324" spans="13:22">
      <c r="M7324" s="60" t="s">
        <v>14913</v>
      </c>
      <c r="N7324" s="51" t="s">
        <v>100</v>
      </c>
      <c r="O7324" s="51" t="s">
        <v>103</v>
      </c>
      <c r="P7324" s="79" t="s">
        <v>14914</v>
      </c>
      <c r="Q7324" s="53" t="s">
        <v>112</v>
      </c>
      <c r="R7324" s="54">
        <v>577</v>
      </c>
      <c r="S7324" s="52" t="s">
        <v>14915</v>
      </c>
      <c r="T7324" s="53" t="s">
        <v>242</v>
      </c>
      <c r="U7324" s="53"/>
      <c r="V7324" s="27" t="s">
        <v>14907</v>
      </c>
    </row>
    <row r="7325" spans="13:22">
      <c r="M7325" s="60" t="s">
        <v>14916</v>
      </c>
      <c r="N7325" s="51" t="s">
        <v>100</v>
      </c>
      <c r="O7325" s="51" t="s">
        <v>103</v>
      </c>
      <c r="P7325" s="52" t="s">
        <v>23576</v>
      </c>
      <c r="Q7325" s="53" t="s">
        <v>112</v>
      </c>
      <c r="R7325" s="54">
        <v>5829</v>
      </c>
      <c r="S7325" s="52" t="s">
        <v>14917</v>
      </c>
      <c r="T7325" s="53"/>
      <c r="U7325" s="53"/>
      <c r="V7325" s="27" t="s">
        <v>23574</v>
      </c>
    </row>
    <row r="7326" spans="13:22">
      <c r="M7326" s="60" t="s">
        <v>14918</v>
      </c>
      <c r="N7326" s="51" t="s">
        <v>100</v>
      </c>
      <c r="O7326" s="51" t="s">
        <v>103</v>
      </c>
      <c r="P7326" s="52" t="s">
        <v>23577</v>
      </c>
      <c r="Q7326" s="53" t="s">
        <v>112</v>
      </c>
      <c r="R7326" s="54">
        <v>2977</v>
      </c>
      <c r="S7326" s="52" t="s">
        <v>14919</v>
      </c>
      <c r="T7326" s="53"/>
      <c r="U7326" s="53"/>
      <c r="V7326" s="27" t="s">
        <v>23575</v>
      </c>
    </row>
    <row r="7327" spans="13:22">
      <c r="M7327" s="60" t="s">
        <v>14920</v>
      </c>
      <c r="N7327" s="51" t="s">
        <v>100</v>
      </c>
      <c r="O7327" s="51" t="s">
        <v>103</v>
      </c>
      <c r="P7327" s="52" t="s">
        <v>23578</v>
      </c>
      <c r="Q7327" s="53" t="s">
        <v>112</v>
      </c>
      <c r="R7327" s="54">
        <v>13249</v>
      </c>
      <c r="S7327" s="52" t="s">
        <v>14921</v>
      </c>
      <c r="T7327" s="53"/>
      <c r="U7327" s="53"/>
      <c r="V7327" s="27" t="s">
        <v>14914</v>
      </c>
    </row>
    <row r="7328" spans="13:22">
      <c r="M7328" s="60" t="s">
        <v>14922</v>
      </c>
      <c r="N7328" s="51" t="s">
        <v>100</v>
      </c>
      <c r="O7328" s="51" t="s">
        <v>103</v>
      </c>
      <c r="P7328" s="52" t="s">
        <v>23579</v>
      </c>
      <c r="Q7328" s="53" t="s">
        <v>112</v>
      </c>
      <c r="R7328" s="54">
        <v>4419</v>
      </c>
      <c r="S7328" s="52" t="s">
        <v>14923</v>
      </c>
      <c r="T7328" s="53"/>
      <c r="U7328" s="53"/>
      <c r="V7328" s="27" t="s">
        <v>23576</v>
      </c>
    </row>
    <row r="7329" spans="13:22">
      <c r="M7329" s="60" t="s">
        <v>14924</v>
      </c>
      <c r="N7329" s="51" t="s">
        <v>100</v>
      </c>
      <c r="O7329" s="51" t="s">
        <v>103</v>
      </c>
      <c r="P7329" s="52" t="s">
        <v>23580</v>
      </c>
      <c r="Q7329" s="53" t="s">
        <v>112</v>
      </c>
      <c r="R7329" s="54">
        <v>3136</v>
      </c>
      <c r="S7329" s="52" t="s">
        <v>14925</v>
      </c>
      <c r="T7329" s="53"/>
      <c r="U7329" s="53"/>
      <c r="V7329" s="27" t="s">
        <v>23577</v>
      </c>
    </row>
    <row r="7330" spans="13:22">
      <c r="M7330" s="60" t="s">
        <v>14926</v>
      </c>
      <c r="N7330" s="51" t="s">
        <v>100</v>
      </c>
      <c r="O7330" s="51" t="s">
        <v>103</v>
      </c>
      <c r="P7330" s="52" t="s">
        <v>23581</v>
      </c>
      <c r="Q7330" s="53" t="s">
        <v>112</v>
      </c>
      <c r="R7330" s="54">
        <v>763</v>
      </c>
      <c r="S7330" s="52" t="s">
        <v>14927</v>
      </c>
      <c r="T7330" s="53"/>
      <c r="U7330" s="53"/>
      <c r="V7330" s="27" t="s">
        <v>23578</v>
      </c>
    </row>
    <row r="7331" spans="13:22">
      <c r="M7331" s="60" t="s">
        <v>14928</v>
      </c>
      <c r="N7331" s="51" t="s">
        <v>100</v>
      </c>
      <c r="O7331" s="51" t="s">
        <v>103</v>
      </c>
      <c r="P7331" s="52" t="s">
        <v>23582</v>
      </c>
      <c r="Q7331" s="53" t="s">
        <v>112</v>
      </c>
      <c r="R7331" s="54">
        <v>1250</v>
      </c>
      <c r="S7331" s="52" t="s">
        <v>14929</v>
      </c>
      <c r="T7331" s="53"/>
      <c r="U7331" s="53"/>
      <c r="V7331" s="27" t="s">
        <v>23579</v>
      </c>
    </row>
    <row r="7332" spans="13:22">
      <c r="M7332" s="60" t="s">
        <v>14930</v>
      </c>
      <c r="N7332" s="51" t="s">
        <v>100</v>
      </c>
      <c r="O7332" s="51" t="s">
        <v>103</v>
      </c>
      <c r="P7332" s="52" t="s">
        <v>23583</v>
      </c>
      <c r="Q7332" s="53" t="s">
        <v>112</v>
      </c>
      <c r="R7332" s="54">
        <v>2965</v>
      </c>
      <c r="S7332" s="52" t="s">
        <v>14931</v>
      </c>
      <c r="T7332" s="53"/>
      <c r="U7332" s="53"/>
      <c r="V7332" s="27" t="s">
        <v>23580</v>
      </c>
    </row>
    <row r="7333" spans="13:22">
      <c r="M7333" s="60" t="s">
        <v>14932</v>
      </c>
      <c r="N7333" s="51" t="s">
        <v>100</v>
      </c>
      <c r="O7333" s="51" t="s">
        <v>103</v>
      </c>
      <c r="P7333" s="52" t="s">
        <v>23584</v>
      </c>
      <c r="Q7333" s="53" t="s">
        <v>112</v>
      </c>
      <c r="R7333" s="54">
        <v>1094</v>
      </c>
      <c r="S7333" s="52" t="s">
        <v>14933</v>
      </c>
      <c r="T7333" s="53"/>
      <c r="U7333" s="53"/>
      <c r="V7333" s="27" t="s">
        <v>23581</v>
      </c>
    </row>
    <row r="7334" spans="13:22">
      <c r="M7334" s="60" t="s">
        <v>14934</v>
      </c>
      <c r="N7334" s="51" t="s">
        <v>100</v>
      </c>
      <c r="O7334" s="51" t="s">
        <v>103</v>
      </c>
      <c r="P7334" s="52" t="s">
        <v>23585</v>
      </c>
      <c r="Q7334" s="53" t="s">
        <v>112</v>
      </c>
      <c r="R7334" s="54">
        <v>2336</v>
      </c>
      <c r="S7334" s="52" t="s">
        <v>14935</v>
      </c>
      <c r="T7334" s="53"/>
      <c r="U7334" s="53"/>
      <c r="V7334" s="27" t="s">
        <v>23582</v>
      </c>
    </row>
    <row r="7335" spans="13:22">
      <c r="M7335" s="60" t="s">
        <v>14936</v>
      </c>
      <c r="N7335" s="51" t="s">
        <v>100</v>
      </c>
      <c r="O7335" s="51" t="s">
        <v>103</v>
      </c>
      <c r="P7335" s="79" t="s">
        <v>14937</v>
      </c>
      <c r="Q7335" s="53" t="s">
        <v>112</v>
      </c>
      <c r="R7335" s="54">
        <v>2257</v>
      </c>
      <c r="S7335" s="52" t="s">
        <v>14938</v>
      </c>
      <c r="T7335" s="53" t="s">
        <v>242</v>
      </c>
      <c r="U7335" s="53"/>
      <c r="V7335" s="27" t="s">
        <v>23583</v>
      </c>
    </row>
    <row r="7336" spans="13:22">
      <c r="M7336" s="60" t="s">
        <v>14939</v>
      </c>
      <c r="N7336" s="51" t="s">
        <v>100</v>
      </c>
      <c r="O7336" s="51" t="s">
        <v>103</v>
      </c>
      <c r="P7336" s="79" t="s">
        <v>14940</v>
      </c>
      <c r="Q7336" s="53" t="s">
        <v>112</v>
      </c>
      <c r="R7336" s="54">
        <v>483</v>
      </c>
      <c r="S7336" s="52" t="s">
        <v>14941</v>
      </c>
      <c r="T7336" s="53" t="s">
        <v>242</v>
      </c>
      <c r="U7336" s="53"/>
      <c r="V7336" s="27" t="s">
        <v>23584</v>
      </c>
    </row>
    <row r="7337" spans="13:22">
      <c r="M7337" s="60" t="s">
        <v>14942</v>
      </c>
      <c r="N7337" s="51" t="s">
        <v>100</v>
      </c>
      <c r="O7337" s="51" t="s">
        <v>103</v>
      </c>
      <c r="P7337" s="52" t="s">
        <v>23586</v>
      </c>
      <c r="Q7337" s="53" t="s">
        <v>112</v>
      </c>
      <c r="R7337" s="54">
        <v>2729</v>
      </c>
      <c r="S7337" s="52" t="s">
        <v>14943</v>
      </c>
      <c r="T7337" s="53"/>
      <c r="U7337" s="53"/>
      <c r="V7337" s="27" t="s">
        <v>23585</v>
      </c>
    </row>
    <row r="7338" spans="13:22">
      <c r="M7338" s="60" t="s">
        <v>14944</v>
      </c>
      <c r="N7338" s="51" t="s">
        <v>100</v>
      </c>
      <c r="O7338" s="51" t="s">
        <v>103</v>
      </c>
      <c r="P7338" s="52" t="s">
        <v>23587</v>
      </c>
      <c r="Q7338" s="53" t="s">
        <v>112</v>
      </c>
      <c r="R7338" s="54">
        <v>1376</v>
      </c>
      <c r="S7338" s="52" t="s">
        <v>14945</v>
      </c>
      <c r="T7338" s="53"/>
      <c r="U7338" s="53"/>
      <c r="V7338" s="27" t="s">
        <v>14937</v>
      </c>
    </row>
    <row r="7339" spans="13:22">
      <c r="M7339" s="60" t="s">
        <v>14946</v>
      </c>
      <c r="N7339" s="51" t="s">
        <v>100</v>
      </c>
      <c r="O7339" s="51" t="s">
        <v>103</v>
      </c>
      <c r="P7339" s="52" t="s">
        <v>23588</v>
      </c>
      <c r="Q7339" s="53" t="s">
        <v>112</v>
      </c>
      <c r="R7339" s="54">
        <v>1332</v>
      </c>
      <c r="S7339" s="52" t="s">
        <v>14947</v>
      </c>
      <c r="T7339" s="53"/>
      <c r="U7339" s="53"/>
      <c r="V7339" s="27" t="s">
        <v>14940</v>
      </c>
    </row>
    <row r="7340" spans="13:22">
      <c r="M7340" s="60" t="s">
        <v>14948</v>
      </c>
      <c r="N7340" s="51" t="s">
        <v>100</v>
      </c>
      <c r="O7340" s="51" t="s">
        <v>103</v>
      </c>
      <c r="P7340" s="52" t="s">
        <v>23589</v>
      </c>
      <c r="Q7340" s="53" t="s">
        <v>112</v>
      </c>
      <c r="R7340" s="54">
        <v>456</v>
      </c>
      <c r="S7340" s="52" t="s">
        <v>14949</v>
      </c>
      <c r="T7340" s="53"/>
      <c r="U7340" s="53"/>
      <c r="V7340" s="27" t="s">
        <v>23586</v>
      </c>
    </row>
    <row r="7341" spans="13:22">
      <c r="M7341" s="60" t="s">
        <v>14950</v>
      </c>
      <c r="N7341" s="51" t="s">
        <v>100</v>
      </c>
      <c r="O7341" s="51" t="s">
        <v>103</v>
      </c>
      <c r="P7341" s="52" t="s">
        <v>23590</v>
      </c>
      <c r="Q7341" s="53" t="s">
        <v>112</v>
      </c>
      <c r="R7341" s="54">
        <v>1021</v>
      </c>
      <c r="S7341" s="52" t="s">
        <v>14951</v>
      </c>
      <c r="T7341" s="53"/>
      <c r="U7341" s="53"/>
      <c r="V7341" s="27" t="s">
        <v>23587</v>
      </c>
    </row>
    <row r="7342" spans="13:22">
      <c r="M7342" s="60" t="s">
        <v>14952</v>
      </c>
      <c r="N7342" s="51" t="s">
        <v>100</v>
      </c>
      <c r="O7342" s="51" t="s">
        <v>103</v>
      </c>
      <c r="P7342" s="79" t="s">
        <v>23591</v>
      </c>
      <c r="Q7342" s="53" t="s">
        <v>112</v>
      </c>
      <c r="R7342" s="54">
        <v>889</v>
      </c>
      <c r="S7342" s="52" t="s">
        <v>14953</v>
      </c>
      <c r="T7342" s="53" t="s">
        <v>242</v>
      </c>
      <c r="U7342" s="53"/>
      <c r="V7342" s="27" t="s">
        <v>23588</v>
      </c>
    </row>
    <row r="7343" spans="13:22">
      <c r="M7343" s="60" t="s">
        <v>14954</v>
      </c>
      <c r="N7343" s="51" t="s">
        <v>100</v>
      </c>
      <c r="O7343" s="51" t="s">
        <v>103</v>
      </c>
      <c r="P7343" s="52" t="s">
        <v>23592</v>
      </c>
      <c r="Q7343" s="53" t="s">
        <v>112</v>
      </c>
      <c r="R7343" s="54">
        <v>3725</v>
      </c>
      <c r="S7343" s="52" t="s">
        <v>14955</v>
      </c>
      <c r="T7343" s="53"/>
      <c r="U7343" s="53"/>
      <c r="V7343" s="27" t="s">
        <v>23589</v>
      </c>
    </row>
    <row r="7344" spans="13:22">
      <c r="M7344" s="60" t="s">
        <v>14956</v>
      </c>
      <c r="N7344" s="51" t="s">
        <v>100</v>
      </c>
      <c r="O7344" s="51" t="s">
        <v>103</v>
      </c>
      <c r="P7344" s="79" t="s">
        <v>14957</v>
      </c>
      <c r="Q7344" s="53" t="s">
        <v>112</v>
      </c>
      <c r="R7344" s="54">
        <v>621</v>
      </c>
      <c r="S7344" s="52" t="s">
        <v>14958</v>
      </c>
      <c r="T7344" s="53" t="s">
        <v>242</v>
      </c>
      <c r="U7344" s="53"/>
      <c r="V7344" s="27" t="s">
        <v>23590</v>
      </c>
    </row>
    <row r="7345" spans="13:22">
      <c r="M7345" s="60" t="s">
        <v>14959</v>
      </c>
      <c r="N7345" s="51" t="s">
        <v>100</v>
      </c>
      <c r="O7345" s="51" t="s">
        <v>103</v>
      </c>
      <c r="P7345" s="52" t="s">
        <v>23593</v>
      </c>
      <c r="Q7345" s="53" t="s">
        <v>112</v>
      </c>
      <c r="R7345" s="54">
        <v>3230</v>
      </c>
      <c r="S7345" s="52" t="s">
        <v>14960</v>
      </c>
      <c r="T7345" s="53"/>
      <c r="U7345" s="53"/>
      <c r="V7345" s="27" t="s">
        <v>23591</v>
      </c>
    </row>
    <row r="7346" spans="13:22">
      <c r="M7346" s="60" t="s">
        <v>14961</v>
      </c>
      <c r="N7346" s="51" t="s">
        <v>100</v>
      </c>
      <c r="O7346" s="51" t="s">
        <v>103</v>
      </c>
      <c r="P7346" s="52" t="s">
        <v>23594</v>
      </c>
      <c r="Q7346" s="53" t="s">
        <v>112</v>
      </c>
      <c r="R7346" s="54">
        <v>3848</v>
      </c>
      <c r="S7346" s="52" t="s">
        <v>14962</v>
      </c>
      <c r="T7346" s="53"/>
      <c r="U7346" s="53"/>
      <c r="V7346" s="27" t="s">
        <v>23592</v>
      </c>
    </row>
    <row r="7347" spans="13:22">
      <c r="M7347" s="60" t="s">
        <v>14963</v>
      </c>
      <c r="N7347" s="51" t="s">
        <v>100</v>
      </c>
      <c r="O7347" s="51" t="s">
        <v>103</v>
      </c>
      <c r="P7347" s="52" t="s">
        <v>23595</v>
      </c>
      <c r="Q7347" s="53" t="s">
        <v>112</v>
      </c>
      <c r="R7347" s="54">
        <v>3181</v>
      </c>
      <c r="S7347" s="52" t="s">
        <v>14964</v>
      </c>
      <c r="T7347" s="53"/>
      <c r="U7347" s="53"/>
      <c r="V7347" s="27" t="s">
        <v>14957</v>
      </c>
    </row>
    <row r="7348" spans="13:22">
      <c r="M7348" s="60" t="s">
        <v>14965</v>
      </c>
      <c r="N7348" s="51" t="s">
        <v>100</v>
      </c>
      <c r="O7348" s="51" t="s">
        <v>103</v>
      </c>
      <c r="P7348" s="52" t="s">
        <v>23596</v>
      </c>
      <c r="Q7348" s="53" t="s">
        <v>112</v>
      </c>
      <c r="R7348" s="54">
        <v>2408</v>
      </c>
      <c r="S7348" s="52" t="s">
        <v>14966</v>
      </c>
      <c r="T7348" s="53"/>
      <c r="U7348" s="53"/>
      <c r="V7348" s="27" t="s">
        <v>23593</v>
      </c>
    </row>
    <row r="7349" spans="13:22">
      <c r="M7349" s="60" t="s">
        <v>14967</v>
      </c>
      <c r="N7349" s="51" t="s">
        <v>100</v>
      </c>
      <c r="O7349" s="51" t="s">
        <v>103</v>
      </c>
      <c r="P7349" s="52" t="s">
        <v>23597</v>
      </c>
      <c r="Q7349" s="53" t="s">
        <v>112</v>
      </c>
      <c r="R7349" s="54">
        <v>342</v>
      </c>
      <c r="S7349" s="52" t="s">
        <v>14968</v>
      </c>
      <c r="T7349" s="53"/>
      <c r="U7349" s="53"/>
      <c r="V7349" s="27" t="s">
        <v>23594</v>
      </c>
    </row>
    <row r="7350" spans="13:22">
      <c r="M7350" s="60" t="s">
        <v>14969</v>
      </c>
      <c r="N7350" s="51" t="s">
        <v>100</v>
      </c>
      <c r="O7350" s="51" t="s">
        <v>103</v>
      </c>
      <c r="P7350" s="52" t="s">
        <v>23598</v>
      </c>
      <c r="Q7350" s="53" t="s">
        <v>112</v>
      </c>
      <c r="R7350" s="54">
        <v>9337</v>
      </c>
      <c r="S7350" s="52" t="s">
        <v>14970</v>
      </c>
      <c r="T7350" s="53"/>
      <c r="U7350" s="53"/>
      <c r="V7350" s="27" t="s">
        <v>23595</v>
      </c>
    </row>
    <row r="7351" spans="13:22">
      <c r="M7351" s="60" t="s">
        <v>14971</v>
      </c>
      <c r="N7351" s="51" t="s">
        <v>100</v>
      </c>
      <c r="O7351" s="51" t="s">
        <v>103</v>
      </c>
      <c r="P7351" s="52" t="s">
        <v>23599</v>
      </c>
      <c r="Q7351" s="53" t="s">
        <v>112</v>
      </c>
      <c r="R7351" s="54">
        <v>6880</v>
      </c>
      <c r="S7351" s="52" t="s">
        <v>14972</v>
      </c>
      <c r="T7351" s="53"/>
      <c r="U7351" s="53"/>
      <c r="V7351" s="27" t="s">
        <v>23596</v>
      </c>
    </row>
    <row r="7352" spans="13:22">
      <c r="M7352" s="60" t="s">
        <v>14973</v>
      </c>
      <c r="N7352" s="51" t="s">
        <v>100</v>
      </c>
      <c r="O7352" s="51" t="s">
        <v>103</v>
      </c>
      <c r="P7352" s="52" t="s">
        <v>23600</v>
      </c>
      <c r="Q7352" s="53" t="s">
        <v>112</v>
      </c>
      <c r="R7352" s="54">
        <v>1455</v>
      </c>
      <c r="S7352" s="52" t="s">
        <v>14974</v>
      </c>
      <c r="T7352" s="53"/>
      <c r="U7352" s="53"/>
      <c r="V7352" s="27" t="s">
        <v>23597</v>
      </c>
    </row>
    <row r="7353" spans="13:22">
      <c r="M7353" s="60" t="s">
        <v>14975</v>
      </c>
      <c r="N7353" s="51" t="s">
        <v>100</v>
      </c>
      <c r="O7353" s="51" t="s">
        <v>103</v>
      </c>
      <c r="P7353" s="79" t="s">
        <v>14976</v>
      </c>
      <c r="Q7353" s="53" t="s">
        <v>112</v>
      </c>
      <c r="R7353" s="54">
        <v>1657</v>
      </c>
      <c r="S7353" s="52" t="s">
        <v>14977</v>
      </c>
      <c r="T7353" s="53" t="s">
        <v>242</v>
      </c>
      <c r="U7353" s="53"/>
      <c r="V7353" s="27" t="s">
        <v>23598</v>
      </c>
    </row>
    <row r="7354" spans="13:22">
      <c r="M7354" s="60" t="s">
        <v>14978</v>
      </c>
      <c r="N7354" s="51" t="s">
        <v>100</v>
      </c>
      <c r="O7354" s="51" t="s">
        <v>103</v>
      </c>
      <c r="P7354" s="52" t="s">
        <v>23601</v>
      </c>
      <c r="Q7354" s="53" t="s">
        <v>112</v>
      </c>
      <c r="R7354" s="54">
        <v>1568</v>
      </c>
      <c r="S7354" s="52" t="s">
        <v>14979</v>
      </c>
      <c r="T7354" s="53"/>
      <c r="U7354" s="53"/>
      <c r="V7354" s="27" t="s">
        <v>23599</v>
      </c>
    </row>
    <row r="7355" spans="13:22">
      <c r="M7355" s="60" t="s">
        <v>14980</v>
      </c>
      <c r="N7355" s="51" t="s">
        <v>100</v>
      </c>
      <c r="O7355" s="51" t="s">
        <v>103</v>
      </c>
      <c r="P7355" s="52" t="s">
        <v>23602</v>
      </c>
      <c r="Q7355" s="53" t="s">
        <v>112</v>
      </c>
      <c r="R7355" s="54">
        <v>689</v>
      </c>
      <c r="S7355" s="52" t="s">
        <v>14981</v>
      </c>
      <c r="T7355" s="53"/>
      <c r="U7355" s="53"/>
      <c r="V7355" s="27" t="s">
        <v>23600</v>
      </c>
    </row>
    <row r="7356" spans="13:22">
      <c r="M7356" s="60" t="s">
        <v>14982</v>
      </c>
      <c r="N7356" s="51" t="s">
        <v>100</v>
      </c>
      <c r="O7356" s="51" t="s">
        <v>103</v>
      </c>
      <c r="P7356" s="52" t="s">
        <v>23603</v>
      </c>
      <c r="Q7356" s="53" t="s">
        <v>112</v>
      </c>
      <c r="R7356" s="54">
        <v>2846</v>
      </c>
      <c r="S7356" s="52" t="s">
        <v>14983</v>
      </c>
      <c r="T7356" s="53"/>
      <c r="U7356" s="53"/>
      <c r="V7356" s="27" t="s">
        <v>14976</v>
      </c>
    </row>
    <row r="7357" spans="13:22">
      <c r="M7357" s="60" t="s">
        <v>14984</v>
      </c>
      <c r="N7357" s="51" t="s">
        <v>100</v>
      </c>
      <c r="O7357" s="51" t="s">
        <v>103</v>
      </c>
      <c r="P7357" s="52" t="s">
        <v>23604</v>
      </c>
      <c r="Q7357" s="53" t="s">
        <v>112</v>
      </c>
      <c r="R7357" s="54">
        <v>1619</v>
      </c>
      <c r="S7357" s="52" t="s">
        <v>14985</v>
      </c>
      <c r="T7357" s="53"/>
      <c r="U7357" s="53"/>
      <c r="V7357" s="27" t="s">
        <v>23601</v>
      </c>
    </row>
    <row r="7358" spans="13:22">
      <c r="M7358" s="60" t="s">
        <v>14986</v>
      </c>
      <c r="N7358" s="51" t="s">
        <v>100</v>
      </c>
      <c r="O7358" s="51" t="s">
        <v>103</v>
      </c>
      <c r="P7358" s="52" t="s">
        <v>23605</v>
      </c>
      <c r="Q7358" s="53" t="s">
        <v>112</v>
      </c>
      <c r="R7358" s="54">
        <v>746</v>
      </c>
      <c r="S7358" s="52" t="s">
        <v>14987</v>
      </c>
      <c r="T7358" s="53"/>
      <c r="U7358" s="53"/>
      <c r="V7358" s="27" t="s">
        <v>23602</v>
      </c>
    </row>
    <row r="7359" spans="13:22">
      <c r="M7359" s="60" t="s">
        <v>14988</v>
      </c>
      <c r="N7359" s="51" t="s">
        <v>100</v>
      </c>
      <c r="O7359" s="51" t="s">
        <v>103</v>
      </c>
      <c r="P7359" s="52" t="s">
        <v>23606</v>
      </c>
      <c r="Q7359" s="53" t="s">
        <v>112</v>
      </c>
      <c r="R7359" s="54">
        <v>12836</v>
      </c>
      <c r="S7359" s="52" t="s">
        <v>14989</v>
      </c>
      <c r="T7359" s="53"/>
      <c r="U7359" s="53"/>
      <c r="V7359" s="27" t="s">
        <v>23603</v>
      </c>
    </row>
    <row r="7360" spans="13:22">
      <c r="M7360" s="60" t="s">
        <v>14990</v>
      </c>
      <c r="N7360" s="51" t="s">
        <v>100</v>
      </c>
      <c r="O7360" s="51" t="s">
        <v>103</v>
      </c>
      <c r="P7360" s="52" t="s">
        <v>23607</v>
      </c>
      <c r="Q7360" s="53" t="s">
        <v>112</v>
      </c>
      <c r="R7360" s="54">
        <v>1374</v>
      </c>
      <c r="S7360" s="52" t="s">
        <v>14991</v>
      </c>
      <c r="T7360" s="53"/>
      <c r="U7360" s="53"/>
      <c r="V7360" s="27" t="s">
        <v>23604</v>
      </c>
    </row>
    <row r="7361" spans="13:22">
      <c r="M7361" s="60" t="s">
        <v>14992</v>
      </c>
      <c r="N7361" s="51" t="s">
        <v>100</v>
      </c>
      <c r="O7361" s="51" t="s">
        <v>103</v>
      </c>
      <c r="P7361" s="52" t="s">
        <v>23608</v>
      </c>
      <c r="Q7361" s="53" t="s">
        <v>112</v>
      </c>
      <c r="R7361" s="54">
        <v>987</v>
      </c>
      <c r="S7361" s="52" t="s">
        <v>14993</v>
      </c>
      <c r="T7361" s="53"/>
      <c r="U7361" s="53"/>
      <c r="V7361" s="27" t="s">
        <v>23605</v>
      </c>
    </row>
    <row r="7362" spans="13:22">
      <c r="M7362" s="60" t="s">
        <v>14994</v>
      </c>
      <c r="N7362" s="51" t="s">
        <v>100</v>
      </c>
      <c r="O7362" s="51" t="s">
        <v>103</v>
      </c>
      <c r="P7362" s="52" t="s">
        <v>23609</v>
      </c>
      <c r="Q7362" s="53" t="s">
        <v>112</v>
      </c>
      <c r="R7362" s="54">
        <v>663</v>
      </c>
      <c r="S7362" s="52" t="s">
        <v>14995</v>
      </c>
      <c r="T7362" s="53"/>
      <c r="U7362" s="53"/>
      <c r="V7362" s="27" t="s">
        <v>23606</v>
      </c>
    </row>
    <row r="7363" spans="13:22">
      <c r="M7363" s="60" t="s">
        <v>14996</v>
      </c>
      <c r="N7363" s="51" t="s">
        <v>100</v>
      </c>
      <c r="O7363" s="51" t="s">
        <v>103</v>
      </c>
      <c r="P7363" s="52" t="s">
        <v>23610</v>
      </c>
      <c r="Q7363" s="53" t="s">
        <v>112</v>
      </c>
      <c r="R7363" s="54">
        <v>557</v>
      </c>
      <c r="S7363" s="52" t="s">
        <v>14997</v>
      </c>
      <c r="T7363" s="53"/>
      <c r="U7363" s="53"/>
      <c r="V7363" s="27" t="s">
        <v>23607</v>
      </c>
    </row>
    <row r="7364" spans="13:22">
      <c r="M7364" s="60" t="s">
        <v>14998</v>
      </c>
      <c r="N7364" s="51" t="s">
        <v>100</v>
      </c>
      <c r="O7364" s="51" t="s">
        <v>103</v>
      </c>
      <c r="P7364" s="79" t="s">
        <v>14999</v>
      </c>
      <c r="Q7364" s="53" t="s">
        <v>112</v>
      </c>
      <c r="R7364" s="54">
        <v>1473</v>
      </c>
      <c r="S7364" s="52" t="s">
        <v>15000</v>
      </c>
      <c r="T7364" s="53" t="s">
        <v>242</v>
      </c>
      <c r="U7364" s="53"/>
      <c r="V7364" s="27" t="s">
        <v>23608</v>
      </c>
    </row>
    <row r="7365" spans="13:22">
      <c r="M7365" s="60" t="s">
        <v>15001</v>
      </c>
      <c r="N7365" s="51" t="s">
        <v>100</v>
      </c>
      <c r="O7365" s="51" t="s">
        <v>103</v>
      </c>
      <c r="P7365" s="79" t="s">
        <v>15002</v>
      </c>
      <c r="Q7365" s="53" t="s">
        <v>112</v>
      </c>
      <c r="R7365" s="54">
        <v>2359</v>
      </c>
      <c r="S7365" s="52" t="s">
        <v>15003</v>
      </c>
      <c r="T7365" s="53" t="s">
        <v>242</v>
      </c>
      <c r="U7365" s="53"/>
      <c r="V7365" s="27" t="s">
        <v>23609</v>
      </c>
    </row>
    <row r="7366" spans="13:22">
      <c r="M7366" s="60" t="s">
        <v>15004</v>
      </c>
      <c r="N7366" s="51" t="s">
        <v>100</v>
      </c>
      <c r="O7366" s="51" t="s">
        <v>103</v>
      </c>
      <c r="P7366" s="52" t="s">
        <v>16376</v>
      </c>
      <c r="Q7366" s="53" t="s">
        <v>112</v>
      </c>
      <c r="R7366" s="54">
        <v>229565</v>
      </c>
      <c r="S7366" s="52" t="s">
        <v>15005</v>
      </c>
      <c r="T7366" s="53"/>
      <c r="U7366" s="53"/>
      <c r="V7366" s="27" t="s">
        <v>23610</v>
      </c>
    </row>
    <row r="7367" spans="13:22">
      <c r="M7367" s="60" t="s">
        <v>15006</v>
      </c>
      <c r="N7367" s="51" t="s">
        <v>100</v>
      </c>
      <c r="O7367" s="51" t="s">
        <v>103</v>
      </c>
      <c r="P7367" s="52" t="s">
        <v>23611</v>
      </c>
      <c r="Q7367" s="53" t="s">
        <v>112</v>
      </c>
      <c r="R7367" s="54">
        <v>30860</v>
      </c>
      <c r="S7367" s="52" t="s">
        <v>15007</v>
      </c>
      <c r="T7367" s="53"/>
      <c r="U7367" s="53"/>
      <c r="V7367" s="27" t="s">
        <v>14999</v>
      </c>
    </row>
    <row r="7368" spans="13:22">
      <c r="M7368" s="60" t="s">
        <v>15008</v>
      </c>
      <c r="N7368" s="51" t="s">
        <v>100</v>
      </c>
      <c r="O7368" s="51" t="s">
        <v>103</v>
      </c>
      <c r="P7368" s="52" t="s">
        <v>23612</v>
      </c>
      <c r="Q7368" s="53" t="s">
        <v>112</v>
      </c>
      <c r="R7368" s="54">
        <v>1245</v>
      </c>
      <c r="S7368" s="52" t="s">
        <v>15009</v>
      </c>
      <c r="T7368" s="53"/>
      <c r="U7368" s="53"/>
      <c r="V7368" s="27" t="s">
        <v>15002</v>
      </c>
    </row>
    <row r="7369" spans="13:22">
      <c r="M7369" s="60" t="s">
        <v>15010</v>
      </c>
      <c r="N7369" s="51" t="s">
        <v>100</v>
      </c>
      <c r="O7369" s="51" t="s">
        <v>103</v>
      </c>
      <c r="P7369" s="52" t="s">
        <v>23613</v>
      </c>
      <c r="Q7369" s="53" t="s">
        <v>112</v>
      </c>
      <c r="R7369" s="54">
        <v>927</v>
      </c>
      <c r="S7369" s="52" t="s">
        <v>15011</v>
      </c>
      <c r="T7369" s="53"/>
      <c r="U7369" s="53"/>
      <c r="V7369" s="27" t="s">
        <v>16376</v>
      </c>
    </row>
    <row r="7370" spans="13:22">
      <c r="M7370" s="60" t="s">
        <v>15012</v>
      </c>
      <c r="N7370" s="51" t="s">
        <v>100</v>
      </c>
      <c r="O7370" s="51" t="s">
        <v>103</v>
      </c>
      <c r="P7370" s="52" t="s">
        <v>23614</v>
      </c>
      <c r="Q7370" s="53" t="s">
        <v>112</v>
      </c>
      <c r="R7370" s="54">
        <v>4554</v>
      </c>
      <c r="S7370" s="52" t="s">
        <v>15013</v>
      </c>
      <c r="T7370" s="53"/>
      <c r="U7370" s="53"/>
      <c r="V7370" s="27" t="s">
        <v>23611</v>
      </c>
    </row>
    <row r="7371" spans="13:22">
      <c r="M7371" s="60" t="s">
        <v>15014</v>
      </c>
      <c r="N7371" s="51" t="s">
        <v>100</v>
      </c>
      <c r="O7371" s="51" t="s">
        <v>103</v>
      </c>
      <c r="P7371" s="52" t="s">
        <v>23615</v>
      </c>
      <c r="Q7371" s="53" t="s">
        <v>112</v>
      </c>
      <c r="R7371" s="54">
        <v>687</v>
      </c>
      <c r="S7371" s="52" t="s">
        <v>15015</v>
      </c>
      <c r="T7371" s="53"/>
      <c r="U7371" s="53"/>
      <c r="V7371" s="27" t="s">
        <v>23612</v>
      </c>
    </row>
    <row r="7372" spans="13:22">
      <c r="M7372" s="60" t="s">
        <v>15016</v>
      </c>
      <c r="N7372" s="51" t="s">
        <v>100</v>
      </c>
      <c r="O7372" s="51" t="s">
        <v>103</v>
      </c>
      <c r="P7372" s="52" t="s">
        <v>23616</v>
      </c>
      <c r="Q7372" s="53" t="s">
        <v>112</v>
      </c>
      <c r="R7372" s="54">
        <v>2634</v>
      </c>
      <c r="S7372" s="52" t="s">
        <v>15017</v>
      </c>
      <c r="T7372" s="53"/>
      <c r="U7372" s="53"/>
      <c r="V7372" s="27" t="s">
        <v>23613</v>
      </c>
    </row>
    <row r="7373" spans="13:22">
      <c r="M7373" s="60" t="s">
        <v>15018</v>
      </c>
      <c r="N7373" s="51" t="s">
        <v>100</v>
      </c>
      <c r="O7373" s="51" t="s">
        <v>103</v>
      </c>
      <c r="P7373" s="52" t="s">
        <v>23617</v>
      </c>
      <c r="Q7373" s="53" t="s">
        <v>112</v>
      </c>
      <c r="R7373" s="54">
        <v>564</v>
      </c>
      <c r="S7373" s="52" t="s">
        <v>15019</v>
      </c>
      <c r="T7373" s="53"/>
      <c r="U7373" s="53"/>
      <c r="V7373" s="27" t="s">
        <v>23614</v>
      </c>
    </row>
    <row r="7374" spans="13:22">
      <c r="M7374" s="60" t="s">
        <v>15020</v>
      </c>
      <c r="N7374" s="51" t="s">
        <v>100</v>
      </c>
      <c r="O7374" s="51" t="s">
        <v>103</v>
      </c>
      <c r="P7374" s="52" t="s">
        <v>23618</v>
      </c>
      <c r="Q7374" s="53" t="s">
        <v>112</v>
      </c>
      <c r="R7374" s="54">
        <v>1489</v>
      </c>
      <c r="S7374" s="52" t="s">
        <v>15021</v>
      </c>
      <c r="T7374" s="53"/>
      <c r="U7374" s="53"/>
      <c r="V7374" s="27" t="s">
        <v>23615</v>
      </c>
    </row>
    <row r="7375" spans="13:22">
      <c r="M7375" s="60" t="s">
        <v>15022</v>
      </c>
      <c r="N7375" s="51" t="s">
        <v>100</v>
      </c>
      <c r="O7375" s="51" t="s">
        <v>103</v>
      </c>
      <c r="P7375" s="52" t="s">
        <v>23619</v>
      </c>
      <c r="Q7375" s="53" t="s">
        <v>112</v>
      </c>
      <c r="R7375" s="54">
        <v>2118</v>
      </c>
      <c r="S7375" s="52" t="s">
        <v>15023</v>
      </c>
      <c r="T7375" s="53"/>
      <c r="U7375" s="53"/>
      <c r="V7375" s="27" t="s">
        <v>23616</v>
      </c>
    </row>
    <row r="7376" spans="13:22">
      <c r="M7376" s="60" t="s">
        <v>15024</v>
      </c>
      <c r="N7376" s="51" t="s">
        <v>100</v>
      </c>
      <c r="O7376" s="51" t="s">
        <v>103</v>
      </c>
      <c r="P7376" s="52" t="s">
        <v>23620</v>
      </c>
      <c r="Q7376" s="53" t="s">
        <v>112</v>
      </c>
      <c r="R7376" s="54">
        <v>819</v>
      </c>
      <c r="S7376" s="52" t="s">
        <v>15025</v>
      </c>
      <c r="T7376" s="53"/>
      <c r="U7376" s="53"/>
      <c r="V7376" s="27" t="s">
        <v>23617</v>
      </c>
    </row>
    <row r="7377" spans="13:22">
      <c r="M7377" s="60" t="s">
        <v>15026</v>
      </c>
      <c r="N7377" s="51" t="s">
        <v>100</v>
      </c>
      <c r="O7377" s="51" t="s">
        <v>103</v>
      </c>
      <c r="P7377" s="52" t="s">
        <v>23621</v>
      </c>
      <c r="Q7377" s="53" t="s">
        <v>112</v>
      </c>
      <c r="R7377" s="54">
        <v>685</v>
      </c>
      <c r="S7377" s="52" t="s">
        <v>15027</v>
      </c>
      <c r="T7377" s="53"/>
      <c r="U7377" s="53"/>
      <c r="V7377" s="27" t="s">
        <v>23618</v>
      </c>
    </row>
    <row r="7378" spans="13:22">
      <c r="M7378" s="60" t="s">
        <v>15028</v>
      </c>
      <c r="N7378" s="51" t="s">
        <v>100</v>
      </c>
      <c r="O7378" s="51" t="s">
        <v>103</v>
      </c>
      <c r="P7378" s="52" t="s">
        <v>23622</v>
      </c>
      <c r="Q7378" s="53" t="s">
        <v>112</v>
      </c>
      <c r="R7378" s="54">
        <v>3623</v>
      </c>
      <c r="S7378" s="52" t="s">
        <v>15029</v>
      </c>
      <c r="T7378" s="53"/>
      <c r="U7378" s="53"/>
      <c r="V7378" s="27" t="s">
        <v>23619</v>
      </c>
    </row>
    <row r="7379" spans="13:22">
      <c r="M7379" s="60" t="s">
        <v>15030</v>
      </c>
      <c r="N7379" s="51" t="s">
        <v>100</v>
      </c>
      <c r="O7379" s="51" t="s">
        <v>103</v>
      </c>
      <c r="P7379" s="52" t="s">
        <v>23623</v>
      </c>
      <c r="Q7379" s="53" t="s">
        <v>112</v>
      </c>
      <c r="R7379" s="54">
        <v>3628</v>
      </c>
      <c r="S7379" s="52" t="s">
        <v>15031</v>
      </c>
      <c r="T7379" s="53"/>
      <c r="U7379" s="53"/>
      <c r="V7379" s="27" t="s">
        <v>23620</v>
      </c>
    </row>
    <row r="7380" spans="13:22">
      <c r="M7380" s="60" t="s">
        <v>15032</v>
      </c>
      <c r="N7380" s="51" t="s">
        <v>100</v>
      </c>
      <c r="O7380" s="51" t="s">
        <v>103</v>
      </c>
      <c r="P7380" s="52" t="s">
        <v>23624</v>
      </c>
      <c r="Q7380" s="53" t="s">
        <v>112</v>
      </c>
      <c r="R7380" s="54">
        <v>1251</v>
      </c>
      <c r="S7380" s="52" t="s">
        <v>15033</v>
      </c>
      <c r="T7380" s="53"/>
      <c r="U7380" s="53"/>
      <c r="V7380" s="27" t="s">
        <v>23621</v>
      </c>
    </row>
    <row r="7381" spans="13:22">
      <c r="M7381" s="60" t="s">
        <v>15034</v>
      </c>
      <c r="N7381" s="51" t="s">
        <v>100</v>
      </c>
      <c r="O7381" s="51" t="s">
        <v>103</v>
      </c>
      <c r="P7381" s="52" t="s">
        <v>23625</v>
      </c>
      <c r="Q7381" s="53" t="s">
        <v>112</v>
      </c>
      <c r="R7381" s="54">
        <v>2105</v>
      </c>
      <c r="S7381" s="52" t="s">
        <v>15035</v>
      </c>
      <c r="T7381" s="53"/>
      <c r="U7381" s="53"/>
      <c r="V7381" s="27" t="s">
        <v>23622</v>
      </c>
    </row>
    <row r="7382" spans="13:22">
      <c r="M7382" s="60" t="s">
        <v>15036</v>
      </c>
      <c r="N7382" s="51" t="s">
        <v>100</v>
      </c>
      <c r="O7382" s="51" t="s">
        <v>103</v>
      </c>
      <c r="P7382" s="52" t="s">
        <v>23626</v>
      </c>
      <c r="Q7382" s="53" t="s">
        <v>112</v>
      </c>
      <c r="R7382" s="54">
        <v>6209</v>
      </c>
      <c r="S7382" s="52" t="s">
        <v>15037</v>
      </c>
      <c r="T7382" s="53"/>
      <c r="U7382" s="53"/>
      <c r="V7382" s="27" t="s">
        <v>23623</v>
      </c>
    </row>
    <row r="7383" spans="13:22">
      <c r="M7383" s="60" t="s">
        <v>15038</v>
      </c>
      <c r="N7383" s="51" t="s">
        <v>100</v>
      </c>
      <c r="O7383" s="51" t="s">
        <v>103</v>
      </c>
      <c r="P7383" s="52" t="s">
        <v>23627</v>
      </c>
      <c r="Q7383" s="53" t="s">
        <v>112</v>
      </c>
      <c r="R7383" s="54">
        <v>1139</v>
      </c>
      <c r="S7383" s="52" t="s">
        <v>15039</v>
      </c>
      <c r="T7383" s="53"/>
      <c r="U7383" s="53"/>
      <c r="V7383" s="27" t="s">
        <v>23624</v>
      </c>
    </row>
    <row r="7384" spans="13:22">
      <c r="M7384" s="60" t="s">
        <v>15040</v>
      </c>
      <c r="N7384" s="51" t="s">
        <v>100</v>
      </c>
      <c r="O7384" s="51" t="s">
        <v>103</v>
      </c>
      <c r="P7384" s="52" t="s">
        <v>23628</v>
      </c>
      <c r="Q7384" s="53" t="s">
        <v>112</v>
      </c>
      <c r="R7384" s="54">
        <v>13066</v>
      </c>
      <c r="S7384" s="52" t="s">
        <v>15041</v>
      </c>
      <c r="T7384" s="53"/>
      <c r="U7384" s="53"/>
      <c r="V7384" s="27" t="s">
        <v>23625</v>
      </c>
    </row>
    <row r="7385" spans="13:22">
      <c r="M7385" s="60" t="s">
        <v>15042</v>
      </c>
      <c r="N7385" s="51" t="s">
        <v>100</v>
      </c>
      <c r="O7385" s="51" t="s">
        <v>103</v>
      </c>
      <c r="P7385" s="52" t="s">
        <v>23629</v>
      </c>
      <c r="Q7385" s="53" t="s">
        <v>112</v>
      </c>
      <c r="R7385" s="54">
        <v>1274</v>
      </c>
      <c r="S7385" s="52" t="s">
        <v>15043</v>
      </c>
      <c r="T7385" s="53"/>
      <c r="U7385" s="53"/>
      <c r="V7385" s="27" t="s">
        <v>23626</v>
      </c>
    </row>
    <row r="7386" spans="13:22">
      <c r="M7386" s="60" t="s">
        <v>15044</v>
      </c>
      <c r="N7386" s="51" t="s">
        <v>100</v>
      </c>
      <c r="O7386" s="51" t="s">
        <v>103</v>
      </c>
      <c r="P7386" s="52" t="s">
        <v>23630</v>
      </c>
      <c r="Q7386" s="53" t="s">
        <v>112</v>
      </c>
      <c r="R7386" s="54">
        <v>3868</v>
      </c>
      <c r="S7386" s="52" t="s">
        <v>15045</v>
      </c>
      <c r="T7386" s="53"/>
      <c r="U7386" s="53"/>
      <c r="V7386" s="27" t="s">
        <v>23627</v>
      </c>
    </row>
    <row r="7387" spans="13:22">
      <c r="M7387" s="60" t="s">
        <v>15046</v>
      </c>
      <c r="N7387" s="51" t="s">
        <v>100</v>
      </c>
      <c r="O7387" s="51" t="s">
        <v>103</v>
      </c>
      <c r="P7387" s="52" t="s">
        <v>23631</v>
      </c>
      <c r="Q7387" s="53" t="s">
        <v>112</v>
      </c>
      <c r="R7387" s="54">
        <v>924</v>
      </c>
      <c r="S7387" s="52" t="s">
        <v>15047</v>
      </c>
      <c r="T7387" s="53"/>
      <c r="U7387" s="53"/>
      <c r="V7387" s="27" t="s">
        <v>23628</v>
      </c>
    </row>
    <row r="7388" spans="13:22">
      <c r="M7388" s="60" t="s">
        <v>15048</v>
      </c>
      <c r="N7388" s="51" t="s">
        <v>100</v>
      </c>
      <c r="O7388" s="51" t="s">
        <v>103</v>
      </c>
      <c r="P7388" s="52" t="s">
        <v>23632</v>
      </c>
      <c r="Q7388" s="53" t="s">
        <v>112</v>
      </c>
      <c r="R7388" s="54">
        <v>749</v>
      </c>
      <c r="S7388" s="52" t="s">
        <v>15049</v>
      </c>
      <c r="T7388" s="53"/>
      <c r="U7388" s="53"/>
      <c r="V7388" s="27" t="s">
        <v>23629</v>
      </c>
    </row>
    <row r="7389" spans="13:22">
      <c r="M7389" s="60" t="s">
        <v>15050</v>
      </c>
      <c r="N7389" s="51" t="s">
        <v>100</v>
      </c>
      <c r="O7389" s="51" t="s">
        <v>103</v>
      </c>
      <c r="P7389" s="52" t="s">
        <v>23633</v>
      </c>
      <c r="Q7389" s="53" t="s">
        <v>112</v>
      </c>
      <c r="R7389" s="54">
        <v>187</v>
      </c>
      <c r="S7389" s="52" t="s">
        <v>15051</v>
      </c>
      <c r="T7389" s="53"/>
      <c r="U7389" s="53"/>
      <c r="V7389" s="27" t="s">
        <v>23630</v>
      </c>
    </row>
    <row r="7390" spans="13:22">
      <c r="M7390" s="60" t="s">
        <v>15052</v>
      </c>
      <c r="N7390" s="51" t="s">
        <v>100</v>
      </c>
      <c r="O7390" s="51" t="s">
        <v>103</v>
      </c>
      <c r="P7390" s="52" t="s">
        <v>23634</v>
      </c>
      <c r="Q7390" s="53" t="s">
        <v>112</v>
      </c>
      <c r="R7390" s="54">
        <v>4073</v>
      </c>
      <c r="S7390" s="52" t="s">
        <v>15053</v>
      </c>
      <c r="T7390" s="53"/>
      <c r="U7390" s="53"/>
      <c r="V7390" s="27" t="s">
        <v>23631</v>
      </c>
    </row>
    <row r="7391" spans="13:22">
      <c r="M7391" s="60" t="s">
        <v>15054</v>
      </c>
      <c r="N7391" s="51" t="s">
        <v>100</v>
      </c>
      <c r="O7391" s="51" t="s">
        <v>103</v>
      </c>
      <c r="P7391" s="52" t="s">
        <v>23635</v>
      </c>
      <c r="Q7391" s="53" t="s">
        <v>112</v>
      </c>
      <c r="R7391" s="54">
        <v>1056</v>
      </c>
      <c r="S7391" s="52" t="s">
        <v>15055</v>
      </c>
      <c r="T7391" s="53"/>
      <c r="U7391" s="53"/>
      <c r="V7391" s="27" t="s">
        <v>23632</v>
      </c>
    </row>
    <row r="7392" spans="13:22">
      <c r="M7392" s="60" t="s">
        <v>15056</v>
      </c>
      <c r="N7392" s="51" t="s">
        <v>100</v>
      </c>
      <c r="O7392" s="51" t="s">
        <v>103</v>
      </c>
      <c r="P7392" s="52" t="s">
        <v>23636</v>
      </c>
      <c r="Q7392" s="53" t="s">
        <v>112</v>
      </c>
      <c r="R7392" s="54">
        <v>597</v>
      </c>
      <c r="S7392" s="52" t="s">
        <v>15057</v>
      </c>
      <c r="T7392" s="53"/>
      <c r="U7392" s="53"/>
      <c r="V7392" s="27" t="s">
        <v>23633</v>
      </c>
    </row>
    <row r="7393" spans="13:22">
      <c r="M7393" s="60" t="s">
        <v>15058</v>
      </c>
      <c r="N7393" s="51" t="s">
        <v>100</v>
      </c>
      <c r="O7393" s="51" t="s">
        <v>103</v>
      </c>
      <c r="P7393" s="79" t="s">
        <v>15059</v>
      </c>
      <c r="Q7393" s="53" t="s">
        <v>112</v>
      </c>
      <c r="R7393" s="54">
        <v>1986</v>
      </c>
      <c r="S7393" s="52" t="s">
        <v>15060</v>
      </c>
      <c r="T7393" s="53" t="s">
        <v>242</v>
      </c>
      <c r="U7393" s="53"/>
      <c r="V7393" s="27" t="s">
        <v>23634</v>
      </c>
    </row>
    <row r="7394" spans="13:22">
      <c r="M7394" s="60" t="s">
        <v>15061</v>
      </c>
      <c r="N7394" s="51" t="s">
        <v>100</v>
      </c>
      <c r="O7394" s="51" t="s">
        <v>103</v>
      </c>
      <c r="P7394" s="52" t="s">
        <v>23637</v>
      </c>
      <c r="Q7394" s="53" t="s">
        <v>112</v>
      </c>
      <c r="R7394" s="54">
        <v>6537</v>
      </c>
      <c r="S7394" s="52" t="s">
        <v>15062</v>
      </c>
      <c r="T7394" s="53"/>
      <c r="U7394" s="53"/>
      <c r="V7394" s="27" t="s">
        <v>23635</v>
      </c>
    </row>
    <row r="7395" spans="13:22">
      <c r="M7395" s="60" t="s">
        <v>15063</v>
      </c>
      <c r="N7395" s="51" t="s">
        <v>100</v>
      </c>
      <c r="O7395" s="51" t="s">
        <v>103</v>
      </c>
      <c r="P7395" s="52" t="s">
        <v>23638</v>
      </c>
      <c r="Q7395" s="53" t="s">
        <v>112</v>
      </c>
      <c r="R7395" s="54">
        <v>6907</v>
      </c>
      <c r="S7395" s="52" t="s">
        <v>15064</v>
      </c>
      <c r="T7395" s="53"/>
      <c r="U7395" s="53"/>
      <c r="V7395" s="27" t="s">
        <v>23636</v>
      </c>
    </row>
    <row r="7396" spans="13:22">
      <c r="M7396" s="60" t="s">
        <v>15065</v>
      </c>
      <c r="N7396" s="51" t="s">
        <v>100</v>
      </c>
      <c r="O7396" s="51" t="s">
        <v>103</v>
      </c>
      <c r="P7396" s="52" t="s">
        <v>23639</v>
      </c>
      <c r="Q7396" s="53" t="s">
        <v>112</v>
      </c>
      <c r="R7396" s="54">
        <v>3466</v>
      </c>
      <c r="S7396" s="52" t="s">
        <v>15066</v>
      </c>
      <c r="T7396" s="53"/>
      <c r="U7396" s="53"/>
      <c r="V7396" s="27" t="s">
        <v>15059</v>
      </c>
    </row>
    <row r="7397" spans="13:22">
      <c r="M7397" s="60" t="s">
        <v>15067</v>
      </c>
      <c r="N7397" s="51" t="s">
        <v>100</v>
      </c>
      <c r="O7397" s="51" t="s">
        <v>103</v>
      </c>
      <c r="P7397" s="52" t="s">
        <v>23640</v>
      </c>
      <c r="Q7397" s="53" t="s">
        <v>112</v>
      </c>
      <c r="R7397" s="54">
        <v>1864</v>
      </c>
      <c r="S7397" s="52" t="s">
        <v>15068</v>
      </c>
      <c r="T7397" s="53"/>
      <c r="U7397" s="53"/>
      <c r="V7397" s="27" t="s">
        <v>23637</v>
      </c>
    </row>
    <row r="7398" spans="13:22">
      <c r="M7398" s="60" t="s">
        <v>15069</v>
      </c>
      <c r="N7398" s="51" t="s">
        <v>100</v>
      </c>
      <c r="O7398" s="51" t="s">
        <v>103</v>
      </c>
      <c r="P7398" s="52" t="s">
        <v>23641</v>
      </c>
      <c r="Q7398" s="53" t="s">
        <v>112</v>
      </c>
      <c r="R7398" s="54">
        <v>2706</v>
      </c>
      <c r="S7398" s="52" t="s">
        <v>15070</v>
      </c>
      <c r="T7398" s="53"/>
      <c r="U7398" s="53"/>
      <c r="V7398" s="27" t="s">
        <v>23638</v>
      </c>
    </row>
    <row r="7399" spans="13:22">
      <c r="M7399" s="60" t="s">
        <v>15071</v>
      </c>
      <c r="N7399" s="51" t="s">
        <v>100</v>
      </c>
      <c r="O7399" s="51" t="s">
        <v>103</v>
      </c>
      <c r="P7399" s="52" t="s">
        <v>23642</v>
      </c>
      <c r="Q7399" s="53" t="s">
        <v>112</v>
      </c>
      <c r="R7399" s="54">
        <v>2723</v>
      </c>
      <c r="S7399" s="52" t="s">
        <v>15072</v>
      </c>
      <c r="T7399" s="53"/>
      <c r="U7399" s="53"/>
      <c r="V7399" s="27" t="s">
        <v>23639</v>
      </c>
    </row>
    <row r="7400" spans="13:22">
      <c r="M7400" s="60" t="s">
        <v>15073</v>
      </c>
      <c r="N7400" s="51" t="s">
        <v>100</v>
      </c>
      <c r="O7400" s="51" t="s">
        <v>103</v>
      </c>
      <c r="P7400" s="52" t="s">
        <v>23643</v>
      </c>
      <c r="Q7400" s="53" t="s">
        <v>112</v>
      </c>
      <c r="R7400" s="54">
        <v>1219</v>
      </c>
      <c r="S7400" s="52" t="s">
        <v>15074</v>
      </c>
      <c r="T7400" s="53"/>
      <c r="U7400" s="53"/>
      <c r="V7400" s="27" t="s">
        <v>23640</v>
      </c>
    </row>
    <row r="7401" spans="13:22">
      <c r="M7401" s="60" t="s">
        <v>15075</v>
      </c>
      <c r="N7401" s="51" t="s">
        <v>100</v>
      </c>
      <c r="O7401" s="51" t="s">
        <v>103</v>
      </c>
      <c r="P7401" s="52" t="s">
        <v>23644</v>
      </c>
      <c r="Q7401" s="53" t="s">
        <v>112</v>
      </c>
      <c r="R7401" s="54">
        <v>1313</v>
      </c>
      <c r="S7401" s="52" t="s">
        <v>15076</v>
      </c>
      <c r="T7401" s="53"/>
      <c r="U7401" s="53"/>
      <c r="V7401" s="27" t="s">
        <v>23641</v>
      </c>
    </row>
    <row r="7402" spans="13:22">
      <c r="M7402" s="60" t="s">
        <v>15077</v>
      </c>
      <c r="N7402" s="51" t="s">
        <v>100</v>
      </c>
      <c r="O7402" s="51" t="s">
        <v>103</v>
      </c>
      <c r="P7402" s="52" t="s">
        <v>23645</v>
      </c>
      <c r="Q7402" s="53" t="s">
        <v>112</v>
      </c>
      <c r="R7402" s="54">
        <v>894</v>
      </c>
      <c r="S7402" s="52" t="s">
        <v>15078</v>
      </c>
      <c r="T7402" s="53"/>
      <c r="U7402" s="53"/>
      <c r="V7402" s="27" t="s">
        <v>23642</v>
      </c>
    </row>
    <row r="7403" spans="13:22">
      <c r="M7403" s="60" t="s">
        <v>15079</v>
      </c>
      <c r="N7403" s="51" t="s">
        <v>100</v>
      </c>
      <c r="O7403" s="51" t="s">
        <v>103</v>
      </c>
      <c r="P7403" s="52" t="s">
        <v>23646</v>
      </c>
      <c r="Q7403" s="53" t="s">
        <v>112</v>
      </c>
      <c r="R7403" s="54">
        <v>4543</v>
      </c>
      <c r="S7403" s="52" t="s">
        <v>15080</v>
      </c>
      <c r="T7403" s="53"/>
      <c r="U7403" s="53"/>
      <c r="V7403" s="27" t="s">
        <v>23643</v>
      </c>
    </row>
    <row r="7404" spans="13:22">
      <c r="M7404" s="60" t="s">
        <v>15081</v>
      </c>
      <c r="N7404" s="51" t="s">
        <v>100</v>
      </c>
      <c r="O7404" s="51" t="s">
        <v>103</v>
      </c>
      <c r="P7404" s="52" t="s">
        <v>23647</v>
      </c>
      <c r="Q7404" s="53" t="s">
        <v>112</v>
      </c>
      <c r="R7404" s="54">
        <v>875</v>
      </c>
      <c r="S7404" s="52" t="s">
        <v>15082</v>
      </c>
      <c r="T7404" s="53"/>
      <c r="U7404" s="53"/>
      <c r="V7404" s="27" t="s">
        <v>23644</v>
      </c>
    </row>
    <row r="7405" spans="13:22">
      <c r="M7405" s="60" t="s">
        <v>15083</v>
      </c>
      <c r="N7405" s="51" t="s">
        <v>100</v>
      </c>
      <c r="O7405" s="51" t="s">
        <v>103</v>
      </c>
      <c r="P7405" s="52" t="s">
        <v>23648</v>
      </c>
      <c r="Q7405" s="53" t="s">
        <v>112</v>
      </c>
      <c r="R7405" s="54">
        <v>9421</v>
      </c>
      <c r="S7405" s="52" t="s">
        <v>15084</v>
      </c>
      <c r="T7405" s="53"/>
      <c r="U7405" s="53"/>
      <c r="V7405" s="27" t="s">
        <v>23645</v>
      </c>
    </row>
    <row r="7406" spans="13:22">
      <c r="M7406" s="60" t="s">
        <v>15085</v>
      </c>
      <c r="N7406" s="51" t="s">
        <v>100</v>
      </c>
      <c r="O7406" s="51" t="s">
        <v>103</v>
      </c>
      <c r="P7406" s="52" t="s">
        <v>23649</v>
      </c>
      <c r="Q7406" s="53" t="s">
        <v>112</v>
      </c>
      <c r="R7406" s="54">
        <v>12209</v>
      </c>
      <c r="S7406" s="52" t="s">
        <v>15086</v>
      </c>
      <c r="T7406" s="53"/>
      <c r="U7406" s="53"/>
      <c r="V7406" s="27" t="s">
        <v>23646</v>
      </c>
    </row>
    <row r="7407" spans="13:22">
      <c r="M7407" s="60" t="s">
        <v>15087</v>
      </c>
      <c r="N7407" s="51" t="s">
        <v>100</v>
      </c>
      <c r="O7407" s="51" t="s">
        <v>103</v>
      </c>
      <c r="P7407" s="52" t="s">
        <v>23650</v>
      </c>
      <c r="Q7407" s="53" t="s">
        <v>112</v>
      </c>
      <c r="R7407" s="54">
        <v>1508</v>
      </c>
      <c r="S7407" s="52" t="s">
        <v>15088</v>
      </c>
      <c r="T7407" s="53"/>
      <c r="U7407" s="53"/>
      <c r="V7407" s="27" t="s">
        <v>23647</v>
      </c>
    </row>
    <row r="7408" spans="13:22">
      <c r="M7408" s="60" t="s">
        <v>15089</v>
      </c>
      <c r="N7408" s="51" t="s">
        <v>100</v>
      </c>
      <c r="O7408" s="51" t="s">
        <v>103</v>
      </c>
      <c r="P7408" s="52" t="s">
        <v>23651</v>
      </c>
      <c r="Q7408" s="53" t="s">
        <v>112</v>
      </c>
      <c r="R7408" s="54">
        <v>2912</v>
      </c>
      <c r="S7408" s="52" t="s">
        <v>15090</v>
      </c>
      <c r="T7408" s="53"/>
      <c r="U7408" s="53"/>
      <c r="V7408" s="27" t="s">
        <v>23648</v>
      </c>
    </row>
    <row r="7409" spans="13:22">
      <c r="M7409" s="60" t="s">
        <v>15091</v>
      </c>
      <c r="N7409" s="51" t="s">
        <v>100</v>
      </c>
      <c r="O7409" s="51" t="s">
        <v>103</v>
      </c>
      <c r="P7409" s="52" t="s">
        <v>23652</v>
      </c>
      <c r="Q7409" s="53" t="s">
        <v>112</v>
      </c>
      <c r="R7409" s="54">
        <v>4575</v>
      </c>
      <c r="S7409" s="52" t="s">
        <v>15092</v>
      </c>
      <c r="T7409" s="53"/>
      <c r="U7409" s="53"/>
      <c r="V7409" s="27" t="s">
        <v>23649</v>
      </c>
    </row>
    <row r="7410" spans="13:22">
      <c r="M7410" s="60" t="s">
        <v>15093</v>
      </c>
      <c r="N7410" s="51" t="s">
        <v>100</v>
      </c>
      <c r="O7410" s="51" t="s">
        <v>103</v>
      </c>
      <c r="P7410" s="52" t="s">
        <v>23653</v>
      </c>
      <c r="Q7410" s="53" t="s">
        <v>112</v>
      </c>
      <c r="R7410" s="54">
        <v>3820</v>
      </c>
      <c r="S7410" s="52" t="s">
        <v>15094</v>
      </c>
      <c r="T7410" s="53"/>
      <c r="U7410" s="53"/>
      <c r="V7410" s="27" t="s">
        <v>23650</v>
      </c>
    </row>
    <row r="7411" spans="13:22">
      <c r="M7411" s="60" t="s">
        <v>15095</v>
      </c>
      <c r="N7411" s="51" t="s">
        <v>100</v>
      </c>
      <c r="O7411" s="51" t="s">
        <v>103</v>
      </c>
      <c r="P7411" s="52" t="s">
        <v>23654</v>
      </c>
      <c r="Q7411" s="53" t="s">
        <v>112</v>
      </c>
      <c r="R7411" s="54">
        <v>1732</v>
      </c>
      <c r="S7411" s="52" t="s">
        <v>15096</v>
      </c>
      <c r="T7411" s="53"/>
      <c r="U7411" s="53"/>
      <c r="V7411" s="27" t="s">
        <v>23651</v>
      </c>
    </row>
    <row r="7412" spans="13:22">
      <c r="M7412" s="60" t="s">
        <v>15097</v>
      </c>
      <c r="N7412" s="51" t="s">
        <v>100</v>
      </c>
      <c r="O7412" s="51" t="s">
        <v>103</v>
      </c>
      <c r="P7412" s="52" t="s">
        <v>23655</v>
      </c>
      <c r="Q7412" s="53" t="s">
        <v>112</v>
      </c>
      <c r="R7412" s="54">
        <v>1958</v>
      </c>
      <c r="S7412" s="52" t="s">
        <v>15098</v>
      </c>
      <c r="T7412" s="53"/>
      <c r="U7412" s="53"/>
      <c r="V7412" s="27" t="s">
        <v>23652</v>
      </c>
    </row>
    <row r="7413" spans="13:22">
      <c r="M7413" s="60" t="s">
        <v>15099</v>
      </c>
      <c r="N7413" s="51" t="s">
        <v>100</v>
      </c>
      <c r="O7413" s="51" t="s">
        <v>103</v>
      </c>
      <c r="P7413" s="52" t="s">
        <v>23656</v>
      </c>
      <c r="Q7413" s="53" t="s">
        <v>112</v>
      </c>
      <c r="R7413" s="54">
        <v>2601</v>
      </c>
      <c r="S7413" s="52" t="s">
        <v>15100</v>
      </c>
      <c r="T7413" s="53"/>
      <c r="U7413" s="53"/>
      <c r="V7413" s="27" t="s">
        <v>23653</v>
      </c>
    </row>
    <row r="7414" spans="13:22">
      <c r="M7414" s="60" t="s">
        <v>15101</v>
      </c>
      <c r="N7414" s="51" t="s">
        <v>100</v>
      </c>
      <c r="O7414" s="51" t="s">
        <v>103</v>
      </c>
      <c r="P7414" s="52" t="s">
        <v>23657</v>
      </c>
      <c r="Q7414" s="53" t="s">
        <v>112</v>
      </c>
      <c r="R7414" s="54">
        <v>4827</v>
      </c>
      <c r="S7414" s="52" t="s">
        <v>15102</v>
      </c>
      <c r="T7414" s="53"/>
      <c r="U7414" s="53"/>
      <c r="V7414" s="27" t="s">
        <v>23654</v>
      </c>
    </row>
    <row r="7415" spans="13:22">
      <c r="M7415" s="60" t="s">
        <v>15103</v>
      </c>
      <c r="N7415" s="51" t="s">
        <v>100</v>
      </c>
      <c r="O7415" s="51" t="s">
        <v>103</v>
      </c>
      <c r="P7415" s="52" t="s">
        <v>23658</v>
      </c>
      <c r="Q7415" s="53" t="s">
        <v>112</v>
      </c>
      <c r="R7415" s="54">
        <v>10844</v>
      </c>
      <c r="S7415" s="52" t="s">
        <v>15104</v>
      </c>
      <c r="T7415" s="53"/>
      <c r="U7415" s="53"/>
      <c r="V7415" s="27" t="s">
        <v>23655</v>
      </c>
    </row>
    <row r="7416" spans="13:22">
      <c r="M7416" s="60" t="s">
        <v>15105</v>
      </c>
      <c r="N7416" s="51" t="s">
        <v>100</v>
      </c>
      <c r="O7416" s="51" t="s">
        <v>103</v>
      </c>
      <c r="P7416" s="52" t="s">
        <v>23659</v>
      </c>
      <c r="Q7416" s="53" t="s">
        <v>112</v>
      </c>
      <c r="R7416" s="54">
        <v>7366</v>
      </c>
      <c r="S7416" s="52" t="s">
        <v>15106</v>
      </c>
      <c r="T7416" s="53"/>
      <c r="U7416" s="53"/>
      <c r="V7416" s="27" t="s">
        <v>23656</v>
      </c>
    </row>
    <row r="7417" spans="13:22">
      <c r="M7417" s="60" t="s">
        <v>15107</v>
      </c>
      <c r="N7417" s="51" t="s">
        <v>100</v>
      </c>
      <c r="O7417" s="51" t="s">
        <v>103</v>
      </c>
      <c r="P7417" s="52" t="s">
        <v>23660</v>
      </c>
      <c r="Q7417" s="53" t="s">
        <v>112</v>
      </c>
      <c r="R7417" s="54">
        <v>7358</v>
      </c>
      <c r="S7417" s="52" t="s">
        <v>15108</v>
      </c>
      <c r="T7417" s="53"/>
      <c r="U7417" s="53"/>
      <c r="V7417" s="27" t="s">
        <v>23657</v>
      </c>
    </row>
    <row r="7418" spans="13:22">
      <c r="M7418" s="60" t="s">
        <v>15109</v>
      </c>
      <c r="N7418" s="51" t="s">
        <v>100</v>
      </c>
      <c r="O7418" s="51" t="s">
        <v>103</v>
      </c>
      <c r="P7418" s="52" t="s">
        <v>23661</v>
      </c>
      <c r="Q7418" s="53" t="s">
        <v>112</v>
      </c>
      <c r="R7418" s="54">
        <v>4490</v>
      </c>
      <c r="S7418" s="52" t="s">
        <v>15110</v>
      </c>
      <c r="T7418" s="53"/>
      <c r="U7418" s="53"/>
      <c r="V7418" s="27" t="s">
        <v>23658</v>
      </c>
    </row>
    <row r="7419" spans="13:22">
      <c r="M7419" s="60" t="s">
        <v>15111</v>
      </c>
      <c r="N7419" s="51" t="s">
        <v>100</v>
      </c>
      <c r="O7419" s="51" t="s">
        <v>103</v>
      </c>
      <c r="P7419" s="52" t="s">
        <v>23662</v>
      </c>
      <c r="Q7419" s="53" t="s">
        <v>112</v>
      </c>
      <c r="R7419" s="54">
        <v>6045</v>
      </c>
      <c r="S7419" s="52" t="s">
        <v>15112</v>
      </c>
      <c r="T7419" s="53"/>
      <c r="U7419" s="53"/>
      <c r="V7419" s="27" t="s">
        <v>23659</v>
      </c>
    </row>
    <row r="7420" spans="13:22">
      <c r="M7420" s="60" t="s">
        <v>15113</v>
      </c>
      <c r="N7420" s="51" t="s">
        <v>100</v>
      </c>
      <c r="O7420" s="51" t="s">
        <v>103</v>
      </c>
      <c r="P7420" s="52" t="s">
        <v>23663</v>
      </c>
      <c r="Q7420" s="53" t="s">
        <v>112</v>
      </c>
      <c r="R7420" s="54">
        <v>818</v>
      </c>
      <c r="S7420" s="52" t="s">
        <v>15114</v>
      </c>
      <c r="T7420" s="53"/>
      <c r="U7420" s="53"/>
      <c r="V7420" s="27" t="s">
        <v>23660</v>
      </c>
    </row>
    <row r="7421" spans="13:22">
      <c r="M7421" s="60" t="s">
        <v>15115</v>
      </c>
      <c r="N7421" s="51" t="s">
        <v>100</v>
      </c>
      <c r="O7421" s="51" t="s">
        <v>103</v>
      </c>
      <c r="P7421" s="52" t="s">
        <v>23664</v>
      </c>
      <c r="Q7421" s="53" t="s">
        <v>112</v>
      </c>
      <c r="R7421" s="54">
        <v>2718</v>
      </c>
      <c r="S7421" s="52" t="s">
        <v>15116</v>
      </c>
      <c r="T7421" s="53"/>
      <c r="U7421" s="53"/>
      <c r="V7421" s="27" t="s">
        <v>23661</v>
      </c>
    </row>
    <row r="7422" spans="13:22">
      <c r="M7422" s="60" t="s">
        <v>15117</v>
      </c>
      <c r="N7422" s="51" t="s">
        <v>100</v>
      </c>
      <c r="O7422" s="51" t="s">
        <v>103</v>
      </c>
      <c r="P7422" s="52" t="s">
        <v>23665</v>
      </c>
      <c r="Q7422" s="53" t="s">
        <v>112</v>
      </c>
      <c r="R7422" s="54">
        <v>969</v>
      </c>
      <c r="S7422" s="52" t="s">
        <v>15118</v>
      </c>
      <c r="T7422" s="53"/>
      <c r="U7422" s="53"/>
      <c r="V7422" s="27" t="s">
        <v>23662</v>
      </c>
    </row>
    <row r="7423" spans="13:22">
      <c r="M7423" s="60" t="s">
        <v>15119</v>
      </c>
      <c r="N7423" s="51" t="s">
        <v>100</v>
      </c>
      <c r="O7423" s="51" t="s">
        <v>103</v>
      </c>
      <c r="P7423" s="52" t="s">
        <v>23666</v>
      </c>
      <c r="Q7423" s="53" t="s">
        <v>112</v>
      </c>
      <c r="R7423" s="54">
        <v>1298</v>
      </c>
      <c r="S7423" s="52" t="s">
        <v>15120</v>
      </c>
      <c r="T7423" s="53"/>
      <c r="U7423" s="53"/>
      <c r="V7423" s="27" t="s">
        <v>23663</v>
      </c>
    </row>
    <row r="7424" spans="13:22">
      <c r="M7424" s="60" t="s">
        <v>15121</v>
      </c>
      <c r="N7424" s="51" t="s">
        <v>100</v>
      </c>
      <c r="O7424" s="51" t="s">
        <v>103</v>
      </c>
      <c r="P7424" s="52" t="s">
        <v>23667</v>
      </c>
      <c r="Q7424" s="53" t="s">
        <v>112</v>
      </c>
      <c r="R7424" s="54">
        <v>4008</v>
      </c>
      <c r="S7424" s="52" t="s">
        <v>15122</v>
      </c>
      <c r="T7424" s="53"/>
      <c r="U7424" s="53"/>
      <c r="V7424" s="27" t="s">
        <v>23664</v>
      </c>
    </row>
    <row r="7425" spans="13:22">
      <c r="M7425" s="60" t="s">
        <v>15123</v>
      </c>
      <c r="N7425" s="51" t="s">
        <v>100</v>
      </c>
      <c r="O7425" s="51" t="s">
        <v>103</v>
      </c>
      <c r="P7425" s="52" t="s">
        <v>23668</v>
      </c>
      <c r="Q7425" s="53" t="s">
        <v>112</v>
      </c>
      <c r="R7425" s="54">
        <v>8367</v>
      </c>
      <c r="S7425" s="52" t="s">
        <v>15124</v>
      </c>
      <c r="T7425" s="53"/>
      <c r="U7425" s="53"/>
      <c r="V7425" s="27" t="s">
        <v>23665</v>
      </c>
    </row>
    <row r="7426" spans="13:22">
      <c r="M7426" s="60" t="s">
        <v>15125</v>
      </c>
      <c r="N7426" s="51" t="s">
        <v>100</v>
      </c>
      <c r="O7426" s="51" t="s">
        <v>105</v>
      </c>
      <c r="P7426" s="52" t="s">
        <v>23669</v>
      </c>
      <c r="Q7426" s="53" t="s">
        <v>112</v>
      </c>
      <c r="R7426" s="54">
        <v>3510</v>
      </c>
      <c r="S7426" s="52" t="s">
        <v>15126</v>
      </c>
      <c r="T7426" s="53"/>
      <c r="U7426" s="53"/>
      <c r="V7426" s="27" t="s">
        <v>23666</v>
      </c>
    </row>
    <row r="7427" spans="13:22">
      <c r="M7427" s="60" t="s">
        <v>15127</v>
      </c>
      <c r="N7427" s="51" t="s">
        <v>100</v>
      </c>
      <c r="O7427" s="51" t="s">
        <v>105</v>
      </c>
      <c r="P7427" s="52" t="s">
        <v>23670</v>
      </c>
      <c r="Q7427" s="53" t="s">
        <v>112</v>
      </c>
      <c r="R7427" s="54">
        <v>1915</v>
      </c>
      <c r="S7427" s="52" t="s">
        <v>15128</v>
      </c>
      <c r="T7427" s="53"/>
      <c r="U7427" s="53"/>
      <c r="V7427" s="27" t="s">
        <v>23667</v>
      </c>
    </row>
    <row r="7428" spans="13:22">
      <c r="M7428" s="60" t="s">
        <v>15129</v>
      </c>
      <c r="N7428" s="51" t="s">
        <v>100</v>
      </c>
      <c r="O7428" s="51" t="s">
        <v>105</v>
      </c>
      <c r="P7428" s="52" t="s">
        <v>23671</v>
      </c>
      <c r="Q7428" s="53" t="s">
        <v>112</v>
      </c>
      <c r="R7428" s="54">
        <v>1138</v>
      </c>
      <c r="S7428" s="52" t="s">
        <v>15130</v>
      </c>
      <c r="T7428" s="53"/>
      <c r="U7428" s="53"/>
      <c r="V7428" s="27" t="s">
        <v>23668</v>
      </c>
    </row>
    <row r="7429" spans="13:22">
      <c r="M7429" s="60" t="s">
        <v>15131</v>
      </c>
      <c r="N7429" s="51" t="s">
        <v>100</v>
      </c>
      <c r="O7429" s="51" t="s">
        <v>105</v>
      </c>
      <c r="P7429" s="52" t="s">
        <v>23672</v>
      </c>
      <c r="Q7429" s="53" t="s">
        <v>112</v>
      </c>
      <c r="R7429" s="54">
        <v>8376</v>
      </c>
      <c r="S7429" s="52" t="s">
        <v>15132</v>
      </c>
      <c r="T7429" s="53"/>
      <c r="U7429" s="53"/>
      <c r="V7429" s="27" t="s">
        <v>23669</v>
      </c>
    </row>
    <row r="7430" spans="13:22">
      <c r="M7430" s="60" t="s">
        <v>15133</v>
      </c>
      <c r="N7430" s="51" t="s">
        <v>100</v>
      </c>
      <c r="O7430" s="51" t="s">
        <v>105</v>
      </c>
      <c r="P7430" s="52" t="s">
        <v>23673</v>
      </c>
      <c r="Q7430" s="53" t="s">
        <v>112</v>
      </c>
      <c r="R7430" s="54">
        <v>10015</v>
      </c>
      <c r="S7430" s="52" t="s">
        <v>15134</v>
      </c>
      <c r="T7430" s="53"/>
      <c r="U7430" s="53"/>
      <c r="V7430" s="27" t="s">
        <v>23670</v>
      </c>
    </row>
    <row r="7431" spans="13:22">
      <c r="M7431" s="60" t="s">
        <v>15135</v>
      </c>
      <c r="N7431" s="51" t="s">
        <v>100</v>
      </c>
      <c r="O7431" s="51" t="s">
        <v>105</v>
      </c>
      <c r="P7431" s="52" t="s">
        <v>23674</v>
      </c>
      <c r="Q7431" s="53" t="s">
        <v>112</v>
      </c>
      <c r="R7431" s="54">
        <v>54620</v>
      </c>
      <c r="S7431" s="52" t="s">
        <v>15136</v>
      </c>
      <c r="T7431" s="53"/>
      <c r="U7431" s="53"/>
      <c r="V7431" s="27" t="s">
        <v>23671</v>
      </c>
    </row>
    <row r="7432" spans="13:22">
      <c r="M7432" s="60" t="s">
        <v>15137</v>
      </c>
      <c r="N7432" s="51" t="s">
        <v>100</v>
      </c>
      <c r="O7432" s="51" t="s">
        <v>105</v>
      </c>
      <c r="P7432" s="52" t="s">
        <v>23675</v>
      </c>
      <c r="Q7432" s="53" t="s">
        <v>112</v>
      </c>
      <c r="R7432" s="54">
        <v>6415</v>
      </c>
      <c r="S7432" s="52" t="s">
        <v>15138</v>
      </c>
      <c r="T7432" s="53"/>
      <c r="U7432" s="53"/>
      <c r="V7432" s="27" t="s">
        <v>23672</v>
      </c>
    </row>
    <row r="7433" spans="13:22">
      <c r="M7433" s="60" t="s">
        <v>15139</v>
      </c>
      <c r="N7433" s="51" t="s">
        <v>100</v>
      </c>
      <c r="O7433" s="51" t="s">
        <v>105</v>
      </c>
      <c r="P7433" s="52" t="s">
        <v>23676</v>
      </c>
      <c r="Q7433" s="53" t="s">
        <v>112</v>
      </c>
      <c r="R7433" s="54">
        <v>1915</v>
      </c>
      <c r="S7433" s="52" t="s">
        <v>15140</v>
      </c>
      <c r="T7433" s="53"/>
      <c r="U7433" s="53"/>
      <c r="V7433" s="27" t="s">
        <v>23673</v>
      </c>
    </row>
    <row r="7434" spans="13:22">
      <c r="M7434" s="60" t="s">
        <v>15141</v>
      </c>
      <c r="N7434" s="51" t="s">
        <v>100</v>
      </c>
      <c r="O7434" s="51" t="s">
        <v>105</v>
      </c>
      <c r="P7434" s="52" t="s">
        <v>23677</v>
      </c>
      <c r="Q7434" s="53" t="s">
        <v>112</v>
      </c>
      <c r="R7434" s="54">
        <v>11144</v>
      </c>
      <c r="S7434" s="52" t="s">
        <v>15142</v>
      </c>
      <c r="T7434" s="53"/>
      <c r="U7434" s="53"/>
      <c r="V7434" s="27" t="s">
        <v>23674</v>
      </c>
    </row>
    <row r="7435" spans="13:22">
      <c r="M7435" s="60" t="s">
        <v>15143</v>
      </c>
      <c r="N7435" s="51" t="s">
        <v>100</v>
      </c>
      <c r="O7435" s="51" t="s">
        <v>105</v>
      </c>
      <c r="P7435" s="52" t="s">
        <v>23678</v>
      </c>
      <c r="Q7435" s="53" t="s">
        <v>112</v>
      </c>
      <c r="R7435" s="54">
        <v>4321</v>
      </c>
      <c r="S7435" s="52" t="s">
        <v>15144</v>
      </c>
      <c r="T7435" s="53"/>
      <c r="U7435" s="53"/>
      <c r="V7435" s="27" t="s">
        <v>23675</v>
      </c>
    </row>
    <row r="7436" spans="13:22">
      <c r="M7436" s="60" t="s">
        <v>15145</v>
      </c>
      <c r="N7436" s="51" t="s">
        <v>100</v>
      </c>
      <c r="O7436" s="51" t="s">
        <v>105</v>
      </c>
      <c r="P7436" s="52" t="s">
        <v>23679</v>
      </c>
      <c r="Q7436" s="53" t="s">
        <v>112</v>
      </c>
      <c r="R7436" s="54">
        <v>931</v>
      </c>
      <c r="S7436" s="52" t="s">
        <v>15146</v>
      </c>
      <c r="T7436" s="53"/>
      <c r="U7436" s="53"/>
      <c r="V7436" s="27" t="s">
        <v>23676</v>
      </c>
    </row>
    <row r="7437" spans="13:22">
      <c r="M7437" s="60" t="s">
        <v>15147</v>
      </c>
      <c r="N7437" s="51" t="s">
        <v>100</v>
      </c>
      <c r="O7437" s="51" t="s">
        <v>105</v>
      </c>
      <c r="P7437" s="52" t="s">
        <v>23680</v>
      </c>
      <c r="Q7437" s="53" t="s">
        <v>112</v>
      </c>
      <c r="R7437" s="54">
        <v>4138</v>
      </c>
      <c r="S7437" s="52" t="s">
        <v>15148</v>
      </c>
      <c r="T7437" s="53"/>
      <c r="U7437" s="53"/>
      <c r="V7437" s="27" t="s">
        <v>23677</v>
      </c>
    </row>
    <row r="7438" spans="13:22">
      <c r="M7438" s="60" t="s">
        <v>15149</v>
      </c>
      <c r="N7438" s="51" t="s">
        <v>100</v>
      </c>
      <c r="O7438" s="51" t="s">
        <v>105</v>
      </c>
      <c r="P7438" s="52" t="s">
        <v>23681</v>
      </c>
      <c r="Q7438" s="53" t="s">
        <v>112</v>
      </c>
      <c r="R7438" s="54">
        <v>1295</v>
      </c>
      <c r="S7438" s="52" t="s">
        <v>15150</v>
      </c>
      <c r="T7438" s="53"/>
      <c r="U7438" s="53"/>
      <c r="V7438" s="27" t="s">
        <v>23678</v>
      </c>
    </row>
    <row r="7439" spans="13:22">
      <c r="M7439" s="60" t="s">
        <v>15151</v>
      </c>
      <c r="N7439" s="51" t="s">
        <v>100</v>
      </c>
      <c r="O7439" s="51" t="s">
        <v>105</v>
      </c>
      <c r="P7439" s="52" t="s">
        <v>23682</v>
      </c>
      <c r="Q7439" s="53" t="s">
        <v>112</v>
      </c>
      <c r="R7439" s="54">
        <v>7338</v>
      </c>
      <c r="S7439" s="52" t="s">
        <v>15152</v>
      </c>
      <c r="T7439" s="53"/>
      <c r="U7439" s="53"/>
      <c r="V7439" s="27" t="s">
        <v>23679</v>
      </c>
    </row>
    <row r="7440" spans="13:22">
      <c r="M7440" s="60" t="s">
        <v>15153</v>
      </c>
      <c r="N7440" s="51" t="s">
        <v>100</v>
      </c>
      <c r="O7440" s="51" t="s">
        <v>105</v>
      </c>
      <c r="P7440" s="52" t="s">
        <v>23683</v>
      </c>
      <c r="Q7440" s="53" t="s">
        <v>112</v>
      </c>
      <c r="R7440" s="54">
        <v>7997</v>
      </c>
      <c r="S7440" s="52" t="s">
        <v>15154</v>
      </c>
      <c r="T7440" s="53"/>
      <c r="U7440" s="53"/>
      <c r="V7440" s="27" t="s">
        <v>23680</v>
      </c>
    </row>
    <row r="7441" spans="13:22">
      <c r="M7441" s="60" t="s">
        <v>15155</v>
      </c>
      <c r="N7441" s="51" t="s">
        <v>100</v>
      </c>
      <c r="O7441" s="51" t="s">
        <v>105</v>
      </c>
      <c r="P7441" s="52" t="s">
        <v>23684</v>
      </c>
      <c r="Q7441" s="53" t="s">
        <v>112</v>
      </c>
      <c r="R7441" s="54">
        <v>3768</v>
      </c>
      <c r="S7441" s="52" t="s">
        <v>15156</v>
      </c>
      <c r="T7441" s="53"/>
      <c r="U7441" s="53"/>
      <c r="V7441" s="27" t="s">
        <v>23681</v>
      </c>
    </row>
    <row r="7442" spans="13:22">
      <c r="M7442" s="60" t="s">
        <v>15157</v>
      </c>
      <c r="N7442" s="51" t="s">
        <v>100</v>
      </c>
      <c r="O7442" s="51" t="s">
        <v>105</v>
      </c>
      <c r="P7442" s="52" t="s">
        <v>23685</v>
      </c>
      <c r="Q7442" s="53" t="s">
        <v>112</v>
      </c>
      <c r="R7442" s="54">
        <v>473</v>
      </c>
      <c r="S7442" s="52" t="s">
        <v>15158</v>
      </c>
      <c r="T7442" s="53"/>
      <c r="U7442" s="53"/>
      <c r="V7442" s="27" t="s">
        <v>23682</v>
      </c>
    </row>
    <row r="7443" spans="13:22">
      <c r="M7443" s="60" t="s">
        <v>15159</v>
      </c>
      <c r="N7443" s="51" t="s">
        <v>100</v>
      </c>
      <c r="O7443" s="51" t="s">
        <v>105</v>
      </c>
      <c r="P7443" s="52" t="s">
        <v>23686</v>
      </c>
      <c r="Q7443" s="53" t="s">
        <v>112</v>
      </c>
      <c r="R7443" s="54">
        <v>7667</v>
      </c>
      <c r="S7443" s="52" t="s">
        <v>15160</v>
      </c>
      <c r="T7443" s="53"/>
      <c r="U7443" s="53"/>
      <c r="V7443" s="27" t="s">
        <v>23683</v>
      </c>
    </row>
    <row r="7444" spans="13:22">
      <c r="M7444" s="60" t="s">
        <v>15161</v>
      </c>
      <c r="N7444" s="51" t="s">
        <v>100</v>
      </c>
      <c r="O7444" s="51" t="s">
        <v>105</v>
      </c>
      <c r="P7444" s="52" t="s">
        <v>23687</v>
      </c>
      <c r="Q7444" s="53" t="s">
        <v>112</v>
      </c>
      <c r="R7444" s="54">
        <v>1209</v>
      </c>
      <c r="S7444" s="52" t="s">
        <v>15162</v>
      </c>
      <c r="T7444" s="53"/>
      <c r="U7444" s="53"/>
      <c r="V7444" s="27" t="s">
        <v>23684</v>
      </c>
    </row>
    <row r="7445" spans="13:22">
      <c r="M7445" s="60" t="s">
        <v>15163</v>
      </c>
      <c r="N7445" s="51" t="s">
        <v>100</v>
      </c>
      <c r="O7445" s="51" t="s">
        <v>105</v>
      </c>
      <c r="P7445" s="52" t="s">
        <v>23688</v>
      </c>
      <c r="Q7445" s="53" t="s">
        <v>112</v>
      </c>
      <c r="R7445" s="54">
        <v>3135</v>
      </c>
      <c r="S7445" s="52" t="s">
        <v>15164</v>
      </c>
      <c r="T7445" s="53"/>
      <c r="U7445" s="53"/>
      <c r="V7445" s="27" t="s">
        <v>23685</v>
      </c>
    </row>
    <row r="7446" spans="13:22">
      <c r="M7446" s="60" t="s">
        <v>15165</v>
      </c>
      <c r="N7446" s="51" t="s">
        <v>100</v>
      </c>
      <c r="O7446" s="51" t="s">
        <v>105</v>
      </c>
      <c r="P7446" s="52" t="s">
        <v>23689</v>
      </c>
      <c r="Q7446" s="53" t="s">
        <v>112</v>
      </c>
      <c r="R7446" s="54">
        <v>11577</v>
      </c>
      <c r="S7446" s="52" t="s">
        <v>15166</v>
      </c>
      <c r="T7446" s="53"/>
      <c r="U7446" s="53"/>
      <c r="V7446" s="27" t="s">
        <v>23686</v>
      </c>
    </row>
    <row r="7447" spans="13:22">
      <c r="M7447" s="60" t="s">
        <v>15167</v>
      </c>
      <c r="N7447" s="51" t="s">
        <v>100</v>
      </c>
      <c r="O7447" s="51" t="s">
        <v>105</v>
      </c>
      <c r="P7447" s="52" t="s">
        <v>23690</v>
      </c>
      <c r="Q7447" s="53" t="s">
        <v>112</v>
      </c>
      <c r="R7447" s="54">
        <v>39185</v>
      </c>
      <c r="S7447" s="52" t="s">
        <v>15168</v>
      </c>
      <c r="T7447" s="53"/>
      <c r="U7447" s="53"/>
      <c r="V7447" s="27" t="s">
        <v>23687</v>
      </c>
    </row>
    <row r="7448" spans="13:22">
      <c r="M7448" s="60" t="s">
        <v>15169</v>
      </c>
      <c r="N7448" s="51" t="s">
        <v>100</v>
      </c>
      <c r="O7448" s="51" t="s">
        <v>105</v>
      </c>
      <c r="P7448" s="52" t="s">
        <v>23691</v>
      </c>
      <c r="Q7448" s="53" t="s">
        <v>112</v>
      </c>
      <c r="R7448" s="54">
        <v>8485</v>
      </c>
      <c r="S7448" s="52" t="s">
        <v>15170</v>
      </c>
      <c r="T7448" s="53"/>
      <c r="U7448" s="53"/>
      <c r="V7448" s="27" t="s">
        <v>23688</v>
      </c>
    </row>
    <row r="7449" spans="13:22">
      <c r="M7449" s="60" t="s">
        <v>15171</v>
      </c>
      <c r="N7449" s="51" t="s">
        <v>100</v>
      </c>
      <c r="O7449" s="51" t="s">
        <v>105</v>
      </c>
      <c r="P7449" s="52" t="s">
        <v>23692</v>
      </c>
      <c r="Q7449" s="53" t="s">
        <v>112</v>
      </c>
      <c r="R7449" s="54">
        <v>11682</v>
      </c>
      <c r="S7449" s="52" t="s">
        <v>15172</v>
      </c>
      <c r="T7449" s="53"/>
      <c r="U7449" s="53"/>
      <c r="V7449" s="27" t="s">
        <v>23689</v>
      </c>
    </row>
    <row r="7450" spans="13:22">
      <c r="M7450" s="60" t="s">
        <v>15173</v>
      </c>
      <c r="N7450" s="51" t="s">
        <v>100</v>
      </c>
      <c r="O7450" s="51" t="s">
        <v>105</v>
      </c>
      <c r="P7450" s="52" t="s">
        <v>23693</v>
      </c>
      <c r="Q7450" s="53" t="s">
        <v>112</v>
      </c>
      <c r="R7450" s="54">
        <v>3200</v>
      </c>
      <c r="S7450" s="52" t="s">
        <v>15174</v>
      </c>
      <c r="T7450" s="53"/>
      <c r="U7450" s="53"/>
      <c r="V7450" s="27" t="s">
        <v>23690</v>
      </c>
    </row>
    <row r="7451" spans="13:22">
      <c r="M7451" s="60" t="s">
        <v>15175</v>
      </c>
      <c r="N7451" s="51" t="s">
        <v>100</v>
      </c>
      <c r="O7451" s="51" t="s">
        <v>105</v>
      </c>
      <c r="P7451" s="52" t="s">
        <v>23694</v>
      </c>
      <c r="Q7451" s="53" t="s">
        <v>112</v>
      </c>
      <c r="R7451" s="54">
        <v>2944</v>
      </c>
      <c r="S7451" s="52" t="s">
        <v>15176</v>
      </c>
      <c r="T7451" s="53"/>
      <c r="U7451" s="53"/>
      <c r="V7451" s="27" t="s">
        <v>23691</v>
      </c>
    </row>
    <row r="7452" spans="13:22">
      <c r="M7452" s="60" t="s">
        <v>15177</v>
      </c>
      <c r="N7452" s="51" t="s">
        <v>100</v>
      </c>
      <c r="O7452" s="51" t="s">
        <v>105</v>
      </c>
      <c r="P7452" s="79" t="s">
        <v>15178</v>
      </c>
      <c r="Q7452" s="53" t="s">
        <v>112</v>
      </c>
      <c r="R7452" s="54">
        <v>997</v>
      </c>
      <c r="S7452" s="52" t="s">
        <v>15179</v>
      </c>
      <c r="T7452" s="53" t="s">
        <v>242</v>
      </c>
      <c r="U7452" s="53"/>
      <c r="V7452" s="27" t="s">
        <v>23692</v>
      </c>
    </row>
    <row r="7453" spans="13:22">
      <c r="M7453" s="60" t="s">
        <v>15180</v>
      </c>
      <c r="N7453" s="51" t="s">
        <v>100</v>
      </c>
      <c r="O7453" s="51" t="s">
        <v>105</v>
      </c>
      <c r="P7453" s="79" t="s">
        <v>15181</v>
      </c>
      <c r="Q7453" s="53" t="s">
        <v>112</v>
      </c>
      <c r="R7453" s="54">
        <v>14155</v>
      </c>
      <c r="S7453" s="52" t="s">
        <v>15182</v>
      </c>
      <c r="T7453" s="53" t="s">
        <v>242</v>
      </c>
      <c r="U7453" s="53"/>
      <c r="V7453" s="27" t="s">
        <v>23693</v>
      </c>
    </row>
    <row r="7454" spans="13:22">
      <c r="M7454" s="60" t="s">
        <v>15183</v>
      </c>
      <c r="N7454" s="51" t="s">
        <v>100</v>
      </c>
      <c r="O7454" s="51" t="s">
        <v>105</v>
      </c>
      <c r="P7454" s="52" t="s">
        <v>23695</v>
      </c>
      <c r="Q7454" s="53" t="s">
        <v>112</v>
      </c>
      <c r="R7454" s="54">
        <v>5079</v>
      </c>
      <c r="S7454" s="52" t="s">
        <v>15184</v>
      </c>
      <c r="T7454" s="53"/>
      <c r="U7454" s="53"/>
      <c r="V7454" s="27" t="s">
        <v>23694</v>
      </c>
    </row>
    <row r="7455" spans="13:22">
      <c r="M7455" s="60" t="s">
        <v>15185</v>
      </c>
      <c r="N7455" s="51" t="s">
        <v>100</v>
      </c>
      <c r="O7455" s="51" t="s">
        <v>105</v>
      </c>
      <c r="P7455" s="52" t="s">
        <v>23696</v>
      </c>
      <c r="Q7455" s="53" t="s">
        <v>112</v>
      </c>
      <c r="R7455" s="54">
        <v>2682</v>
      </c>
      <c r="S7455" s="52" t="s">
        <v>15186</v>
      </c>
      <c r="T7455" s="53"/>
      <c r="U7455" s="53"/>
      <c r="V7455" s="27" t="s">
        <v>15178</v>
      </c>
    </row>
    <row r="7456" spans="13:22">
      <c r="M7456" s="60" t="s">
        <v>15187</v>
      </c>
      <c r="N7456" s="51" t="s">
        <v>100</v>
      </c>
      <c r="O7456" s="51" t="s">
        <v>105</v>
      </c>
      <c r="P7456" s="52" t="s">
        <v>23697</v>
      </c>
      <c r="Q7456" s="53" t="s">
        <v>112</v>
      </c>
      <c r="R7456" s="54">
        <v>3560</v>
      </c>
      <c r="S7456" s="52" t="s">
        <v>15188</v>
      </c>
      <c r="T7456" s="53"/>
      <c r="U7456" s="53"/>
      <c r="V7456" s="27" t="s">
        <v>15181</v>
      </c>
    </row>
    <row r="7457" spans="13:22">
      <c r="M7457" s="60" t="s">
        <v>15189</v>
      </c>
      <c r="N7457" s="51" t="s">
        <v>100</v>
      </c>
      <c r="O7457" s="51" t="s">
        <v>105</v>
      </c>
      <c r="P7457" s="52" t="s">
        <v>23698</v>
      </c>
      <c r="Q7457" s="53" t="s">
        <v>112</v>
      </c>
      <c r="R7457" s="54">
        <v>12240</v>
      </c>
      <c r="S7457" s="52" t="s">
        <v>15190</v>
      </c>
      <c r="T7457" s="53"/>
      <c r="U7457" s="53"/>
      <c r="V7457" s="27" t="s">
        <v>23695</v>
      </c>
    </row>
    <row r="7458" spans="13:22">
      <c r="M7458" s="60" t="s">
        <v>15191</v>
      </c>
      <c r="N7458" s="51" t="s">
        <v>100</v>
      </c>
      <c r="O7458" s="51" t="s">
        <v>105</v>
      </c>
      <c r="P7458" s="52" t="s">
        <v>23699</v>
      </c>
      <c r="Q7458" s="53" t="s">
        <v>112</v>
      </c>
      <c r="R7458" s="54">
        <v>3858</v>
      </c>
      <c r="S7458" s="52" t="s">
        <v>15192</v>
      </c>
      <c r="T7458" s="53"/>
      <c r="U7458" s="53"/>
      <c r="V7458" s="27" t="s">
        <v>23696</v>
      </c>
    </row>
    <row r="7459" spans="13:22">
      <c r="M7459" s="60" t="s">
        <v>15193</v>
      </c>
      <c r="N7459" s="51" t="s">
        <v>100</v>
      </c>
      <c r="O7459" s="51" t="s">
        <v>105</v>
      </c>
      <c r="P7459" s="52" t="s">
        <v>23700</v>
      </c>
      <c r="Q7459" s="53" t="s">
        <v>112</v>
      </c>
      <c r="R7459" s="54">
        <v>1608</v>
      </c>
      <c r="S7459" s="52" t="s">
        <v>15194</v>
      </c>
      <c r="T7459" s="53"/>
      <c r="U7459" s="53"/>
      <c r="V7459" s="27" t="s">
        <v>23697</v>
      </c>
    </row>
    <row r="7460" spans="13:22">
      <c r="M7460" s="60" t="s">
        <v>15195</v>
      </c>
      <c r="N7460" s="51" t="s">
        <v>100</v>
      </c>
      <c r="O7460" s="51" t="s">
        <v>105</v>
      </c>
      <c r="P7460" s="52" t="s">
        <v>23701</v>
      </c>
      <c r="Q7460" s="53" t="s">
        <v>112</v>
      </c>
      <c r="R7460" s="54">
        <v>10855</v>
      </c>
      <c r="S7460" s="52" t="s">
        <v>15196</v>
      </c>
      <c r="T7460" s="53"/>
      <c r="U7460" s="53"/>
      <c r="V7460" s="27" t="s">
        <v>23698</v>
      </c>
    </row>
    <row r="7461" spans="13:22">
      <c r="M7461" s="60" t="s">
        <v>15197</v>
      </c>
      <c r="N7461" s="51" t="s">
        <v>100</v>
      </c>
      <c r="O7461" s="51" t="s">
        <v>105</v>
      </c>
      <c r="P7461" s="52" t="s">
        <v>23702</v>
      </c>
      <c r="Q7461" s="53" t="s">
        <v>112</v>
      </c>
      <c r="R7461" s="54">
        <v>13050</v>
      </c>
      <c r="S7461" s="52" t="s">
        <v>15198</v>
      </c>
      <c r="T7461" s="53"/>
      <c r="U7461" s="53"/>
      <c r="V7461" s="27" t="s">
        <v>23699</v>
      </c>
    </row>
    <row r="7462" spans="13:22">
      <c r="M7462" s="60" t="s">
        <v>15199</v>
      </c>
      <c r="N7462" s="51" t="s">
        <v>100</v>
      </c>
      <c r="O7462" s="51" t="s">
        <v>105</v>
      </c>
      <c r="P7462" s="52" t="s">
        <v>23703</v>
      </c>
      <c r="Q7462" s="53" t="s">
        <v>112</v>
      </c>
      <c r="R7462" s="54">
        <v>6464</v>
      </c>
      <c r="S7462" s="52" t="s">
        <v>15200</v>
      </c>
      <c r="T7462" s="53"/>
      <c r="U7462" s="53"/>
      <c r="V7462" s="27" t="s">
        <v>23700</v>
      </c>
    </row>
    <row r="7463" spans="13:22">
      <c r="M7463" s="60" t="s">
        <v>15201</v>
      </c>
      <c r="N7463" s="51" t="s">
        <v>100</v>
      </c>
      <c r="O7463" s="51" t="s">
        <v>105</v>
      </c>
      <c r="P7463" s="52" t="s">
        <v>23704</v>
      </c>
      <c r="Q7463" s="53" t="s">
        <v>112</v>
      </c>
      <c r="R7463" s="54">
        <v>1765</v>
      </c>
      <c r="S7463" s="52" t="s">
        <v>15202</v>
      </c>
      <c r="T7463" s="53"/>
      <c r="U7463" s="53"/>
      <c r="V7463" s="27" t="s">
        <v>23701</v>
      </c>
    </row>
    <row r="7464" spans="13:22">
      <c r="M7464" s="60" t="s">
        <v>15203</v>
      </c>
      <c r="N7464" s="51" t="s">
        <v>100</v>
      </c>
      <c r="O7464" s="51" t="s">
        <v>105</v>
      </c>
      <c r="P7464" s="52" t="s">
        <v>23705</v>
      </c>
      <c r="Q7464" s="53" t="s">
        <v>112</v>
      </c>
      <c r="R7464" s="54">
        <v>2306</v>
      </c>
      <c r="S7464" s="52" t="s">
        <v>15204</v>
      </c>
      <c r="T7464" s="53"/>
      <c r="U7464" s="53"/>
      <c r="V7464" s="27" t="s">
        <v>23702</v>
      </c>
    </row>
    <row r="7465" spans="13:22">
      <c r="M7465" s="60" t="s">
        <v>15205</v>
      </c>
      <c r="N7465" s="51" t="s">
        <v>100</v>
      </c>
      <c r="O7465" s="51" t="s">
        <v>105</v>
      </c>
      <c r="P7465" s="52" t="s">
        <v>23706</v>
      </c>
      <c r="Q7465" s="53" t="s">
        <v>112</v>
      </c>
      <c r="R7465" s="54">
        <v>1802</v>
      </c>
      <c r="S7465" s="52" t="s">
        <v>15206</v>
      </c>
      <c r="T7465" s="53"/>
      <c r="U7465" s="53"/>
      <c r="V7465" s="27" t="s">
        <v>23703</v>
      </c>
    </row>
    <row r="7466" spans="13:22">
      <c r="M7466" s="60" t="s">
        <v>15207</v>
      </c>
      <c r="N7466" s="51" t="s">
        <v>100</v>
      </c>
      <c r="O7466" s="51" t="s">
        <v>105</v>
      </c>
      <c r="P7466" s="52" t="s">
        <v>23707</v>
      </c>
      <c r="Q7466" s="53" t="s">
        <v>112</v>
      </c>
      <c r="R7466" s="54">
        <v>1122</v>
      </c>
      <c r="S7466" s="52" t="s">
        <v>15208</v>
      </c>
      <c r="T7466" s="53"/>
      <c r="U7466" s="53"/>
      <c r="V7466" s="27" t="s">
        <v>23704</v>
      </c>
    </row>
    <row r="7467" spans="13:22">
      <c r="M7467" s="60" t="s">
        <v>15209</v>
      </c>
      <c r="N7467" s="51" t="s">
        <v>100</v>
      </c>
      <c r="O7467" s="51" t="s">
        <v>105</v>
      </c>
      <c r="P7467" s="52" t="s">
        <v>23708</v>
      </c>
      <c r="Q7467" s="53" t="s">
        <v>112</v>
      </c>
      <c r="R7467" s="54">
        <v>905</v>
      </c>
      <c r="S7467" s="52" t="s">
        <v>15210</v>
      </c>
      <c r="T7467" s="53"/>
      <c r="U7467" s="53"/>
      <c r="V7467" s="27" t="s">
        <v>23705</v>
      </c>
    </row>
    <row r="7468" spans="13:22">
      <c r="M7468" s="60" t="s">
        <v>15211</v>
      </c>
      <c r="N7468" s="51" t="s">
        <v>100</v>
      </c>
      <c r="O7468" s="51" t="s">
        <v>105</v>
      </c>
      <c r="P7468" s="52" t="s">
        <v>23709</v>
      </c>
      <c r="Q7468" s="53" t="s">
        <v>112</v>
      </c>
      <c r="R7468" s="54">
        <v>1418</v>
      </c>
      <c r="S7468" s="52" t="s">
        <v>15212</v>
      </c>
      <c r="T7468" s="53"/>
      <c r="U7468" s="53"/>
      <c r="V7468" s="27" t="s">
        <v>23706</v>
      </c>
    </row>
    <row r="7469" spans="13:22">
      <c r="M7469" s="60" t="s">
        <v>15213</v>
      </c>
      <c r="N7469" s="51" t="s">
        <v>100</v>
      </c>
      <c r="O7469" s="51" t="s">
        <v>105</v>
      </c>
      <c r="P7469" s="52" t="s">
        <v>23710</v>
      </c>
      <c r="Q7469" s="53" t="s">
        <v>112</v>
      </c>
      <c r="R7469" s="54">
        <v>7099</v>
      </c>
      <c r="S7469" s="52" t="s">
        <v>15214</v>
      </c>
      <c r="T7469" s="53"/>
      <c r="U7469" s="53"/>
      <c r="V7469" s="27" t="s">
        <v>23707</v>
      </c>
    </row>
    <row r="7470" spans="13:22">
      <c r="M7470" s="60" t="s">
        <v>15215</v>
      </c>
      <c r="N7470" s="51" t="s">
        <v>100</v>
      </c>
      <c r="O7470" s="51" t="s">
        <v>105</v>
      </c>
      <c r="P7470" s="52" t="s">
        <v>23711</v>
      </c>
      <c r="Q7470" s="53" t="s">
        <v>112</v>
      </c>
      <c r="R7470" s="54">
        <v>3647</v>
      </c>
      <c r="S7470" s="52" t="s">
        <v>15216</v>
      </c>
      <c r="T7470" s="53"/>
      <c r="U7470" s="53"/>
      <c r="V7470" s="27" t="s">
        <v>23708</v>
      </c>
    </row>
    <row r="7471" spans="13:22">
      <c r="M7471" s="60" t="s">
        <v>15217</v>
      </c>
      <c r="N7471" s="51" t="s">
        <v>100</v>
      </c>
      <c r="O7471" s="51" t="s">
        <v>105</v>
      </c>
      <c r="P7471" s="52" t="s">
        <v>23712</v>
      </c>
      <c r="Q7471" s="53" t="s">
        <v>112</v>
      </c>
      <c r="R7471" s="54">
        <v>6626</v>
      </c>
      <c r="S7471" s="52" t="s">
        <v>15218</v>
      </c>
      <c r="T7471" s="53"/>
      <c r="U7471" s="53"/>
      <c r="V7471" s="27" t="s">
        <v>23709</v>
      </c>
    </row>
    <row r="7472" spans="13:22">
      <c r="M7472" s="60" t="s">
        <v>15219</v>
      </c>
      <c r="N7472" s="51" t="s">
        <v>100</v>
      </c>
      <c r="O7472" s="51" t="s">
        <v>105</v>
      </c>
      <c r="P7472" s="52" t="s">
        <v>23713</v>
      </c>
      <c r="Q7472" s="53" t="s">
        <v>112</v>
      </c>
      <c r="R7472" s="54">
        <v>6393</v>
      </c>
      <c r="S7472" s="52" t="s">
        <v>15220</v>
      </c>
      <c r="T7472" s="53"/>
      <c r="U7472" s="53"/>
      <c r="V7472" s="27" t="s">
        <v>23710</v>
      </c>
    </row>
    <row r="7473" spans="13:22">
      <c r="M7473" s="60" t="s">
        <v>15221</v>
      </c>
      <c r="N7473" s="51" t="s">
        <v>100</v>
      </c>
      <c r="O7473" s="51" t="s">
        <v>105</v>
      </c>
      <c r="P7473" s="52" t="s">
        <v>23714</v>
      </c>
      <c r="Q7473" s="53" t="s">
        <v>112</v>
      </c>
      <c r="R7473" s="54">
        <v>2797</v>
      </c>
      <c r="S7473" s="52" t="s">
        <v>15222</v>
      </c>
      <c r="T7473" s="53"/>
      <c r="U7473" s="53"/>
      <c r="V7473" s="27" t="s">
        <v>23711</v>
      </c>
    </row>
    <row r="7474" spans="13:22">
      <c r="M7474" s="60" t="s">
        <v>15223</v>
      </c>
      <c r="N7474" s="51" t="s">
        <v>100</v>
      </c>
      <c r="O7474" s="51" t="s">
        <v>105</v>
      </c>
      <c r="P7474" s="52" t="s">
        <v>23715</v>
      </c>
      <c r="Q7474" s="53" t="s">
        <v>112</v>
      </c>
      <c r="R7474" s="54">
        <v>29292</v>
      </c>
      <c r="S7474" s="52" t="s">
        <v>15224</v>
      </c>
      <c r="T7474" s="53"/>
      <c r="U7474" s="53"/>
      <c r="V7474" s="27" t="s">
        <v>23712</v>
      </c>
    </row>
    <row r="7475" spans="13:22">
      <c r="M7475" s="60" t="s">
        <v>15225</v>
      </c>
      <c r="N7475" s="51" t="s">
        <v>100</v>
      </c>
      <c r="O7475" s="51" t="s">
        <v>105</v>
      </c>
      <c r="P7475" s="52" t="s">
        <v>23716</v>
      </c>
      <c r="Q7475" s="53" t="s">
        <v>112</v>
      </c>
      <c r="R7475" s="54">
        <v>38963</v>
      </c>
      <c r="S7475" s="52" t="s">
        <v>15226</v>
      </c>
      <c r="T7475" s="53"/>
      <c r="U7475" s="53"/>
      <c r="V7475" s="27" t="s">
        <v>23713</v>
      </c>
    </row>
    <row r="7476" spans="13:22">
      <c r="M7476" s="60" t="s">
        <v>15227</v>
      </c>
      <c r="N7476" s="51" t="s">
        <v>100</v>
      </c>
      <c r="O7476" s="51" t="s">
        <v>105</v>
      </c>
      <c r="P7476" s="52" t="s">
        <v>23717</v>
      </c>
      <c r="Q7476" s="53" t="s">
        <v>112</v>
      </c>
      <c r="R7476" s="54">
        <v>6015</v>
      </c>
      <c r="S7476" s="52" t="s">
        <v>15228</v>
      </c>
      <c r="T7476" s="53"/>
      <c r="U7476" s="53"/>
      <c r="V7476" s="27" t="s">
        <v>23714</v>
      </c>
    </row>
    <row r="7477" spans="13:22">
      <c r="M7477" s="60" t="s">
        <v>15229</v>
      </c>
      <c r="N7477" s="51" t="s">
        <v>100</v>
      </c>
      <c r="O7477" s="51" t="s">
        <v>105</v>
      </c>
      <c r="P7477" s="52" t="s">
        <v>23718</v>
      </c>
      <c r="Q7477" s="53" t="s">
        <v>112</v>
      </c>
      <c r="R7477" s="54">
        <v>3151</v>
      </c>
      <c r="S7477" s="52" t="s">
        <v>15230</v>
      </c>
      <c r="T7477" s="53"/>
      <c r="U7477" s="53"/>
      <c r="V7477" s="27" t="s">
        <v>23715</v>
      </c>
    </row>
    <row r="7478" spans="13:22">
      <c r="M7478" s="60" t="s">
        <v>15231</v>
      </c>
      <c r="N7478" s="51" t="s">
        <v>100</v>
      </c>
      <c r="O7478" s="51" t="s">
        <v>105</v>
      </c>
      <c r="P7478" s="52" t="s">
        <v>23719</v>
      </c>
      <c r="Q7478" s="53" t="s">
        <v>112</v>
      </c>
      <c r="R7478" s="54">
        <v>1928</v>
      </c>
      <c r="S7478" s="52" t="s">
        <v>15232</v>
      </c>
      <c r="T7478" s="53"/>
      <c r="U7478" s="53"/>
      <c r="V7478" s="27" t="s">
        <v>23716</v>
      </c>
    </row>
    <row r="7479" spans="13:22">
      <c r="M7479" s="60" t="s">
        <v>15233</v>
      </c>
      <c r="N7479" s="51" t="s">
        <v>100</v>
      </c>
      <c r="O7479" s="51" t="s">
        <v>105</v>
      </c>
      <c r="P7479" s="52" t="s">
        <v>16377</v>
      </c>
      <c r="Q7479" s="53" t="s">
        <v>112</v>
      </c>
      <c r="R7479" s="54">
        <v>657960</v>
      </c>
      <c r="S7479" s="52" t="s">
        <v>15234</v>
      </c>
      <c r="T7479" s="53"/>
      <c r="U7479" s="53"/>
      <c r="V7479" s="27" t="s">
        <v>23717</v>
      </c>
    </row>
    <row r="7480" spans="13:22">
      <c r="M7480" s="60" t="s">
        <v>15235</v>
      </c>
      <c r="N7480" s="51" t="s">
        <v>100</v>
      </c>
      <c r="O7480" s="51" t="s">
        <v>105</v>
      </c>
      <c r="P7480" s="52" t="s">
        <v>23720</v>
      </c>
      <c r="Q7480" s="53" t="s">
        <v>112</v>
      </c>
      <c r="R7480" s="54">
        <v>31569</v>
      </c>
      <c r="S7480" s="52" t="s">
        <v>15236</v>
      </c>
      <c r="T7480" s="53"/>
      <c r="U7480" s="53"/>
      <c r="V7480" s="27" t="s">
        <v>23718</v>
      </c>
    </row>
    <row r="7481" spans="13:22">
      <c r="M7481" s="60" t="s">
        <v>15237</v>
      </c>
      <c r="N7481" s="51" t="s">
        <v>100</v>
      </c>
      <c r="O7481" s="51" t="s">
        <v>105</v>
      </c>
      <c r="P7481" s="52" t="s">
        <v>23721</v>
      </c>
      <c r="Q7481" s="53" t="s">
        <v>112</v>
      </c>
      <c r="R7481" s="54">
        <v>3120</v>
      </c>
      <c r="S7481" s="52" t="s">
        <v>15238</v>
      </c>
      <c r="T7481" s="53"/>
      <c r="U7481" s="53"/>
      <c r="V7481" s="27" t="s">
        <v>23719</v>
      </c>
    </row>
    <row r="7482" spans="13:22">
      <c r="M7482" s="60" t="s">
        <v>15239</v>
      </c>
      <c r="N7482" s="51" t="s">
        <v>100</v>
      </c>
      <c r="O7482" s="51" t="s">
        <v>105</v>
      </c>
      <c r="P7482" s="52" t="s">
        <v>23722</v>
      </c>
      <c r="Q7482" s="53" t="s">
        <v>112</v>
      </c>
      <c r="R7482" s="54">
        <v>2593</v>
      </c>
      <c r="S7482" s="52" t="s">
        <v>15240</v>
      </c>
      <c r="T7482" s="53"/>
      <c r="U7482" s="53"/>
      <c r="V7482" s="27" t="s">
        <v>16377</v>
      </c>
    </row>
    <row r="7483" spans="13:22">
      <c r="M7483" s="60" t="s">
        <v>15241</v>
      </c>
      <c r="N7483" s="51" t="s">
        <v>100</v>
      </c>
      <c r="O7483" s="51" t="s">
        <v>105</v>
      </c>
      <c r="P7483" s="52" t="s">
        <v>23723</v>
      </c>
      <c r="Q7483" s="53" t="s">
        <v>112</v>
      </c>
      <c r="R7483" s="54">
        <v>5924</v>
      </c>
      <c r="S7483" s="52" t="s">
        <v>15242</v>
      </c>
      <c r="T7483" s="53"/>
      <c r="U7483" s="53"/>
      <c r="V7483" s="27" t="s">
        <v>23720</v>
      </c>
    </row>
    <row r="7484" spans="13:22">
      <c r="M7484" s="60" t="s">
        <v>15243</v>
      </c>
      <c r="N7484" s="51" t="s">
        <v>100</v>
      </c>
      <c r="O7484" s="51" t="s">
        <v>105</v>
      </c>
      <c r="P7484" s="52" t="s">
        <v>23724</v>
      </c>
      <c r="Q7484" s="53" t="s">
        <v>112</v>
      </c>
      <c r="R7484" s="54">
        <v>3112</v>
      </c>
      <c r="S7484" s="52" t="s">
        <v>15244</v>
      </c>
      <c r="T7484" s="53"/>
      <c r="U7484" s="53"/>
      <c r="V7484" s="27" t="s">
        <v>23721</v>
      </c>
    </row>
    <row r="7485" spans="13:22">
      <c r="M7485" s="60" t="s">
        <v>15245</v>
      </c>
      <c r="N7485" s="51" t="s">
        <v>100</v>
      </c>
      <c r="O7485" s="51" t="s">
        <v>105</v>
      </c>
      <c r="P7485" s="52" t="s">
        <v>23725</v>
      </c>
      <c r="Q7485" s="53" t="s">
        <v>112</v>
      </c>
      <c r="R7485" s="54">
        <v>2891</v>
      </c>
      <c r="S7485" s="52" t="s">
        <v>15246</v>
      </c>
      <c r="T7485" s="53"/>
      <c r="U7485" s="53"/>
      <c r="V7485" s="27" t="s">
        <v>23722</v>
      </c>
    </row>
    <row r="7486" spans="13:22">
      <c r="M7486" s="60" t="s">
        <v>15247</v>
      </c>
      <c r="N7486" s="51" t="s">
        <v>100</v>
      </c>
      <c r="O7486" s="51" t="s">
        <v>105</v>
      </c>
      <c r="P7486" s="52" t="s">
        <v>23726</v>
      </c>
      <c r="Q7486" s="53" t="s">
        <v>112</v>
      </c>
      <c r="R7486" s="54">
        <v>4508</v>
      </c>
      <c r="S7486" s="52" t="s">
        <v>15248</v>
      </c>
      <c r="T7486" s="53"/>
      <c r="U7486" s="53"/>
      <c r="V7486" s="27" t="s">
        <v>23723</v>
      </c>
    </row>
    <row r="7487" spans="13:22">
      <c r="M7487" s="60" t="s">
        <v>15249</v>
      </c>
      <c r="N7487" s="51" t="s">
        <v>100</v>
      </c>
      <c r="O7487" s="51" t="s">
        <v>105</v>
      </c>
      <c r="P7487" s="52" t="s">
        <v>23727</v>
      </c>
      <c r="Q7487" s="53" t="s">
        <v>112</v>
      </c>
      <c r="R7487" s="54">
        <v>1429</v>
      </c>
      <c r="S7487" s="52" t="s">
        <v>15250</v>
      </c>
      <c r="T7487" s="53"/>
      <c r="U7487" s="53"/>
      <c r="V7487" s="27" t="s">
        <v>23724</v>
      </c>
    </row>
    <row r="7488" spans="13:22">
      <c r="M7488" s="60" t="s">
        <v>15251</v>
      </c>
      <c r="N7488" s="51" t="s">
        <v>100</v>
      </c>
      <c r="O7488" s="51" t="s">
        <v>105</v>
      </c>
      <c r="P7488" s="52" t="s">
        <v>23728</v>
      </c>
      <c r="Q7488" s="53" t="s">
        <v>112</v>
      </c>
      <c r="R7488" s="54">
        <v>2385</v>
      </c>
      <c r="S7488" s="52" t="s">
        <v>15252</v>
      </c>
      <c r="T7488" s="53"/>
      <c r="U7488" s="53"/>
      <c r="V7488" s="27" t="s">
        <v>23725</v>
      </c>
    </row>
    <row r="7489" spans="13:22">
      <c r="M7489" s="60" t="s">
        <v>15253</v>
      </c>
      <c r="N7489" s="51" t="s">
        <v>100</v>
      </c>
      <c r="O7489" s="51" t="s">
        <v>105</v>
      </c>
      <c r="P7489" s="52" t="s">
        <v>23729</v>
      </c>
      <c r="Q7489" s="53" t="s">
        <v>112</v>
      </c>
      <c r="R7489" s="54">
        <v>5212</v>
      </c>
      <c r="S7489" s="52" t="s">
        <v>15254</v>
      </c>
      <c r="T7489" s="53"/>
      <c r="U7489" s="53"/>
      <c r="V7489" s="27" t="s">
        <v>23726</v>
      </c>
    </row>
    <row r="7490" spans="13:22">
      <c r="M7490" s="60" t="s">
        <v>15255</v>
      </c>
      <c r="N7490" s="51" t="s">
        <v>100</v>
      </c>
      <c r="O7490" s="51" t="s">
        <v>105</v>
      </c>
      <c r="P7490" s="52" t="s">
        <v>23730</v>
      </c>
      <c r="Q7490" s="53" t="s">
        <v>112</v>
      </c>
      <c r="R7490" s="54">
        <v>8375</v>
      </c>
      <c r="S7490" s="52" t="s">
        <v>15256</v>
      </c>
      <c r="T7490" s="53"/>
      <c r="U7490" s="53"/>
      <c r="V7490" s="27" t="s">
        <v>23727</v>
      </c>
    </row>
    <row r="7491" spans="13:22">
      <c r="M7491" s="60" t="s">
        <v>15257</v>
      </c>
      <c r="N7491" s="51" t="s">
        <v>100</v>
      </c>
      <c r="O7491" s="51" t="s">
        <v>105</v>
      </c>
      <c r="P7491" s="52" t="s">
        <v>23731</v>
      </c>
      <c r="Q7491" s="53" t="s">
        <v>112</v>
      </c>
      <c r="R7491" s="54">
        <v>1470</v>
      </c>
      <c r="S7491" s="52" t="s">
        <v>15258</v>
      </c>
      <c r="T7491" s="53"/>
      <c r="U7491" s="53"/>
      <c r="V7491" s="27" t="s">
        <v>23728</v>
      </c>
    </row>
    <row r="7492" spans="13:22">
      <c r="M7492" s="60" t="s">
        <v>15259</v>
      </c>
      <c r="N7492" s="51" t="s">
        <v>100</v>
      </c>
      <c r="O7492" s="51" t="s">
        <v>105</v>
      </c>
      <c r="P7492" s="52" t="s">
        <v>23732</v>
      </c>
      <c r="Q7492" s="53" t="s">
        <v>112</v>
      </c>
      <c r="R7492" s="54">
        <v>997</v>
      </c>
      <c r="S7492" s="52" t="s">
        <v>15260</v>
      </c>
      <c r="T7492" s="53"/>
      <c r="U7492" s="53"/>
      <c r="V7492" s="27" t="s">
        <v>23729</v>
      </c>
    </row>
    <row r="7493" spans="13:22">
      <c r="M7493" s="60" t="s">
        <v>15261</v>
      </c>
      <c r="N7493" s="51" t="s">
        <v>100</v>
      </c>
      <c r="O7493" s="51" t="s">
        <v>105</v>
      </c>
      <c r="P7493" s="52" t="s">
        <v>23733</v>
      </c>
      <c r="Q7493" s="53" t="s">
        <v>112</v>
      </c>
      <c r="R7493" s="54">
        <v>11181</v>
      </c>
      <c r="S7493" s="52" t="s">
        <v>15262</v>
      </c>
      <c r="T7493" s="53"/>
      <c r="U7493" s="53"/>
      <c r="V7493" s="27" t="s">
        <v>23730</v>
      </c>
    </row>
    <row r="7494" spans="13:22">
      <c r="M7494" s="60" t="s">
        <v>15263</v>
      </c>
      <c r="N7494" s="51" t="s">
        <v>100</v>
      </c>
      <c r="O7494" s="51" t="s">
        <v>105</v>
      </c>
      <c r="P7494" s="52" t="s">
        <v>23734</v>
      </c>
      <c r="Q7494" s="53" t="s">
        <v>112</v>
      </c>
      <c r="R7494" s="54">
        <v>2674</v>
      </c>
      <c r="S7494" s="52" t="s">
        <v>15264</v>
      </c>
      <c r="T7494" s="53"/>
      <c r="U7494" s="53"/>
      <c r="V7494" s="27" t="s">
        <v>23731</v>
      </c>
    </row>
    <row r="7495" spans="13:22">
      <c r="M7495" s="60" t="s">
        <v>15265</v>
      </c>
      <c r="N7495" s="51" t="s">
        <v>100</v>
      </c>
      <c r="O7495" s="51" t="s">
        <v>105</v>
      </c>
      <c r="P7495" s="52" t="s">
        <v>23735</v>
      </c>
      <c r="Q7495" s="53" t="s">
        <v>112</v>
      </c>
      <c r="R7495" s="54">
        <v>613</v>
      </c>
      <c r="S7495" s="52" t="s">
        <v>15266</v>
      </c>
      <c r="T7495" s="53"/>
      <c r="U7495" s="53"/>
      <c r="V7495" s="27" t="s">
        <v>23732</v>
      </c>
    </row>
    <row r="7496" spans="13:22">
      <c r="M7496" s="60" t="s">
        <v>15267</v>
      </c>
      <c r="N7496" s="51" t="s">
        <v>100</v>
      </c>
      <c r="O7496" s="51" t="s">
        <v>105</v>
      </c>
      <c r="P7496" s="52" t="s">
        <v>23736</v>
      </c>
      <c r="Q7496" s="53" t="s">
        <v>112</v>
      </c>
      <c r="R7496" s="54">
        <v>397</v>
      </c>
      <c r="S7496" s="52" t="s">
        <v>15268</v>
      </c>
      <c r="T7496" s="53"/>
      <c r="U7496" s="53"/>
      <c r="V7496" s="27" t="s">
        <v>23733</v>
      </c>
    </row>
    <row r="7497" spans="13:22">
      <c r="M7497" s="60" t="s">
        <v>15269</v>
      </c>
      <c r="N7497" s="51" t="s">
        <v>100</v>
      </c>
      <c r="O7497" s="51" t="s">
        <v>105</v>
      </c>
      <c r="P7497" s="52" t="s">
        <v>23737</v>
      </c>
      <c r="Q7497" s="53" t="s">
        <v>112</v>
      </c>
      <c r="R7497" s="54">
        <v>25889</v>
      </c>
      <c r="S7497" s="52" t="s">
        <v>15270</v>
      </c>
      <c r="T7497" s="53"/>
      <c r="U7497" s="53"/>
      <c r="V7497" s="27" t="s">
        <v>23734</v>
      </c>
    </row>
    <row r="7498" spans="13:22">
      <c r="M7498" s="60" t="s">
        <v>15271</v>
      </c>
      <c r="N7498" s="51" t="s">
        <v>100</v>
      </c>
      <c r="O7498" s="51" t="s">
        <v>105</v>
      </c>
      <c r="P7498" s="52" t="s">
        <v>23738</v>
      </c>
      <c r="Q7498" s="53" t="s">
        <v>112</v>
      </c>
      <c r="R7498" s="54">
        <v>12676</v>
      </c>
      <c r="S7498" s="52" t="s">
        <v>15272</v>
      </c>
      <c r="T7498" s="53"/>
      <c r="U7498" s="53"/>
      <c r="V7498" s="27" t="s">
        <v>23735</v>
      </c>
    </row>
    <row r="7499" spans="13:22">
      <c r="M7499" s="60" t="s">
        <v>15273</v>
      </c>
      <c r="N7499" s="51" t="s">
        <v>100</v>
      </c>
      <c r="O7499" s="51" t="s">
        <v>105</v>
      </c>
      <c r="P7499" s="52" t="s">
        <v>23739</v>
      </c>
      <c r="Q7499" s="53" t="s">
        <v>112</v>
      </c>
      <c r="R7499" s="54">
        <v>4319</v>
      </c>
      <c r="S7499" s="52" t="s">
        <v>15274</v>
      </c>
      <c r="T7499" s="53"/>
      <c r="U7499" s="53"/>
      <c r="V7499" s="27" t="s">
        <v>23736</v>
      </c>
    </row>
    <row r="7500" spans="13:22">
      <c r="M7500" s="60" t="s">
        <v>15275</v>
      </c>
      <c r="N7500" s="51" t="s">
        <v>100</v>
      </c>
      <c r="O7500" s="51" t="s">
        <v>105</v>
      </c>
      <c r="P7500" s="52" t="s">
        <v>23740</v>
      </c>
      <c r="Q7500" s="53" t="s">
        <v>112</v>
      </c>
      <c r="R7500" s="54">
        <v>10396</v>
      </c>
      <c r="S7500" s="52" t="s">
        <v>15276</v>
      </c>
      <c r="T7500" s="53"/>
      <c r="U7500" s="53"/>
      <c r="V7500" s="27" t="s">
        <v>23737</v>
      </c>
    </row>
    <row r="7501" spans="13:22">
      <c r="M7501" s="60" t="s">
        <v>15277</v>
      </c>
      <c r="N7501" s="51" t="s">
        <v>100</v>
      </c>
      <c r="O7501" s="51" t="s">
        <v>105</v>
      </c>
      <c r="P7501" s="52" t="s">
        <v>23741</v>
      </c>
      <c r="Q7501" s="53" t="s">
        <v>112</v>
      </c>
      <c r="R7501" s="54">
        <v>3102</v>
      </c>
      <c r="S7501" s="52" t="s">
        <v>15278</v>
      </c>
      <c r="T7501" s="53"/>
      <c r="U7501" s="53"/>
      <c r="V7501" s="27" t="s">
        <v>23738</v>
      </c>
    </row>
    <row r="7502" spans="13:22">
      <c r="M7502" s="60" t="s">
        <v>15279</v>
      </c>
      <c r="N7502" s="51" t="s">
        <v>100</v>
      </c>
      <c r="O7502" s="51" t="s">
        <v>105</v>
      </c>
      <c r="P7502" s="52" t="s">
        <v>23742</v>
      </c>
      <c r="Q7502" s="53" t="s">
        <v>112</v>
      </c>
      <c r="R7502" s="54">
        <v>1302</v>
      </c>
      <c r="S7502" s="52" t="s">
        <v>15280</v>
      </c>
      <c r="T7502" s="53"/>
      <c r="U7502" s="53"/>
      <c r="V7502" s="27" t="s">
        <v>23739</v>
      </c>
    </row>
    <row r="7503" spans="13:22">
      <c r="M7503" s="60" t="s">
        <v>15281</v>
      </c>
      <c r="N7503" s="51" t="s">
        <v>100</v>
      </c>
      <c r="O7503" s="51" t="s">
        <v>105</v>
      </c>
      <c r="P7503" s="52" t="s">
        <v>23743</v>
      </c>
      <c r="Q7503" s="53" t="s">
        <v>112</v>
      </c>
      <c r="R7503" s="54">
        <v>3400</v>
      </c>
      <c r="S7503" s="52" t="s">
        <v>15282</v>
      </c>
      <c r="T7503" s="53"/>
      <c r="U7503" s="53"/>
      <c r="V7503" s="27" t="s">
        <v>23740</v>
      </c>
    </row>
    <row r="7504" spans="13:22">
      <c r="M7504" s="60" t="s">
        <v>15283</v>
      </c>
      <c r="N7504" s="51" t="s">
        <v>100</v>
      </c>
      <c r="O7504" s="51" t="s">
        <v>105</v>
      </c>
      <c r="P7504" s="52" t="s">
        <v>23744</v>
      </c>
      <c r="Q7504" s="53" t="s">
        <v>112</v>
      </c>
      <c r="R7504" s="54">
        <v>1869</v>
      </c>
      <c r="S7504" s="52" t="s">
        <v>15284</v>
      </c>
      <c r="T7504" s="53"/>
      <c r="U7504" s="53"/>
      <c r="V7504" s="27" t="s">
        <v>23741</v>
      </c>
    </row>
    <row r="7505" spans="13:22">
      <c r="M7505" s="60" t="s">
        <v>15285</v>
      </c>
      <c r="N7505" s="51" t="s">
        <v>100</v>
      </c>
      <c r="O7505" s="51" t="s">
        <v>105</v>
      </c>
      <c r="P7505" s="52" t="s">
        <v>23745</v>
      </c>
      <c r="Q7505" s="53" t="s">
        <v>112</v>
      </c>
      <c r="R7505" s="54">
        <v>2559</v>
      </c>
      <c r="S7505" s="52" t="s">
        <v>15286</v>
      </c>
      <c r="T7505" s="53"/>
      <c r="U7505" s="53"/>
      <c r="V7505" s="27" t="s">
        <v>23742</v>
      </c>
    </row>
    <row r="7506" spans="13:22">
      <c r="M7506" s="60" t="s">
        <v>15287</v>
      </c>
      <c r="N7506" s="51" t="s">
        <v>100</v>
      </c>
      <c r="O7506" s="51" t="s">
        <v>105</v>
      </c>
      <c r="P7506" s="52" t="s">
        <v>23746</v>
      </c>
      <c r="Q7506" s="53" t="s">
        <v>112</v>
      </c>
      <c r="R7506" s="54">
        <v>19965</v>
      </c>
      <c r="S7506" s="52" t="s">
        <v>15288</v>
      </c>
      <c r="T7506" s="53"/>
      <c r="U7506" s="53"/>
      <c r="V7506" s="27" t="s">
        <v>23743</v>
      </c>
    </row>
    <row r="7507" spans="13:22">
      <c r="M7507" s="60" t="s">
        <v>15289</v>
      </c>
      <c r="N7507" s="51" t="s">
        <v>100</v>
      </c>
      <c r="O7507" s="51" t="s">
        <v>105</v>
      </c>
      <c r="P7507" s="52" t="s">
        <v>23747</v>
      </c>
      <c r="Q7507" s="53" t="s">
        <v>112</v>
      </c>
      <c r="R7507" s="54">
        <v>3271</v>
      </c>
      <c r="S7507" s="52" t="s">
        <v>15290</v>
      </c>
      <c r="T7507" s="53"/>
      <c r="U7507" s="53"/>
      <c r="V7507" s="27" t="s">
        <v>23744</v>
      </c>
    </row>
    <row r="7508" spans="13:22">
      <c r="M7508" s="60" t="s">
        <v>15291</v>
      </c>
      <c r="N7508" s="51" t="s">
        <v>100</v>
      </c>
      <c r="O7508" s="51" t="s">
        <v>8868</v>
      </c>
      <c r="P7508" s="52" t="s">
        <v>23748</v>
      </c>
      <c r="Q7508" s="53" t="s">
        <v>112</v>
      </c>
      <c r="R7508" s="54">
        <v>11486</v>
      </c>
      <c r="S7508" s="52" t="s">
        <v>15292</v>
      </c>
      <c r="T7508" s="53"/>
      <c r="U7508" s="53"/>
      <c r="V7508" s="27" t="s">
        <v>23745</v>
      </c>
    </row>
    <row r="7509" spans="13:22">
      <c r="M7509" s="60" t="s">
        <v>15293</v>
      </c>
      <c r="N7509" s="51" t="s">
        <v>100</v>
      </c>
      <c r="O7509" s="51" t="s">
        <v>8868</v>
      </c>
      <c r="P7509" s="52" t="s">
        <v>23749</v>
      </c>
      <c r="Q7509" s="53" t="s">
        <v>112</v>
      </c>
      <c r="R7509" s="54">
        <v>8084</v>
      </c>
      <c r="S7509" s="52" t="s">
        <v>15294</v>
      </c>
      <c r="T7509" s="53"/>
      <c r="U7509" s="53"/>
      <c r="V7509" s="27" t="s">
        <v>23746</v>
      </c>
    </row>
    <row r="7510" spans="13:22">
      <c r="M7510" s="60" t="s">
        <v>15295</v>
      </c>
      <c r="N7510" s="51" t="s">
        <v>100</v>
      </c>
      <c r="O7510" s="51" t="s">
        <v>8868</v>
      </c>
      <c r="P7510" s="52" t="s">
        <v>23750</v>
      </c>
      <c r="Q7510" s="53" t="s">
        <v>112</v>
      </c>
      <c r="R7510" s="54">
        <v>31107</v>
      </c>
      <c r="S7510" s="52" t="s">
        <v>15296</v>
      </c>
      <c r="T7510" s="53"/>
      <c r="U7510" s="53"/>
      <c r="V7510" s="27" t="s">
        <v>23747</v>
      </c>
    </row>
    <row r="7511" spans="13:22">
      <c r="M7511" s="60" t="s">
        <v>15297</v>
      </c>
      <c r="N7511" s="51" t="s">
        <v>100</v>
      </c>
      <c r="O7511" s="51" t="s">
        <v>8868</v>
      </c>
      <c r="P7511" s="52" t="s">
        <v>23751</v>
      </c>
      <c r="Q7511" s="53" t="s">
        <v>112</v>
      </c>
      <c r="R7511" s="54">
        <v>2862</v>
      </c>
      <c r="S7511" s="52" t="s">
        <v>15298</v>
      </c>
      <c r="T7511" s="53"/>
      <c r="U7511" s="53"/>
      <c r="V7511" s="27" t="s">
        <v>23748</v>
      </c>
    </row>
    <row r="7512" spans="13:22">
      <c r="M7512" s="60" t="s">
        <v>15299</v>
      </c>
      <c r="N7512" s="51" t="s">
        <v>100</v>
      </c>
      <c r="O7512" s="51" t="s">
        <v>8868</v>
      </c>
      <c r="P7512" s="52" t="s">
        <v>23752</v>
      </c>
      <c r="Q7512" s="53" t="s">
        <v>112</v>
      </c>
      <c r="R7512" s="54">
        <v>16334</v>
      </c>
      <c r="S7512" s="52" t="s">
        <v>15300</v>
      </c>
      <c r="T7512" s="53"/>
      <c r="U7512" s="53"/>
      <c r="V7512" s="27" t="s">
        <v>23749</v>
      </c>
    </row>
    <row r="7513" spans="13:22">
      <c r="M7513" s="60" t="s">
        <v>15301</v>
      </c>
      <c r="N7513" s="51" t="s">
        <v>100</v>
      </c>
      <c r="O7513" s="51" t="s">
        <v>8868</v>
      </c>
      <c r="P7513" s="52" t="s">
        <v>23753</v>
      </c>
      <c r="Q7513" s="53" t="s">
        <v>112</v>
      </c>
      <c r="R7513" s="54">
        <v>54089</v>
      </c>
      <c r="S7513" s="52" t="s">
        <v>15302</v>
      </c>
      <c r="T7513" s="53"/>
      <c r="U7513" s="53"/>
      <c r="V7513" s="27" t="s">
        <v>23750</v>
      </c>
    </row>
    <row r="7514" spans="13:22">
      <c r="M7514" s="60" t="s">
        <v>15303</v>
      </c>
      <c r="N7514" s="51" t="s">
        <v>100</v>
      </c>
      <c r="O7514" s="51" t="s">
        <v>8868</v>
      </c>
      <c r="P7514" s="52" t="s">
        <v>23754</v>
      </c>
      <c r="Q7514" s="53" t="s">
        <v>112</v>
      </c>
      <c r="R7514" s="54">
        <v>2886</v>
      </c>
      <c r="S7514" s="52" t="s">
        <v>15304</v>
      </c>
      <c r="T7514" s="53"/>
      <c r="U7514" s="53"/>
      <c r="V7514" s="27" t="s">
        <v>23751</v>
      </c>
    </row>
    <row r="7515" spans="13:22">
      <c r="M7515" s="60" t="s">
        <v>15305</v>
      </c>
      <c r="N7515" s="51" t="s">
        <v>100</v>
      </c>
      <c r="O7515" s="51" t="s">
        <v>8868</v>
      </c>
      <c r="P7515" s="52" t="s">
        <v>23755</v>
      </c>
      <c r="Q7515" s="53" t="s">
        <v>112</v>
      </c>
      <c r="R7515" s="54">
        <v>19351</v>
      </c>
      <c r="S7515" s="52" t="s">
        <v>15306</v>
      </c>
      <c r="T7515" s="53"/>
      <c r="U7515" s="53"/>
      <c r="V7515" s="27" t="s">
        <v>23752</v>
      </c>
    </row>
    <row r="7516" spans="13:22">
      <c r="M7516" s="60" t="s">
        <v>15307</v>
      </c>
      <c r="N7516" s="51" t="s">
        <v>100</v>
      </c>
      <c r="O7516" s="51" t="s">
        <v>8868</v>
      </c>
      <c r="P7516" s="52" t="s">
        <v>23756</v>
      </c>
      <c r="Q7516" s="53" t="s">
        <v>112</v>
      </c>
      <c r="R7516" s="54">
        <v>73409</v>
      </c>
      <c r="S7516" s="52" t="s">
        <v>15309</v>
      </c>
      <c r="T7516" s="53"/>
      <c r="U7516" s="53"/>
      <c r="V7516" s="27" t="s">
        <v>23753</v>
      </c>
    </row>
    <row r="7517" spans="13:22">
      <c r="M7517" s="60" t="s">
        <v>15310</v>
      </c>
      <c r="N7517" s="51" t="s">
        <v>100</v>
      </c>
      <c r="O7517" s="51" t="s">
        <v>8868</v>
      </c>
      <c r="P7517" s="52" t="s">
        <v>23757</v>
      </c>
      <c r="Q7517" s="53" t="s">
        <v>112</v>
      </c>
      <c r="R7517" s="54">
        <v>11030</v>
      </c>
      <c r="S7517" s="52" t="s">
        <v>15311</v>
      </c>
      <c r="T7517" s="53"/>
      <c r="U7517" s="53"/>
      <c r="V7517" s="27" t="s">
        <v>23754</v>
      </c>
    </row>
    <row r="7518" spans="13:22">
      <c r="M7518" s="60" t="s">
        <v>15312</v>
      </c>
      <c r="N7518" s="51" t="s">
        <v>100</v>
      </c>
      <c r="O7518" s="51" t="s">
        <v>8868</v>
      </c>
      <c r="P7518" s="52" t="s">
        <v>23758</v>
      </c>
      <c r="Q7518" s="53" t="s">
        <v>112</v>
      </c>
      <c r="R7518" s="54">
        <v>26837</v>
      </c>
      <c r="S7518" s="52" t="s">
        <v>15313</v>
      </c>
      <c r="T7518" s="53"/>
      <c r="U7518" s="53"/>
      <c r="V7518" s="27" t="s">
        <v>23755</v>
      </c>
    </row>
    <row r="7519" spans="13:22">
      <c r="M7519" s="60" t="s">
        <v>15314</v>
      </c>
      <c r="N7519" s="51" t="s">
        <v>100</v>
      </c>
      <c r="O7519" s="51" t="s">
        <v>8868</v>
      </c>
      <c r="P7519" s="52" t="s">
        <v>23759</v>
      </c>
      <c r="Q7519" s="53" t="s">
        <v>112</v>
      </c>
      <c r="R7519" s="54">
        <v>63740</v>
      </c>
      <c r="S7519" s="52" t="s">
        <v>15315</v>
      </c>
      <c r="T7519" s="53"/>
      <c r="U7519" s="53"/>
      <c r="V7519" s="27" t="s">
        <v>23756</v>
      </c>
    </row>
    <row r="7520" spans="13:22">
      <c r="M7520" s="60" t="s">
        <v>15316</v>
      </c>
      <c r="N7520" s="51" t="s">
        <v>100</v>
      </c>
      <c r="O7520" s="51" t="s">
        <v>15317</v>
      </c>
      <c r="P7520" s="52" t="s">
        <v>23760</v>
      </c>
      <c r="Q7520" s="53" t="s">
        <v>112</v>
      </c>
      <c r="R7520" s="54">
        <v>35698</v>
      </c>
      <c r="S7520" s="52" t="s">
        <v>15318</v>
      </c>
      <c r="T7520" s="53"/>
      <c r="U7520" s="53"/>
      <c r="V7520" s="27" t="s">
        <v>23757</v>
      </c>
    </row>
    <row r="7521" spans="13:22">
      <c r="M7521" s="60" t="s">
        <v>15319</v>
      </c>
      <c r="N7521" s="51" t="s">
        <v>100</v>
      </c>
      <c r="O7521" s="51" t="s">
        <v>15317</v>
      </c>
      <c r="P7521" s="52" t="s">
        <v>23761</v>
      </c>
      <c r="Q7521" s="53" t="s">
        <v>112</v>
      </c>
      <c r="R7521" s="54">
        <v>31145</v>
      </c>
      <c r="S7521" s="52" t="s">
        <v>15320</v>
      </c>
      <c r="T7521" s="53"/>
      <c r="U7521" s="53"/>
      <c r="V7521" s="27" t="s">
        <v>23758</v>
      </c>
    </row>
    <row r="7522" spans="13:22">
      <c r="M7522" s="60" t="s">
        <v>15321</v>
      </c>
      <c r="N7522" s="51" t="s">
        <v>100</v>
      </c>
      <c r="O7522" s="51" t="s">
        <v>15317</v>
      </c>
      <c r="P7522" s="52" t="s">
        <v>23762</v>
      </c>
      <c r="Q7522" s="53" t="s">
        <v>112</v>
      </c>
      <c r="R7522" s="54">
        <v>1889</v>
      </c>
      <c r="S7522" s="52" t="s">
        <v>15322</v>
      </c>
      <c r="T7522" s="53"/>
      <c r="U7522" s="53"/>
      <c r="V7522" s="27" t="s">
        <v>23759</v>
      </c>
    </row>
    <row r="7523" spans="13:22">
      <c r="M7523" s="60" t="s">
        <v>15323</v>
      </c>
      <c r="N7523" s="51" t="s">
        <v>100</v>
      </c>
      <c r="O7523" s="51" t="s">
        <v>15317</v>
      </c>
      <c r="P7523" s="52" t="s">
        <v>23763</v>
      </c>
      <c r="Q7523" s="53" t="s">
        <v>112</v>
      </c>
      <c r="R7523" s="54">
        <v>995</v>
      </c>
      <c r="S7523" s="52" t="s">
        <v>15324</v>
      </c>
      <c r="T7523" s="53"/>
      <c r="U7523" s="53"/>
      <c r="V7523" s="27" t="s">
        <v>23760</v>
      </c>
    </row>
    <row r="7524" spans="13:22">
      <c r="M7524" s="60" t="s">
        <v>15325</v>
      </c>
      <c r="N7524" s="51" t="s">
        <v>100</v>
      </c>
      <c r="O7524" s="51" t="s">
        <v>15317</v>
      </c>
      <c r="P7524" s="52" t="s">
        <v>23764</v>
      </c>
      <c r="Q7524" s="53" t="s">
        <v>112</v>
      </c>
      <c r="R7524" s="54">
        <v>6901</v>
      </c>
      <c r="S7524" s="52" t="s">
        <v>15326</v>
      </c>
      <c r="T7524" s="53"/>
      <c r="U7524" s="53"/>
      <c r="V7524" s="27" t="s">
        <v>23761</v>
      </c>
    </row>
    <row r="7525" spans="13:22">
      <c r="M7525" s="60" t="s">
        <v>15327</v>
      </c>
      <c r="N7525" s="51" t="s">
        <v>100</v>
      </c>
      <c r="O7525" s="51" t="s">
        <v>15317</v>
      </c>
      <c r="P7525" s="52" t="s">
        <v>23765</v>
      </c>
      <c r="Q7525" s="53" t="s">
        <v>112</v>
      </c>
      <c r="R7525" s="54">
        <v>17461</v>
      </c>
      <c r="S7525" s="52" t="s">
        <v>15328</v>
      </c>
      <c r="T7525" s="53"/>
      <c r="U7525" s="53"/>
      <c r="V7525" s="27" t="s">
        <v>23762</v>
      </c>
    </row>
    <row r="7526" spans="13:22">
      <c r="M7526" s="60" t="s">
        <v>15329</v>
      </c>
      <c r="N7526" s="51" t="s">
        <v>100</v>
      </c>
      <c r="O7526" s="51" t="s">
        <v>15317</v>
      </c>
      <c r="P7526" s="52" t="s">
        <v>23766</v>
      </c>
      <c r="Q7526" s="53" t="s">
        <v>112</v>
      </c>
      <c r="R7526" s="54">
        <v>751</v>
      </c>
      <c r="S7526" s="52" t="s">
        <v>15330</v>
      </c>
      <c r="T7526" s="53"/>
      <c r="U7526" s="53"/>
      <c r="V7526" s="27" t="s">
        <v>23763</v>
      </c>
    </row>
    <row r="7527" spans="13:22">
      <c r="M7527" s="60" t="s">
        <v>15331</v>
      </c>
      <c r="N7527" s="51" t="s">
        <v>100</v>
      </c>
      <c r="O7527" s="51" t="s">
        <v>15317</v>
      </c>
      <c r="P7527" s="52" t="s">
        <v>23767</v>
      </c>
      <c r="Q7527" s="53" t="s">
        <v>112</v>
      </c>
      <c r="R7527" s="54">
        <v>2400</v>
      </c>
      <c r="S7527" s="52" t="s">
        <v>15332</v>
      </c>
      <c r="T7527" s="53"/>
      <c r="U7527" s="53"/>
      <c r="V7527" s="27" t="s">
        <v>23764</v>
      </c>
    </row>
    <row r="7528" spans="13:22">
      <c r="M7528" s="60" t="s">
        <v>15333</v>
      </c>
      <c r="N7528" s="51" t="s">
        <v>100</v>
      </c>
      <c r="O7528" s="51" t="s">
        <v>15317</v>
      </c>
      <c r="P7528" s="52" t="s">
        <v>23768</v>
      </c>
      <c r="Q7528" s="53" t="s">
        <v>112</v>
      </c>
      <c r="R7528" s="54">
        <v>22557</v>
      </c>
      <c r="S7528" s="52" t="s">
        <v>15334</v>
      </c>
      <c r="T7528" s="53"/>
      <c r="U7528" s="53"/>
      <c r="V7528" s="27" t="s">
        <v>23765</v>
      </c>
    </row>
    <row r="7529" spans="13:22">
      <c r="M7529" s="60" t="s">
        <v>15335</v>
      </c>
      <c r="N7529" s="51" t="s">
        <v>100</v>
      </c>
      <c r="O7529" s="51" t="s">
        <v>15317</v>
      </c>
      <c r="P7529" s="52" t="s">
        <v>23769</v>
      </c>
      <c r="Q7529" s="53" t="s">
        <v>112</v>
      </c>
      <c r="R7529" s="54">
        <v>12349</v>
      </c>
      <c r="S7529" s="52" t="s">
        <v>15336</v>
      </c>
      <c r="T7529" s="53"/>
      <c r="U7529" s="53"/>
      <c r="V7529" s="27" t="s">
        <v>23766</v>
      </c>
    </row>
    <row r="7530" spans="13:22">
      <c r="M7530" s="60" t="s">
        <v>15337</v>
      </c>
      <c r="N7530" s="51" t="s">
        <v>100</v>
      </c>
      <c r="O7530" s="51" t="s">
        <v>15317</v>
      </c>
      <c r="P7530" s="52" t="s">
        <v>23770</v>
      </c>
      <c r="Q7530" s="53" t="s">
        <v>112</v>
      </c>
      <c r="R7530" s="54">
        <v>22979</v>
      </c>
      <c r="S7530" s="52" t="s">
        <v>15338</v>
      </c>
      <c r="T7530" s="53"/>
      <c r="U7530" s="53"/>
      <c r="V7530" s="27" t="s">
        <v>23767</v>
      </c>
    </row>
    <row r="7531" spans="13:22">
      <c r="M7531" s="60" t="s">
        <v>15339</v>
      </c>
      <c r="N7531" s="51" t="s">
        <v>100</v>
      </c>
      <c r="O7531" s="51" t="s">
        <v>15317</v>
      </c>
      <c r="P7531" s="52" t="s">
        <v>23771</v>
      </c>
      <c r="Q7531" s="53" t="s">
        <v>112</v>
      </c>
      <c r="R7531" s="54">
        <v>13585</v>
      </c>
      <c r="S7531" s="52" t="s">
        <v>15340</v>
      </c>
      <c r="T7531" s="53"/>
      <c r="U7531" s="53"/>
      <c r="V7531" s="27" t="s">
        <v>23768</v>
      </c>
    </row>
    <row r="7532" spans="13:22">
      <c r="M7532" s="60" t="s">
        <v>15341</v>
      </c>
      <c r="N7532" s="51" t="s">
        <v>100</v>
      </c>
      <c r="O7532" s="51" t="s">
        <v>15317</v>
      </c>
      <c r="P7532" s="52" t="s">
        <v>23772</v>
      </c>
      <c r="Q7532" s="53" t="s">
        <v>112</v>
      </c>
      <c r="R7532" s="54">
        <v>24154</v>
      </c>
      <c r="S7532" s="52" t="s">
        <v>15342</v>
      </c>
      <c r="T7532" s="53"/>
      <c r="U7532" s="53"/>
      <c r="V7532" s="27" t="s">
        <v>23769</v>
      </c>
    </row>
    <row r="7533" spans="13:22">
      <c r="M7533" s="60" t="s">
        <v>15343</v>
      </c>
      <c r="N7533" s="51" t="s">
        <v>100</v>
      </c>
      <c r="O7533" s="51" t="s">
        <v>15317</v>
      </c>
      <c r="P7533" s="52" t="s">
        <v>23773</v>
      </c>
      <c r="Q7533" s="53" t="s">
        <v>112</v>
      </c>
      <c r="R7533" s="54">
        <v>22312</v>
      </c>
      <c r="S7533" s="52" t="s">
        <v>15344</v>
      </c>
      <c r="T7533" s="53"/>
      <c r="U7533" s="53"/>
      <c r="V7533" s="27" t="s">
        <v>23770</v>
      </c>
    </row>
    <row r="7534" spans="13:22">
      <c r="M7534" s="60" t="s">
        <v>15345</v>
      </c>
      <c r="N7534" s="51" t="s">
        <v>100</v>
      </c>
      <c r="O7534" s="51" t="s">
        <v>15317</v>
      </c>
      <c r="P7534" s="52" t="s">
        <v>23774</v>
      </c>
      <c r="Q7534" s="53" t="s">
        <v>112</v>
      </c>
      <c r="R7534" s="54">
        <v>8481</v>
      </c>
      <c r="S7534" s="52" t="s">
        <v>15346</v>
      </c>
      <c r="T7534" s="53"/>
      <c r="U7534" s="53"/>
      <c r="V7534" s="27" t="s">
        <v>23771</v>
      </c>
    </row>
    <row r="7535" spans="13:22">
      <c r="M7535" s="60" t="s">
        <v>15347</v>
      </c>
      <c r="N7535" s="51" t="s">
        <v>100</v>
      </c>
      <c r="O7535" s="51" t="s">
        <v>15317</v>
      </c>
      <c r="P7535" s="52" t="s">
        <v>23775</v>
      </c>
      <c r="Q7535" s="53" t="s">
        <v>112</v>
      </c>
      <c r="R7535" s="54">
        <v>3867</v>
      </c>
      <c r="S7535" s="52" t="s">
        <v>15348</v>
      </c>
      <c r="T7535" s="53"/>
      <c r="U7535" s="53"/>
      <c r="V7535" s="27" t="s">
        <v>23772</v>
      </c>
    </row>
    <row r="7536" spans="13:22">
      <c r="M7536" s="60" t="s">
        <v>15349</v>
      </c>
      <c r="N7536" s="51" t="s">
        <v>100</v>
      </c>
      <c r="O7536" s="51" t="s">
        <v>15317</v>
      </c>
      <c r="P7536" s="52" t="s">
        <v>23776</v>
      </c>
      <c r="Q7536" s="53" t="s">
        <v>112</v>
      </c>
      <c r="R7536" s="54">
        <v>11687</v>
      </c>
      <c r="S7536" s="52" t="s">
        <v>15350</v>
      </c>
      <c r="T7536" s="53"/>
      <c r="U7536" s="53"/>
      <c r="V7536" s="27" t="s">
        <v>23773</v>
      </c>
    </row>
    <row r="7537" spans="13:22">
      <c r="M7537" s="60" t="s">
        <v>15351</v>
      </c>
      <c r="N7537" s="51" t="s">
        <v>100</v>
      </c>
      <c r="O7537" s="51" t="s">
        <v>15317</v>
      </c>
      <c r="P7537" s="52" t="s">
        <v>23777</v>
      </c>
      <c r="Q7537" s="53" t="s">
        <v>112</v>
      </c>
      <c r="R7537" s="54">
        <v>21122</v>
      </c>
      <c r="S7537" s="52" t="s">
        <v>15352</v>
      </c>
      <c r="T7537" s="53"/>
      <c r="U7537" s="53"/>
      <c r="V7537" s="27" t="s">
        <v>23774</v>
      </c>
    </row>
    <row r="7538" spans="13:22">
      <c r="M7538" s="60" t="s">
        <v>15353</v>
      </c>
      <c r="N7538" s="51" t="s">
        <v>100</v>
      </c>
      <c r="O7538" s="51" t="s">
        <v>15317</v>
      </c>
      <c r="P7538" s="52" t="s">
        <v>23778</v>
      </c>
      <c r="Q7538" s="53" t="s">
        <v>112</v>
      </c>
      <c r="R7538" s="54">
        <v>120405</v>
      </c>
      <c r="S7538" s="52" t="s">
        <v>15355</v>
      </c>
      <c r="T7538" s="53"/>
      <c r="U7538" s="53"/>
      <c r="V7538" s="27" t="s">
        <v>23775</v>
      </c>
    </row>
    <row r="7539" spans="13:22">
      <c r="M7539" s="60" t="s">
        <v>15356</v>
      </c>
      <c r="N7539" s="51" t="s">
        <v>100</v>
      </c>
      <c r="O7539" s="51" t="s">
        <v>15317</v>
      </c>
      <c r="P7539" s="52" t="s">
        <v>23779</v>
      </c>
      <c r="Q7539" s="53" t="s">
        <v>112</v>
      </c>
      <c r="R7539" s="54">
        <v>7885</v>
      </c>
      <c r="S7539" s="52" t="s">
        <v>15357</v>
      </c>
      <c r="T7539" s="53"/>
      <c r="U7539" s="53"/>
      <c r="V7539" s="27" t="s">
        <v>23776</v>
      </c>
    </row>
    <row r="7540" spans="13:22">
      <c r="M7540" s="60" t="s">
        <v>15358</v>
      </c>
      <c r="N7540" s="51" t="s">
        <v>100</v>
      </c>
      <c r="O7540" s="51" t="s">
        <v>15317</v>
      </c>
      <c r="P7540" s="52" t="s">
        <v>23780</v>
      </c>
      <c r="Q7540" s="53" t="s">
        <v>112</v>
      </c>
      <c r="R7540" s="54">
        <v>8414</v>
      </c>
      <c r="S7540" s="52" t="s">
        <v>15359</v>
      </c>
      <c r="T7540" s="53"/>
      <c r="U7540" s="53"/>
      <c r="V7540" s="27" t="s">
        <v>23777</v>
      </c>
    </row>
    <row r="7541" spans="13:22">
      <c r="M7541" s="60" t="s">
        <v>15360</v>
      </c>
      <c r="N7541" s="51" t="s">
        <v>100</v>
      </c>
      <c r="O7541" s="51" t="s">
        <v>15361</v>
      </c>
      <c r="P7541" s="52" t="s">
        <v>23781</v>
      </c>
      <c r="Q7541" s="53" t="s">
        <v>112</v>
      </c>
      <c r="R7541" s="54">
        <v>45406</v>
      </c>
      <c r="S7541" s="52" t="s">
        <v>15362</v>
      </c>
      <c r="T7541" s="53"/>
      <c r="U7541" s="53"/>
      <c r="V7541" s="27" t="s">
        <v>23778</v>
      </c>
    </row>
    <row r="7542" spans="13:22">
      <c r="M7542" s="60" t="s">
        <v>15363</v>
      </c>
      <c r="N7542" s="51" t="s">
        <v>100</v>
      </c>
      <c r="O7542" s="51" t="s">
        <v>15361</v>
      </c>
      <c r="P7542" s="52" t="s">
        <v>23782</v>
      </c>
      <c r="Q7542" s="53" t="s">
        <v>112</v>
      </c>
      <c r="R7542" s="54">
        <v>2855</v>
      </c>
      <c r="S7542" s="52" t="s">
        <v>15364</v>
      </c>
      <c r="T7542" s="53"/>
      <c r="U7542" s="53"/>
      <c r="V7542" s="27" t="s">
        <v>23779</v>
      </c>
    </row>
    <row r="7543" spans="13:22">
      <c r="M7543" s="60" t="s">
        <v>15365</v>
      </c>
      <c r="N7543" s="51" t="s">
        <v>100</v>
      </c>
      <c r="O7543" s="51" t="s">
        <v>15361</v>
      </c>
      <c r="P7543" s="79" t="s">
        <v>23783</v>
      </c>
      <c r="Q7543" s="53" t="s">
        <v>112</v>
      </c>
      <c r="R7543" s="54">
        <v>6459</v>
      </c>
      <c r="S7543" s="52" t="s">
        <v>15366</v>
      </c>
      <c r="T7543" s="53" t="s">
        <v>242</v>
      </c>
      <c r="U7543" s="53"/>
      <c r="V7543" s="27" t="s">
        <v>23780</v>
      </c>
    </row>
    <row r="7544" spans="13:22">
      <c r="M7544" s="60" t="s">
        <v>15367</v>
      </c>
      <c r="N7544" s="51" t="s">
        <v>100</v>
      </c>
      <c r="O7544" s="51" t="s">
        <v>15361</v>
      </c>
      <c r="P7544" s="52" t="s">
        <v>23784</v>
      </c>
      <c r="Q7544" s="53" t="s">
        <v>112</v>
      </c>
      <c r="R7544" s="54">
        <v>11607</v>
      </c>
      <c r="S7544" s="52" t="s">
        <v>15368</v>
      </c>
      <c r="T7544" s="53"/>
      <c r="U7544" s="53"/>
      <c r="V7544" s="27" t="s">
        <v>23781</v>
      </c>
    </row>
    <row r="7545" spans="13:22">
      <c r="M7545" s="60" t="s">
        <v>15369</v>
      </c>
      <c r="N7545" s="51" t="s">
        <v>100</v>
      </c>
      <c r="O7545" s="51" t="s">
        <v>15361</v>
      </c>
      <c r="P7545" s="52" t="s">
        <v>23785</v>
      </c>
      <c r="Q7545" s="53" t="s">
        <v>112</v>
      </c>
      <c r="R7545" s="54">
        <v>15072</v>
      </c>
      <c r="S7545" s="52" t="s">
        <v>15370</v>
      </c>
      <c r="T7545" s="53"/>
      <c r="U7545" s="53"/>
      <c r="V7545" s="27" t="s">
        <v>23782</v>
      </c>
    </row>
    <row r="7546" spans="13:22">
      <c r="M7546" s="60" t="s">
        <v>15371</v>
      </c>
      <c r="N7546" s="51" t="s">
        <v>100</v>
      </c>
      <c r="O7546" s="51" t="s">
        <v>15361</v>
      </c>
      <c r="P7546" s="52" t="s">
        <v>23786</v>
      </c>
      <c r="Q7546" s="53" t="s">
        <v>112</v>
      </c>
      <c r="R7546" s="54">
        <v>30783</v>
      </c>
      <c r="S7546" s="52" t="s">
        <v>15372</v>
      </c>
      <c r="T7546" s="53"/>
      <c r="U7546" s="53"/>
      <c r="V7546" s="27" t="s">
        <v>23783</v>
      </c>
    </row>
    <row r="7547" spans="13:22">
      <c r="M7547" s="60" t="s">
        <v>15373</v>
      </c>
      <c r="N7547" s="51" t="s">
        <v>100</v>
      </c>
      <c r="O7547" s="51" t="s">
        <v>15361</v>
      </c>
      <c r="P7547" s="52" t="s">
        <v>23787</v>
      </c>
      <c r="Q7547" s="53" t="s">
        <v>112</v>
      </c>
      <c r="R7547" s="54">
        <v>5461</v>
      </c>
      <c r="S7547" s="52" t="s">
        <v>15374</v>
      </c>
      <c r="T7547" s="53"/>
      <c r="U7547" s="53"/>
      <c r="V7547" s="27" t="s">
        <v>23784</v>
      </c>
    </row>
    <row r="7548" spans="13:22">
      <c r="M7548" s="60" t="s">
        <v>15375</v>
      </c>
      <c r="N7548" s="51" t="s">
        <v>100</v>
      </c>
      <c r="O7548" s="51" t="s">
        <v>15361</v>
      </c>
      <c r="P7548" s="52" t="s">
        <v>23788</v>
      </c>
      <c r="Q7548" s="53" t="s">
        <v>112</v>
      </c>
      <c r="R7548" s="54">
        <v>27046</v>
      </c>
      <c r="S7548" s="52" t="s">
        <v>15376</v>
      </c>
      <c r="T7548" s="53"/>
      <c r="U7548" s="53"/>
      <c r="V7548" s="27" t="s">
        <v>23785</v>
      </c>
    </row>
    <row r="7549" spans="13:22">
      <c r="M7549" s="60" t="s">
        <v>15377</v>
      </c>
      <c r="N7549" s="51" t="s">
        <v>100</v>
      </c>
      <c r="O7549" s="51" t="s">
        <v>15361</v>
      </c>
      <c r="P7549" s="52" t="s">
        <v>23789</v>
      </c>
      <c r="Q7549" s="53" t="s">
        <v>112</v>
      </c>
      <c r="R7549" s="54">
        <v>4313</v>
      </c>
      <c r="S7549" s="52" t="s">
        <v>15378</v>
      </c>
      <c r="T7549" s="53"/>
      <c r="U7549" s="53"/>
      <c r="V7549" s="27" t="s">
        <v>23786</v>
      </c>
    </row>
    <row r="7550" spans="13:22">
      <c r="M7550" s="60" t="s">
        <v>15379</v>
      </c>
      <c r="N7550" s="51" t="s">
        <v>100</v>
      </c>
      <c r="O7550" s="51" t="s">
        <v>15361</v>
      </c>
      <c r="P7550" s="52" t="s">
        <v>23790</v>
      </c>
      <c r="Q7550" s="53" t="s">
        <v>112</v>
      </c>
      <c r="R7550" s="54">
        <v>3931</v>
      </c>
      <c r="S7550" s="52" t="s">
        <v>15380</v>
      </c>
      <c r="T7550" s="53"/>
      <c r="U7550" s="53"/>
      <c r="V7550" s="27" t="s">
        <v>23787</v>
      </c>
    </row>
    <row r="7551" spans="13:22">
      <c r="M7551" s="60" t="s">
        <v>15381</v>
      </c>
      <c r="N7551" s="51" t="s">
        <v>100</v>
      </c>
      <c r="O7551" s="51" t="s">
        <v>15361</v>
      </c>
      <c r="P7551" s="52" t="s">
        <v>23791</v>
      </c>
      <c r="Q7551" s="53" t="s">
        <v>112</v>
      </c>
      <c r="R7551" s="54">
        <v>82456</v>
      </c>
      <c r="S7551" s="52" t="s">
        <v>15382</v>
      </c>
      <c r="T7551" s="53"/>
      <c r="U7551" s="53"/>
      <c r="V7551" s="27" t="s">
        <v>23788</v>
      </c>
    </row>
    <row r="7552" spans="13:22">
      <c r="M7552" s="60" t="s">
        <v>15383</v>
      </c>
      <c r="N7552" s="51" t="s">
        <v>100</v>
      </c>
      <c r="O7552" s="51" t="s">
        <v>15361</v>
      </c>
      <c r="P7552" s="52" t="s">
        <v>23792</v>
      </c>
      <c r="Q7552" s="53" t="s">
        <v>112</v>
      </c>
      <c r="R7552" s="54">
        <v>51573</v>
      </c>
      <c r="S7552" s="52" t="s">
        <v>15384</v>
      </c>
      <c r="T7552" s="53"/>
      <c r="U7552" s="53"/>
      <c r="V7552" s="27" t="s">
        <v>23789</v>
      </c>
    </row>
    <row r="7553" spans="13:22">
      <c r="M7553" s="60" t="s">
        <v>15385</v>
      </c>
      <c r="N7553" s="51" t="s">
        <v>100</v>
      </c>
      <c r="O7553" s="51" t="s">
        <v>15361</v>
      </c>
      <c r="P7553" s="52" t="s">
        <v>23793</v>
      </c>
      <c r="Q7553" s="53" t="s">
        <v>112</v>
      </c>
      <c r="R7553" s="54">
        <v>11148</v>
      </c>
      <c r="S7553" s="52" t="s">
        <v>15386</v>
      </c>
      <c r="T7553" s="53"/>
      <c r="U7553" s="53"/>
      <c r="V7553" s="27" t="s">
        <v>23790</v>
      </c>
    </row>
    <row r="7554" spans="13:22">
      <c r="M7554" s="60" t="s">
        <v>15387</v>
      </c>
      <c r="N7554" s="51" t="s">
        <v>100</v>
      </c>
      <c r="O7554" s="51" t="s">
        <v>15361</v>
      </c>
      <c r="P7554" s="52" t="s">
        <v>23794</v>
      </c>
      <c r="Q7554" s="53" t="s">
        <v>112</v>
      </c>
      <c r="R7554" s="54">
        <v>7683</v>
      </c>
      <c r="S7554" s="52" t="s">
        <v>15388</v>
      </c>
      <c r="T7554" s="53"/>
      <c r="U7554" s="53"/>
      <c r="V7554" s="27" t="s">
        <v>23791</v>
      </c>
    </row>
    <row r="7555" spans="13:22">
      <c r="M7555" s="60" t="s">
        <v>15389</v>
      </c>
      <c r="N7555" s="51" t="s">
        <v>100</v>
      </c>
      <c r="O7555" s="51" t="s">
        <v>15361</v>
      </c>
      <c r="P7555" s="52" t="s">
        <v>23795</v>
      </c>
      <c r="Q7555" s="53" t="s">
        <v>112</v>
      </c>
      <c r="R7555" s="54">
        <v>10324</v>
      </c>
      <c r="S7555" s="52" t="s">
        <v>15390</v>
      </c>
      <c r="T7555" s="53"/>
      <c r="U7555" s="53"/>
      <c r="V7555" s="27" t="s">
        <v>23792</v>
      </c>
    </row>
    <row r="7556" spans="13:22">
      <c r="M7556" s="60" t="s">
        <v>15391</v>
      </c>
      <c r="N7556" s="51" t="s">
        <v>100</v>
      </c>
      <c r="O7556" s="51" t="s">
        <v>15361</v>
      </c>
      <c r="P7556" s="52" t="s">
        <v>23796</v>
      </c>
      <c r="Q7556" s="53" t="s">
        <v>112</v>
      </c>
      <c r="R7556" s="54">
        <v>8150</v>
      </c>
      <c r="S7556" s="52" t="s">
        <v>15392</v>
      </c>
      <c r="T7556" s="53"/>
      <c r="U7556" s="53"/>
      <c r="V7556" s="27" t="s">
        <v>23793</v>
      </c>
    </row>
    <row r="7557" spans="13:22">
      <c r="M7557" s="60" t="s">
        <v>15393</v>
      </c>
      <c r="N7557" s="51" t="s">
        <v>100</v>
      </c>
      <c r="O7557" s="51" t="s">
        <v>15361</v>
      </c>
      <c r="P7557" s="52" t="s">
        <v>23797</v>
      </c>
      <c r="Q7557" s="53" t="s">
        <v>112</v>
      </c>
      <c r="R7557" s="54">
        <v>1454</v>
      </c>
      <c r="S7557" s="52" t="s">
        <v>15394</v>
      </c>
      <c r="T7557" s="53"/>
      <c r="U7557" s="53"/>
      <c r="V7557" s="27" t="s">
        <v>23794</v>
      </c>
    </row>
    <row r="7558" spans="13:22">
      <c r="M7558" s="60" t="s">
        <v>15395</v>
      </c>
      <c r="N7558" s="51" t="s">
        <v>100</v>
      </c>
      <c r="O7558" s="51" t="s">
        <v>15361</v>
      </c>
      <c r="P7558" s="52" t="s">
        <v>23798</v>
      </c>
      <c r="Q7558" s="53" t="s">
        <v>112</v>
      </c>
      <c r="R7558" s="54">
        <v>1615</v>
      </c>
      <c r="S7558" s="52" t="s">
        <v>15396</v>
      </c>
      <c r="T7558" s="53"/>
      <c r="U7558" s="53"/>
      <c r="V7558" s="27" t="s">
        <v>23795</v>
      </c>
    </row>
    <row r="7559" spans="13:22">
      <c r="M7559" s="60" t="s">
        <v>15397</v>
      </c>
      <c r="N7559" s="51" t="s">
        <v>100</v>
      </c>
      <c r="O7559" s="51" t="s">
        <v>15361</v>
      </c>
      <c r="P7559" s="52" t="s">
        <v>23799</v>
      </c>
      <c r="Q7559" s="53" t="s">
        <v>112</v>
      </c>
      <c r="R7559" s="54">
        <v>10378</v>
      </c>
      <c r="S7559" s="52" t="s">
        <v>15398</v>
      </c>
      <c r="T7559" s="53"/>
      <c r="U7559" s="53"/>
      <c r="V7559" s="27" t="s">
        <v>23796</v>
      </c>
    </row>
    <row r="7560" spans="13:22">
      <c r="M7560" s="60" t="s">
        <v>15399</v>
      </c>
      <c r="N7560" s="51" t="s">
        <v>100</v>
      </c>
      <c r="O7560" s="51" t="s">
        <v>15361</v>
      </c>
      <c r="P7560" s="52" t="s">
        <v>23800</v>
      </c>
      <c r="Q7560" s="53" t="s">
        <v>112</v>
      </c>
      <c r="R7560" s="54">
        <v>4818</v>
      </c>
      <c r="S7560" s="52" t="s">
        <v>15400</v>
      </c>
      <c r="T7560" s="53"/>
      <c r="U7560" s="53"/>
      <c r="V7560" s="27" t="s">
        <v>23797</v>
      </c>
    </row>
    <row r="7561" spans="13:22">
      <c r="M7561" s="60" t="s">
        <v>15401</v>
      </c>
      <c r="N7561" s="51" t="s">
        <v>100</v>
      </c>
      <c r="O7561" s="51" t="s">
        <v>15361</v>
      </c>
      <c r="P7561" s="52" t="s">
        <v>23801</v>
      </c>
      <c r="Q7561" s="53" t="s">
        <v>112</v>
      </c>
      <c r="R7561" s="54">
        <v>4955</v>
      </c>
      <c r="S7561" s="52" t="s">
        <v>15402</v>
      </c>
      <c r="T7561" s="53"/>
      <c r="U7561" s="53"/>
      <c r="V7561" s="27" t="s">
        <v>23798</v>
      </c>
    </row>
    <row r="7562" spans="13:22">
      <c r="M7562" s="60" t="s">
        <v>15403</v>
      </c>
      <c r="N7562" s="51" t="s">
        <v>100</v>
      </c>
      <c r="O7562" s="51" t="s">
        <v>15361</v>
      </c>
      <c r="P7562" s="52" t="s">
        <v>23802</v>
      </c>
      <c r="Q7562" s="53" t="s">
        <v>112</v>
      </c>
      <c r="R7562" s="54">
        <v>67141</v>
      </c>
      <c r="S7562" s="52" t="s">
        <v>15405</v>
      </c>
      <c r="T7562" s="53"/>
      <c r="U7562" s="53"/>
      <c r="V7562" s="27" t="s">
        <v>23799</v>
      </c>
    </row>
    <row r="7563" spans="13:22">
      <c r="M7563" s="60" t="s">
        <v>15406</v>
      </c>
      <c r="N7563" s="51" t="s">
        <v>100</v>
      </c>
      <c r="O7563" s="51" t="s">
        <v>15361</v>
      </c>
      <c r="P7563" s="52" t="s">
        <v>23803</v>
      </c>
      <c r="Q7563" s="53" t="s">
        <v>112</v>
      </c>
      <c r="R7563" s="54">
        <v>11852</v>
      </c>
      <c r="S7563" s="52" t="s">
        <v>15407</v>
      </c>
      <c r="T7563" s="53"/>
      <c r="U7563" s="53"/>
      <c r="V7563" s="27" t="s">
        <v>23800</v>
      </c>
    </row>
    <row r="7564" spans="13:22">
      <c r="M7564" s="60" t="s">
        <v>15408</v>
      </c>
      <c r="N7564" s="51" t="s">
        <v>100</v>
      </c>
      <c r="O7564" s="51" t="s">
        <v>15361</v>
      </c>
      <c r="P7564" s="52" t="s">
        <v>23804</v>
      </c>
      <c r="Q7564" s="53" t="s">
        <v>112</v>
      </c>
      <c r="R7564" s="54">
        <v>1897</v>
      </c>
      <c r="S7564" s="52" t="s">
        <v>15409</v>
      </c>
      <c r="T7564" s="53"/>
      <c r="U7564" s="53"/>
      <c r="V7564" s="27" t="s">
        <v>23801</v>
      </c>
    </row>
    <row r="7565" spans="13:22">
      <c r="M7565" s="60" t="s">
        <v>15410</v>
      </c>
      <c r="N7565" s="51" t="s">
        <v>107</v>
      </c>
      <c r="O7565" s="51" t="s">
        <v>108</v>
      </c>
      <c r="P7565" s="52" t="s">
        <v>23805</v>
      </c>
      <c r="Q7565" s="53" t="s">
        <v>112</v>
      </c>
      <c r="R7565" s="54">
        <v>26848</v>
      </c>
      <c r="S7565" s="52" t="s">
        <v>15411</v>
      </c>
      <c r="T7565" s="53"/>
      <c r="U7565" s="53"/>
      <c r="V7565" s="27" t="s">
        <v>23802</v>
      </c>
    </row>
    <row r="7566" spans="13:22">
      <c r="M7566" s="60" t="s">
        <v>15412</v>
      </c>
      <c r="N7566" s="51" t="s">
        <v>107</v>
      </c>
      <c r="O7566" s="51" t="s">
        <v>108</v>
      </c>
      <c r="P7566" s="52" t="s">
        <v>16378</v>
      </c>
      <c r="Q7566" s="53" t="s">
        <v>112</v>
      </c>
      <c r="R7566" s="54">
        <v>153231</v>
      </c>
      <c r="S7566" s="52" t="s">
        <v>15413</v>
      </c>
      <c r="T7566" s="53"/>
      <c r="U7566" s="53"/>
      <c r="V7566" s="27" t="s">
        <v>23803</v>
      </c>
    </row>
    <row r="7567" spans="13:22">
      <c r="M7567" s="60" t="s">
        <v>15414</v>
      </c>
      <c r="N7567" s="51" t="s">
        <v>107</v>
      </c>
      <c r="O7567" s="51" t="s">
        <v>108</v>
      </c>
      <c r="P7567" s="52" t="s">
        <v>23806</v>
      </c>
      <c r="Q7567" s="53" t="s">
        <v>112</v>
      </c>
      <c r="R7567" s="54">
        <v>23534</v>
      </c>
      <c r="S7567" s="52" t="s">
        <v>15415</v>
      </c>
      <c r="T7567" s="53"/>
      <c r="U7567" s="53"/>
      <c r="V7567" s="27" t="s">
        <v>23804</v>
      </c>
    </row>
    <row r="7568" spans="13:22">
      <c r="M7568" s="60" t="s">
        <v>15416</v>
      </c>
      <c r="N7568" s="51" t="s">
        <v>107</v>
      </c>
      <c r="O7568" s="51" t="s">
        <v>108</v>
      </c>
      <c r="P7568" s="52" t="s">
        <v>23807</v>
      </c>
      <c r="Q7568" s="53" t="s">
        <v>112</v>
      </c>
      <c r="R7568" s="54">
        <v>8361</v>
      </c>
      <c r="S7568" s="52" t="s">
        <v>15417</v>
      </c>
      <c r="T7568" s="53"/>
      <c r="U7568" s="53"/>
      <c r="V7568" s="27" t="s">
        <v>23805</v>
      </c>
    </row>
    <row r="7569" spans="13:22">
      <c r="M7569" s="60" t="s">
        <v>15418</v>
      </c>
      <c r="N7569" s="51" t="s">
        <v>107</v>
      </c>
      <c r="O7569" s="51" t="s">
        <v>108</v>
      </c>
      <c r="P7569" s="52" t="s">
        <v>23808</v>
      </c>
      <c r="Q7569" s="53" t="s">
        <v>112</v>
      </c>
      <c r="R7569" s="54">
        <v>9519</v>
      </c>
      <c r="S7569" s="52" t="s">
        <v>15419</v>
      </c>
      <c r="T7569" s="53"/>
      <c r="U7569" s="53"/>
      <c r="V7569" s="27" t="s">
        <v>16378</v>
      </c>
    </row>
    <row r="7570" spans="13:22">
      <c r="M7570" s="60" t="s">
        <v>15420</v>
      </c>
      <c r="N7570" s="51" t="s">
        <v>107</v>
      </c>
      <c r="O7570" s="51" t="s">
        <v>108</v>
      </c>
      <c r="P7570" s="52" t="s">
        <v>23809</v>
      </c>
      <c r="Q7570" s="53" t="s">
        <v>112</v>
      </c>
      <c r="R7570" s="54">
        <v>8005</v>
      </c>
      <c r="S7570" s="52" t="s">
        <v>15421</v>
      </c>
      <c r="T7570" s="53"/>
      <c r="U7570" s="53"/>
      <c r="V7570" s="27" t="s">
        <v>23806</v>
      </c>
    </row>
    <row r="7571" spans="13:22">
      <c r="M7571" s="60" t="s">
        <v>15422</v>
      </c>
      <c r="N7571" s="51" t="s">
        <v>107</v>
      </c>
      <c r="O7571" s="51" t="s">
        <v>108</v>
      </c>
      <c r="P7571" s="52" t="s">
        <v>23810</v>
      </c>
      <c r="Q7571" s="53" t="s">
        <v>112</v>
      </c>
      <c r="R7571" s="54">
        <v>19677</v>
      </c>
      <c r="S7571" s="52" t="s">
        <v>15423</v>
      </c>
      <c r="T7571" s="53"/>
      <c r="U7571" s="53"/>
      <c r="V7571" s="27" t="s">
        <v>23807</v>
      </c>
    </row>
    <row r="7572" spans="13:22">
      <c r="M7572" s="60" t="s">
        <v>15424</v>
      </c>
      <c r="N7572" s="51" t="s">
        <v>107</v>
      </c>
      <c r="O7572" s="51" t="s">
        <v>108</v>
      </c>
      <c r="P7572" s="52" t="s">
        <v>23811</v>
      </c>
      <c r="Q7572" s="53" t="s">
        <v>112</v>
      </c>
      <c r="R7572" s="54">
        <v>7294</v>
      </c>
      <c r="S7572" s="52" t="s">
        <v>15425</v>
      </c>
      <c r="T7572" s="53"/>
      <c r="U7572" s="53"/>
      <c r="V7572" s="27" t="s">
        <v>23808</v>
      </c>
    </row>
    <row r="7573" spans="13:22">
      <c r="M7573" s="60" t="s">
        <v>15426</v>
      </c>
      <c r="N7573" s="51" t="s">
        <v>107</v>
      </c>
      <c r="O7573" s="51" t="s">
        <v>108</v>
      </c>
      <c r="P7573" s="52" t="s">
        <v>23812</v>
      </c>
      <c r="Q7573" s="53" t="s">
        <v>112</v>
      </c>
      <c r="R7573" s="54">
        <v>70352</v>
      </c>
      <c r="S7573" s="52" t="s">
        <v>15427</v>
      </c>
      <c r="T7573" s="53"/>
      <c r="U7573" s="53"/>
      <c r="V7573" s="27" t="s">
        <v>23809</v>
      </c>
    </row>
    <row r="7574" spans="13:22">
      <c r="M7574" s="60" t="s">
        <v>15428</v>
      </c>
      <c r="N7574" s="51" t="s">
        <v>107</v>
      </c>
      <c r="O7574" s="51" t="s">
        <v>108</v>
      </c>
      <c r="P7574" s="52" t="s">
        <v>23813</v>
      </c>
      <c r="Q7574" s="53" t="s">
        <v>112</v>
      </c>
      <c r="R7574" s="54">
        <v>13132</v>
      </c>
      <c r="S7574" s="52" t="s">
        <v>15429</v>
      </c>
      <c r="T7574" s="53"/>
      <c r="U7574" s="53"/>
      <c r="V7574" s="27" t="s">
        <v>23810</v>
      </c>
    </row>
    <row r="7575" spans="13:22">
      <c r="M7575" s="60" t="s">
        <v>15430</v>
      </c>
      <c r="N7575" s="51" t="s">
        <v>107</v>
      </c>
      <c r="O7575" s="51" t="s">
        <v>108</v>
      </c>
      <c r="P7575" s="52" t="s">
        <v>23814</v>
      </c>
      <c r="Q7575" s="53" t="s">
        <v>112</v>
      </c>
      <c r="R7575" s="54">
        <v>5226</v>
      </c>
      <c r="S7575" s="52" t="s">
        <v>15431</v>
      </c>
      <c r="T7575" s="53"/>
      <c r="U7575" s="53"/>
      <c r="V7575" s="27" t="s">
        <v>23811</v>
      </c>
    </row>
    <row r="7576" spans="13:22">
      <c r="M7576" s="60" t="s">
        <v>15432</v>
      </c>
      <c r="N7576" s="51" t="s">
        <v>107</v>
      </c>
      <c r="O7576" s="51" t="s">
        <v>108</v>
      </c>
      <c r="P7576" s="52" t="s">
        <v>23815</v>
      </c>
      <c r="Q7576" s="53" t="s">
        <v>112</v>
      </c>
      <c r="R7576" s="54">
        <v>29202</v>
      </c>
      <c r="S7576" s="52" t="s">
        <v>15433</v>
      </c>
      <c r="T7576" s="53"/>
      <c r="U7576" s="53"/>
      <c r="V7576" s="27" t="s">
        <v>23812</v>
      </c>
    </row>
    <row r="7577" spans="13:22">
      <c r="M7577" s="60" t="s">
        <v>15434</v>
      </c>
      <c r="N7577" s="51" t="s">
        <v>107</v>
      </c>
      <c r="O7577" s="51" t="s">
        <v>108</v>
      </c>
      <c r="P7577" s="52" t="s">
        <v>23816</v>
      </c>
      <c r="Q7577" s="53" t="s">
        <v>112</v>
      </c>
      <c r="R7577" s="54">
        <v>21162</v>
      </c>
      <c r="S7577" s="52" t="s">
        <v>15435</v>
      </c>
      <c r="T7577" s="53"/>
      <c r="U7577" s="53"/>
      <c r="V7577" s="27" t="s">
        <v>23813</v>
      </c>
    </row>
    <row r="7578" spans="13:22">
      <c r="M7578" s="60" t="s">
        <v>15436</v>
      </c>
      <c r="N7578" s="51" t="s">
        <v>107</v>
      </c>
      <c r="O7578" s="51" t="s">
        <v>108</v>
      </c>
      <c r="P7578" s="52" t="s">
        <v>23817</v>
      </c>
      <c r="Q7578" s="53" t="s">
        <v>112</v>
      </c>
      <c r="R7578" s="54">
        <v>6831</v>
      </c>
      <c r="S7578" s="52" t="s">
        <v>15437</v>
      </c>
      <c r="T7578" s="53"/>
      <c r="U7578" s="53"/>
      <c r="V7578" s="27" t="s">
        <v>23814</v>
      </c>
    </row>
    <row r="7579" spans="13:22">
      <c r="M7579" s="60" t="s">
        <v>15438</v>
      </c>
      <c r="N7579" s="51" t="s">
        <v>107</v>
      </c>
      <c r="O7579" s="51" t="s">
        <v>108</v>
      </c>
      <c r="P7579" s="52" t="s">
        <v>23818</v>
      </c>
      <c r="Q7579" s="53" t="s">
        <v>112</v>
      </c>
      <c r="R7579" s="54">
        <v>17664</v>
      </c>
      <c r="S7579" s="52" t="s">
        <v>15439</v>
      </c>
      <c r="T7579" s="53"/>
      <c r="U7579" s="53"/>
      <c r="V7579" s="27" t="s">
        <v>23815</v>
      </c>
    </row>
    <row r="7580" spans="13:22">
      <c r="M7580" s="60" t="s">
        <v>15440</v>
      </c>
      <c r="N7580" s="51" t="s">
        <v>107</v>
      </c>
      <c r="O7580" s="51" t="s">
        <v>108</v>
      </c>
      <c r="P7580" s="52" t="s">
        <v>23819</v>
      </c>
      <c r="Q7580" s="53" t="s">
        <v>112</v>
      </c>
      <c r="R7580" s="54">
        <v>8733</v>
      </c>
      <c r="S7580" s="52" t="s">
        <v>15441</v>
      </c>
      <c r="T7580" s="53"/>
      <c r="U7580" s="53"/>
      <c r="V7580" s="27" t="s">
        <v>23816</v>
      </c>
    </row>
    <row r="7581" spans="13:22">
      <c r="M7581" s="60" t="s">
        <v>15442</v>
      </c>
      <c r="N7581" s="51" t="s">
        <v>107</v>
      </c>
      <c r="O7581" s="51" t="s">
        <v>108</v>
      </c>
      <c r="P7581" s="52" t="s">
        <v>23820</v>
      </c>
      <c r="Q7581" s="53" t="s">
        <v>112</v>
      </c>
      <c r="R7581" s="54">
        <v>2143</v>
      </c>
      <c r="S7581" s="52" t="s">
        <v>15443</v>
      </c>
      <c r="T7581" s="53"/>
      <c r="U7581" s="53"/>
      <c r="V7581" s="27" t="s">
        <v>23817</v>
      </c>
    </row>
    <row r="7582" spans="13:22">
      <c r="M7582" s="60" t="s">
        <v>15444</v>
      </c>
      <c r="N7582" s="51" t="s">
        <v>107</v>
      </c>
      <c r="O7582" s="51" t="s">
        <v>15445</v>
      </c>
      <c r="P7582" s="52" t="s">
        <v>23821</v>
      </c>
      <c r="Q7582" s="53" t="s">
        <v>112</v>
      </c>
      <c r="R7582" s="54">
        <v>1266</v>
      </c>
      <c r="S7582" s="52" t="s">
        <v>15446</v>
      </c>
      <c r="T7582" s="53"/>
      <c r="U7582" s="53"/>
      <c r="V7582" s="27" t="s">
        <v>23818</v>
      </c>
    </row>
    <row r="7583" spans="13:22">
      <c r="M7583" s="60" t="s">
        <v>15447</v>
      </c>
      <c r="N7583" s="51" t="s">
        <v>107</v>
      </c>
      <c r="O7583" s="51" t="s">
        <v>15445</v>
      </c>
      <c r="P7583" s="52" t="s">
        <v>23822</v>
      </c>
      <c r="Q7583" s="53" t="s">
        <v>112</v>
      </c>
      <c r="R7583" s="54">
        <v>2322</v>
      </c>
      <c r="S7583" s="52" t="s">
        <v>15448</v>
      </c>
      <c r="T7583" s="53"/>
      <c r="U7583" s="53"/>
      <c r="V7583" s="27" t="s">
        <v>23819</v>
      </c>
    </row>
    <row r="7584" spans="13:22">
      <c r="M7584" s="60" t="s">
        <v>15449</v>
      </c>
      <c r="N7584" s="51" t="s">
        <v>107</v>
      </c>
      <c r="O7584" s="51" t="s">
        <v>15445</v>
      </c>
      <c r="P7584" s="52" t="s">
        <v>23823</v>
      </c>
      <c r="Q7584" s="53" t="s">
        <v>112</v>
      </c>
      <c r="R7584" s="54">
        <v>1081</v>
      </c>
      <c r="S7584" s="52" t="s">
        <v>15450</v>
      </c>
      <c r="T7584" s="53"/>
      <c r="U7584" s="53"/>
      <c r="V7584" s="27" t="s">
        <v>23820</v>
      </c>
    </row>
    <row r="7585" spans="13:22">
      <c r="M7585" s="60" t="s">
        <v>15451</v>
      </c>
      <c r="N7585" s="51" t="s">
        <v>107</v>
      </c>
      <c r="O7585" s="51" t="s">
        <v>15445</v>
      </c>
      <c r="P7585" s="52" t="s">
        <v>23824</v>
      </c>
      <c r="Q7585" s="53" t="s">
        <v>112</v>
      </c>
      <c r="R7585" s="54">
        <v>778</v>
      </c>
      <c r="S7585" s="52" t="s">
        <v>15452</v>
      </c>
      <c r="T7585" s="53"/>
      <c r="U7585" s="53"/>
      <c r="V7585" s="27" t="s">
        <v>23821</v>
      </c>
    </row>
    <row r="7586" spans="13:22">
      <c r="M7586" s="60" t="s">
        <v>15453</v>
      </c>
      <c r="N7586" s="51" t="s">
        <v>107</v>
      </c>
      <c r="O7586" s="51" t="s">
        <v>15445</v>
      </c>
      <c r="P7586" s="52" t="s">
        <v>23825</v>
      </c>
      <c r="Q7586" s="53" t="s">
        <v>112</v>
      </c>
      <c r="R7586" s="54">
        <v>3973</v>
      </c>
      <c r="S7586" s="52" t="s">
        <v>15454</v>
      </c>
      <c r="T7586" s="53"/>
      <c r="U7586" s="53"/>
      <c r="V7586" s="27" t="s">
        <v>23822</v>
      </c>
    </row>
    <row r="7587" spans="13:22">
      <c r="M7587" s="60" t="s">
        <v>15455</v>
      </c>
      <c r="N7587" s="51" t="s">
        <v>107</v>
      </c>
      <c r="O7587" s="51" t="s">
        <v>15445</v>
      </c>
      <c r="P7587" s="52" t="s">
        <v>23826</v>
      </c>
      <c r="Q7587" s="53" t="s">
        <v>112</v>
      </c>
      <c r="R7587" s="54">
        <v>3564</v>
      </c>
      <c r="S7587" s="52" t="s">
        <v>15456</v>
      </c>
      <c r="T7587" s="53"/>
      <c r="U7587" s="53"/>
      <c r="V7587" s="27" t="s">
        <v>23823</v>
      </c>
    </row>
    <row r="7588" spans="13:22">
      <c r="M7588" s="60" t="s">
        <v>15457</v>
      </c>
      <c r="N7588" s="51" t="s">
        <v>107</v>
      </c>
      <c r="O7588" s="51" t="s">
        <v>15445</v>
      </c>
      <c r="P7588" s="79" t="s">
        <v>15458</v>
      </c>
      <c r="Q7588" s="53" t="s">
        <v>112</v>
      </c>
      <c r="R7588" s="54">
        <v>577</v>
      </c>
      <c r="S7588" s="52" t="s">
        <v>15459</v>
      </c>
      <c r="T7588" s="53" t="s">
        <v>242</v>
      </c>
      <c r="U7588" s="53"/>
      <c r="V7588" s="27" t="s">
        <v>23824</v>
      </c>
    </row>
    <row r="7589" spans="13:22">
      <c r="M7589" s="60" t="s">
        <v>15460</v>
      </c>
      <c r="N7589" s="51" t="s">
        <v>107</v>
      </c>
      <c r="O7589" s="51" t="s">
        <v>15445</v>
      </c>
      <c r="P7589" s="52" t="s">
        <v>23827</v>
      </c>
      <c r="Q7589" s="53" t="s">
        <v>112</v>
      </c>
      <c r="R7589" s="54">
        <v>511</v>
      </c>
      <c r="S7589" s="52" t="s">
        <v>15461</v>
      </c>
      <c r="T7589" s="53"/>
      <c r="U7589" s="53"/>
      <c r="V7589" s="27" t="s">
        <v>23825</v>
      </c>
    </row>
    <row r="7590" spans="13:22">
      <c r="M7590" s="60" t="s">
        <v>15462</v>
      </c>
      <c r="N7590" s="51" t="s">
        <v>107</v>
      </c>
      <c r="O7590" s="51" t="s">
        <v>15445</v>
      </c>
      <c r="P7590" s="52" t="s">
        <v>23828</v>
      </c>
      <c r="Q7590" s="53" t="s">
        <v>112</v>
      </c>
      <c r="R7590" s="54">
        <v>2735</v>
      </c>
      <c r="S7590" s="52" t="s">
        <v>15463</v>
      </c>
      <c r="T7590" s="53"/>
      <c r="U7590" s="53"/>
      <c r="V7590" s="27" t="s">
        <v>23826</v>
      </c>
    </row>
    <row r="7591" spans="13:22">
      <c r="M7591" s="60" t="s">
        <v>15464</v>
      </c>
      <c r="N7591" s="51" t="s">
        <v>107</v>
      </c>
      <c r="O7591" s="51" t="s">
        <v>15445</v>
      </c>
      <c r="P7591" s="52" t="s">
        <v>23829</v>
      </c>
      <c r="Q7591" s="53" t="s">
        <v>112</v>
      </c>
      <c r="R7591" s="54">
        <v>2526</v>
      </c>
      <c r="S7591" s="52" t="s">
        <v>15465</v>
      </c>
      <c r="T7591" s="53"/>
      <c r="U7591" s="53"/>
      <c r="V7591" s="27" t="s">
        <v>15458</v>
      </c>
    </row>
    <row r="7592" spans="13:22">
      <c r="M7592" s="60" t="s">
        <v>15466</v>
      </c>
      <c r="N7592" s="51" t="s">
        <v>107</v>
      </c>
      <c r="O7592" s="51" t="s">
        <v>15445</v>
      </c>
      <c r="P7592" s="52" t="s">
        <v>23830</v>
      </c>
      <c r="Q7592" s="53" t="s">
        <v>112</v>
      </c>
      <c r="R7592" s="54">
        <v>2038</v>
      </c>
      <c r="S7592" s="52" t="s">
        <v>15467</v>
      </c>
      <c r="T7592" s="53"/>
      <c r="U7592" s="53"/>
      <c r="V7592" s="27" t="s">
        <v>23827</v>
      </c>
    </row>
    <row r="7593" spans="13:22">
      <c r="M7593" s="60" t="s">
        <v>15468</v>
      </c>
      <c r="N7593" s="51" t="s">
        <v>107</v>
      </c>
      <c r="O7593" s="51" t="s">
        <v>15445</v>
      </c>
      <c r="P7593" s="52" t="s">
        <v>23831</v>
      </c>
      <c r="Q7593" s="53" t="s">
        <v>112</v>
      </c>
      <c r="R7593" s="54">
        <v>1286</v>
      </c>
      <c r="S7593" s="52" t="s">
        <v>15469</v>
      </c>
      <c r="T7593" s="53"/>
      <c r="U7593" s="53"/>
      <c r="V7593" s="27" t="s">
        <v>23828</v>
      </c>
    </row>
    <row r="7594" spans="13:22">
      <c r="M7594" s="60" t="s">
        <v>15470</v>
      </c>
      <c r="N7594" s="51" t="s">
        <v>107</v>
      </c>
      <c r="O7594" s="51" t="s">
        <v>15445</v>
      </c>
      <c r="P7594" s="52" t="s">
        <v>23832</v>
      </c>
      <c r="Q7594" s="53" t="s">
        <v>112</v>
      </c>
      <c r="R7594" s="54">
        <v>1966</v>
      </c>
      <c r="S7594" s="52" t="s">
        <v>15471</v>
      </c>
      <c r="T7594" s="53"/>
      <c r="U7594" s="53"/>
      <c r="V7594" s="27" t="s">
        <v>23829</v>
      </c>
    </row>
    <row r="7595" spans="13:22">
      <c r="M7595" s="60" t="s">
        <v>15472</v>
      </c>
      <c r="N7595" s="51" t="s">
        <v>107</v>
      </c>
      <c r="O7595" s="51" t="s">
        <v>15445</v>
      </c>
      <c r="P7595" s="52" t="s">
        <v>23833</v>
      </c>
      <c r="Q7595" s="53" t="s">
        <v>112</v>
      </c>
      <c r="R7595" s="54">
        <v>2219</v>
      </c>
      <c r="S7595" s="52" t="s">
        <v>15473</v>
      </c>
      <c r="T7595" s="53"/>
      <c r="U7595" s="53"/>
      <c r="V7595" s="27" t="s">
        <v>23830</v>
      </c>
    </row>
    <row r="7596" spans="13:22">
      <c r="M7596" s="60" t="s">
        <v>15474</v>
      </c>
      <c r="N7596" s="51" t="s">
        <v>107</v>
      </c>
      <c r="O7596" s="51" t="s">
        <v>15445</v>
      </c>
      <c r="P7596" s="52" t="s">
        <v>23834</v>
      </c>
      <c r="Q7596" s="53" t="s">
        <v>112</v>
      </c>
      <c r="R7596" s="54">
        <v>8534</v>
      </c>
      <c r="S7596" s="52" t="s">
        <v>15475</v>
      </c>
      <c r="T7596" s="53"/>
      <c r="U7596" s="53"/>
      <c r="V7596" s="27" t="s">
        <v>23831</v>
      </c>
    </row>
    <row r="7597" spans="13:22">
      <c r="M7597" s="60" t="s">
        <v>15476</v>
      </c>
      <c r="N7597" s="51" t="s">
        <v>107</v>
      </c>
      <c r="O7597" s="51" t="s">
        <v>15445</v>
      </c>
      <c r="P7597" s="52" t="s">
        <v>23835</v>
      </c>
      <c r="Q7597" s="53" t="s">
        <v>112</v>
      </c>
      <c r="R7597" s="54">
        <v>598</v>
      </c>
      <c r="S7597" s="52" t="s">
        <v>15477</v>
      </c>
      <c r="T7597" s="53"/>
      <c r="U7597" s="53"/>
      <c r="V7597" s="27" t="s">
        <v>23832</v>
      </c>
    </row>
    <row r="7598" spans="13:22">
      <c r="M7598" s="60" t="s">
        <v>15478</v>
      </c>
      <c r="N7598" s="51" t="s">
        <v>107</v>
      </c>
      <c r="O7598" s="51" t="s">
        <v>15445</v>
      </c>
      <c r="P7598" s="52" t="s">
        <v>23836</v>
      </c>
      <c r="Q7598" s="53" t="s">
        <v>112</v>
      </c>
      <c r="R7598" s="54">
        <v>551</v>
      </c>
      <c r="S7598" s="52" t="s">
        <v>15479</v>
      </c>
      <c r="T7598" s="53"/>
      <c r="U7598" s="53"/>
      <c r="V7598" s="27" t="s">
        <v>23833</v>
      </c>
    </row>
    <row r="7599" spans="13:22">
      <c r="M7599" s="60" t="s">
        <v>15480</v>
      </c>
      <c r="N7599" s="51" t="s">
        <v>107</v>
      </c>
      <c r="O7599" s="51" t="s">
        <v>15445</v>
      </c>
      <c r="P7599" s="52" t="s">
        <v>23837</v>
      </c>
      <c r="Q7599" s="53" t="s">
        <v>112</v>
      </c>
      <c r="R7599" s="54">
        <v>3834</v>
      </c>
      <c r="S7599" s="52" t="s">
        <v>15481</v>
      </c>
      <c r="T7599" s="53"/>
      <c r="U7599" s="53"/>
      <c r="V7599" s="27" t="s">
        <v>23834</v>
      </c>
    </row>
    <row r="7600" spans="13:22">
      <c r="M7600" s="60" t="s">
        <v>15482</v>
      </c>
      <c r="N7600" s="51" t="s">
        <v>107</v>
      </c>
      <c r="O7600" s="51" t="s">
        <v>15445</v>
      </c>
      <c r="P7600" s="52" t="s">
        <v>23838</v>
      </c>
      <c r="Q7600" s="53" t="s">
        <v>112</v>
      </c>
      <c r="R7600" s="54">
        <v>748</v>
      </c>
      <c r="S7600" s="52" t="s">
        <v>15483</v>
      </c>
      <c r="T7600" s="53"/>
      <c r="U7600" s="53"/>
      <c r="V7600" s="27" t="s">
        <v>23835</v>
      </c>
    </row>
    <row r="7601" spans="13:22">
      <c r="M7601" s="60" t="s">
        <v>15484</v>
      </c>
      <c r="N7601" s="51" t="s">
        <v>107</v>
      </c>
      <c r="O7601" s="51" t="s">
        <v>15445</v>
      </c>
      <c r="P7601" s="52" t="s">
        <v>23839</v>
      </c>
      <c r="Q7601" s="53" t="s">
        <v>112</v>
      </c>
      <c r="R7601" s="54">
        <v>1370</v>
      </c>
      <c r="S7601" s="52" t="s">
        <v>15485</v>
      </c>
      <c r="T7601" s="53"/>
      <c r="U7601" s="53"/>
      <c r="V7601" s="27" t="s">
        <v>23836</v>
      </c>
    </row>
    <row r="7602" spans="13:22">
      <c r="M7602" s="60" t="s">
        <v>15486</v>
      </c>
      <c r="N7602" s="51" t="s">
        <v>107</v>
      </c>
      <c r="O7602" s="51" t="s">
        <v>15445</v>
      </c>
      <c r="P7602" s="79" t="s">
        <v>15487</v>
      </c>
      <c r="Q7602" s="53" t="s">
        <v>112</v>
      </c>
      <c r="R7602" s="54">
        <v>2442</v>
      </c>
      <c r="S7602" s="52" t="s">
        <v>15488</v>
      </c>
      <c r="T7602" s="53" t="s">
        <v>242</v>
      </c>
      <c r="U7602" s="53"/>
      <c r="V7602" s="27" t="s">
        <v>23837</v>
      </c>
    </row>
    <row r="7603" spans="13:22">
      <c r="M7603" s="60" t="s">
        <v>15489</v>
      </c>
      <c r="N7603" s="51" t="s">
        <v>107</v>
      </c>
      <c r="O7603" s="51" t="s">
        <v>15445</v>
      </c>
      <c r="P7603" s="52" t="s">
        <v>23840</v>
      </c>
      <c r="Q7603" s="53" t="s">
        <v>112</v>
      </c>
      <c r="R7603" s="54">
        <v>2586</v>
      </c>
      <c r="S7603" s="52" t="s">
        <v>15490</v>
      </c>
      <c r="T7603" s="53"/>
      <c r="U7603" s="53"/>
      <c r="V7603" s="27" t="s">
        <v>23838</v>
      </c>
    </row>
    <row r="7604" spans="13:22">
      <c r="M7604" s="60" t="s">
        <v>15491</v>
      </c>
      <c r="N7604" s="51" t="s">
        <v>107</v>
      </c>
      <c r="O7604" s="51" t="s">
        <v>15445</v>
      </c>
      <c r="P7604" s="52" t="s">
        <v>23841</v>
      </c>
      <c r="Q7604" s="53" t="s">
        <v>112</v>
      </c>
      <c r="R7604" s="54">
        <v>1321</v>
      </c>
      <c r="S7604" s="52" t="s">
        <v>15492</v>
      </c>
      <c r="T7604" s="53"/>
      <c r="U7604" s="53"/>
      <c r="V7604" s="27" t="s">
        <v>23839</v>
      </c>
    </row>
    <row r="7605" spans="13:22">
      <c r="M7605" s="60" t="s">
        <v>15493</v>
      </c>
      <c r="N7605" s="51" t="s">
        <v>107</v>
      </c>
      <c r="O7605" s="51" t="s">
        <v>15445</v>
      </c>
      <c r="P7605" s="52" t="s">
        <v>23842</v>
      </c>
      <c r="Q7605" s="53" t="s">
        <v>112</v>
      </c>
      <c r="R7605" s="54">
        <v>2091</v>
      </c>
      <c r="S7605" s="52" t="s">
        <v>15494</v>
      </c>
      <c r="T7605" s="53"/>
      <c r="U7605" s="53"/>
      <c r="V7605" s="27" t="s">
        <v>15487</v>
      </c>
    </row>
    <row r="7606" spans="13:22">
      <c r="M7606" s="60" t="s">
        <v>15495</v>
      </c>
      <c r="N7606" s="51" t="s">
        <v>107</v>
      </c>
      <c r="O7606" s="51" t="s">
        <v>15445</v>
      </c>
      <c r="P7606" s="52" t="s">
        <v>23843</v>
      </c>
      <c r="Q7606" s="53" t="s">
        <v>112</v>
      </c>
      <c r="R7606" s="54">
        <v>2278</v>
      </c>
      <c r="S7606" s="52" t="s">
        <v>15496</v>
      </c>
      <c r="T7606" s="53"/>
      <c r="U7606" s="53"/>
      <c r="V7606" s="27" t="s">
        <v>23840</v>
      </c>
    </row>
    <row r="7607" spans="13:22">
      <c r="M7607" s="60" t="s">
        <v>15497</v>
      </c>
      <c r="N7607" s="51" t="s">
        <v>107</v>
      </c>
      <c r="O7607" s="51" t="s">
        <v>15445</v>
      </c>
      <c r="P7607" s="52" t="s">
        <v>23844</v>
      </c>
      <c r="Q7607" s="53" t="s">
        <v>112</v>
      </c>
      <c r="R7607" s="54">
        <v>3147</v>
      </c>
      <c r="S7607" s="52" t="s">
        <v>15498</v>
      </c>
      <c r="T7607" s="53"/>
      <c r="U7607" s="53"/>
      <c r="V7607" s="27" t="s">
        <v>23841</v>
      </c>
    </row>
    <row r="7608" spans="13:22">
      <c r="M7608" s="60" t="s">
        <v>15499</v>
      </c>
      <c r="N7608" s="51" t="s">
        <v>107</v>
      </c>
      <c r="O7608" s="51" t="s">
        <v>15445</v>
      </c>
      <c r="P7608" s="52" t="s">
        <v>23845</v>
      </c>
      <c r="Q7608" s="53" t="s">
        <v>112</v>
      </c>
      <c r="R7608" s="54">
        <v>5283</v>
      </c>
      <c r="S7608" s="52" t="s">
        <v>15500</v>
      </c>
      <c r="T7608" s="53"/>
      <c r="U7608" s="53"/>
      <c r="V7608" s="27" t="s">
        <v>23842</v>
      </c>
    </row>
    <row r="7609" spans="13:22">
      <c r="M7609" s="60" t="s">
        <v>15501</v>
      </c>
      <c r="N7609" s="51" t="s">
        <v>107</v>
      </c>
      <c r="O7609" s="51" t="s">
        <v>15445</v>
      </c>
      <c r="P7609" s="52" t="s">
        <v>23846</v>
      </c>
      <c r="Q7609" s="53" t="s">
        <v>112</v>
      </c>
      <c r="R7609" s="54">
        <v>490</v>
      </c>
      <c r="S7609" s="52" t="s">
        <v>15502</v>
      </c>
      <c r="T7609" s="53"/>
      <c r="U7609" s="53"/>
      <c r="V7609" s="27" t="s">
        <v>23843</v>
      </c>
    </row>
    <row r="7610" spans="13:22">
      <c r="M7610" s="60" t="s">
        <v>15503</v>
      </c>
      <c r="N7610" s="51" t="s">
        <v>107</v>
      </c>
      <c r="O7610" s="51" t="s">
        <v>15445</v>
      </c>
      <c r="P7610" s="52" t="s">
        <v>23847</v>
      </c>
      <c r="Q7610" s="53" t="s">
        <v>112</v>
      </c>
      <c r="R7610" s="54">
        <v>1300</v>
      </c>
      <c r="S7610" s="52" t="s">
        <v>15504</v>
      </c>
      <c r="T7610" s="53"/>
      <c r="U7610" s="53"/>
      <c r="V7610" s="27" t="s">
        <v>23844</v>
      </c>
    </row>
    <row r="7611" spans="13:22">
      <c r="M7611" s="60" t="s">
        <v>15505</v>
      </c>
      <c r="N7611" s="51" t="s">
        <v>107</v>
      </c>
      <c r="O7611" s="51" t="s">
        <v>15445</v>
      </c>
      <c r="P7611" s="52" t="s">
        <v>23848</v>
      </c>
      <c r="Q7611" s="53" t="s">
        <v>112</v>
      </c>
      <c r="R7611" s="54">
        <v>501</v>
      </c>
      <c r="S7611" s="52" t="s">
        <v>15506</v>
      </c>
      <c r="T7611" s="53"/>
      <c r="U7611" s="53"/>
      <c r="V7611" s="27" t="s">
        <v>23845</v>
      </c>
    </row>
    <row r="7612" spans="13:22">
      <c r="M7612" s="60" t="s">
        <v>15507</v>
      </c>
      <c r="N7612" s="51" t="s">
        <v>107</v>
      </c>
      <c r="O7612" s="51" t="s">
        <v>15445</v>
      </c>
      <c r="P7612" s="79" t="s">
        <v>15508</v>
      </c>
      <c r="Q7612" s="53" t="s">
        <v>112</v>
      </c>
      <c r="R7612" s="54">
        <v>1614</v>
      </c>
      <c r="S7612" s="52" t="s">
        <v>15509</v>
      </c>
      <c r="T7612" s="53" t="s">
        <v>242</v>
      </c>
      <c r="U7612" s="53"/>
      <c r="V7612" s="27" t="s">
        <v>23846</v>
      </c>
    </row>
    <row r="7613" spans="13:22">
      <c r="M7613" s="60" t="s">
        <v>15510</v>
      </c>
      <c r="N7613" s="51" t="s">
        <v>107</v>
      </c>
      <c r="O7613" s="51" t="s">
        <v>15445</v>
      </c>
      <c r="P7613" s="52" t="s">
        <v>23849</v>
      </c>
      <c r="Q7613" s="53" t="s">
        <v>112</v>
      </c>
      <c r="R7613" s="54">
        <v>321</v>
      </c>
      <c r="S7613" s="52" t="s">
        <v>15511</v>
      </c>
      <c r="T7613" s="53"/>
      <c r="U7613" s="53"/>
      <c r="V7613" s="27" t="s">
        <v>23847</v>
      </c>
    </row>
    <row r="7614" spans="13:22">
      <c r="M7614" s="60" t="s">
        <v>15512</v>
      </c>
      <c r="N7614" s="51" t="s">
        <v>107</v>
      </c>
      <c r="O7614" s="51" t="s">
        <v>15445</v>
      </c>
      <c r="P7614" s="52" t="s">
        <v>23850</v>
      </c>
      <c r="Q7614" s="53" t="s">
        <v>112</v>
      </c>
      <c r="R7614" s="54">
        <v>2124</v>
      </c>
      <c r="S7614" s="52" t="s">
        <v>15513</v>
      </c>
      <c r="T7614" s="53"/>
      <c r="U7614" s="53"/>
      <c r="V7614" s="27" t="s">
        <v>23848</v>
      </c>
    </row>
    <row r="7615" spans="13:22">
      <c r="M7615" s="60" t="s">
        <v>15514</v>
      </c>
      <c r="N7615" s="51" t="s">
        <v>107</v>
      </c>
      <c r="O7615" s="51" t="s">
        <v>15445</v>
      </c>
      <c r="P7615" s="52" t="s">
        <v>23851</v>
      </c>
      <c r="Q7615" s="53" t="s">
        <v>112</v>
      </c>
      <c r="R7615" s="54">
        <v>1318</v>
      </c>
      <c r="S7615" s="52" t="s">
        <v>15515</v>
      </c>
      <c r="T7615" s="53"/>
      <c r="U7615" s="53"/>
      <c r="V7615" s="27" t="s">
        <v>15508</v>
      </c>
    </row>
    <row r="7616" spans="13:22">
      <c r="M7616" s="60" t="s">
        <v>15516</v>
      </c>
      <c r="N7616" s="51" t="s">
        <v>107</v>
      </c>
      <c r="O7616" s="51" t="s">
        <v>15445</v>
      </c>
      <c r="P7616" s="52" t="s">
        <v>23852</v>
      </c>
      <c r="Q7616" s="53" t="s">
        <v>112</v>
      </c>
      <c r="R7616" s="54">
        <v>9786</v>
      </c>
      <c r="S7616" s="52" t="s">
        <v>15517</v>
      </c>
      <c r="T7616" s="53"/>
      <c r="U7616" s="53"/>
      <c r="V7616" s="27" t="s">
        <v>23849</v>
      </c>
    </row>
    <row r="7617" spans="13:22">
      <c r="M7617" s="60" t="s">
        <v>15518</v>
      </c>
      <c r="N7617" s="51" t="s">
        <v>107</v>
      </c>
      <c r="O7617" s="51" t="s">
        <v>15445</v>
      </c>
      <c r="P7617" s="52" t="s">
        <v>23853</v>
      </c>
      <c r="Q7617" s="53" t="s">
        <v>112</v>
      </c>
      <c r="R7617" s="54">
        <v>2472</v>
      </c>
      <c r="S7617" s="52" t="s">
        <v>15519</v>
      </c>
      <c r="T7617" s="53"/>
      <c r="U7617" s="53"/>
      <c r="V7617" s="27" t="s">
        <v>23850</v>
      </c>
    </row>
    <row r="7618" spans="13:22">
      <c r="M7618" s="60" t="s">
        <v>15520</v>
      </c>
      <c r="N7618" s="51" t="s">
        <v>107</v>
      </c>
      <c r="O7618" s="51" t="s">
        <v>15445</v>
      </c>
      <c r="P7618" s="52" t="s">
        <v>23854</v>
      </c>
      <c r="Q7618" s="53" t="s">
        <v>112</v>
      </c>
      <c r="R7618" s="54">
        <v>1691</v>
      </c>
      <c r="S7618" s="52" t="s">
        <v>15521</v>
      </c>
      <c r="T7618" s="53"/>
      <c r="U7618" s="53"/>
      <c r="V7618" s="27" t="s">
        <v>23851</v>
      </c>
    </row>
    <row r="7619" spans="13:22">
      <c r="M7619" s="60" t="s">
        <v>15522</v>
      </c>
      <c r="N7619" s="51" t="s">
        <v>107</v>
      </c>
      <c r="O7619" s="51" t="s">
        <v>15445</v>
      </c>
      <c r="P7619" s="52" t="s">
        <v>23855</v>
      </c>
      <c r="Q7619" s="53" t="s">
        <v>112</v>
      </c>
      <c r="R7619" s="54">
        <v>289</v>
      </c>
      <c r="S7619" s="52" t="s">
        <v>15523</v>
      </c>
      <c r="T7619" s="53"/>
      <c r="U7619" s="53"/>
      <c r="V7619" s="27" t="s">
        <v>23852</v>
      </c>
    </row>
    <row r="7620" spans="13:22">
      <c r="M7620" s="60" t="s">
        <v>15524</v>
      </c>
      <c r="N7620" s="51" t="s">
        <v>107</v>
      </c>
      <c r="O7620" s="51" t="s">
        <v>15445</v>
      </c>
      <c r="P7620" s="52" t="s">
        <v>23856</v>
      </c>
      <c r="Q7620" s="53" t="s">
        <v>112</v>
      </c>
      <c r="R7620" s="54">
        <v>35763</v>
      </c>
      <c r="S7620" s="52" t="s">
        <v>15525</v>
      </c>
      <c r="T7620" s="53"/>
      <c r="U7620" s="53"/>
      <c r="V7620" s="27" t="s">
        <v>23853</v>
      </c>
    </row>
    <row r="7621" spans="13:22">
      <c r="M7621" s="60" t="s">
        <v>15526</v>
      </c>
      <c r="N7621" s="51" t="s">
        <v>107</v>
      </c>
      <c r="O7621" s="51" t="s">
        <v>15445</v>
      </c>
      <c r="P7621" s="52" t="s">
        <v>23857</v>
      </c>
      <c r="Q7621" s="53" t="s">
        <v>112</v>
      </c>
      <c r="R7621" s="54">
        <v>6904</v>
      </c>
      <c r="S7621" s="52" t="s">
        <v>15527</v>
      </c>
      <c r="T7621" s="53"/>
      <c r="U7621" s="53"/>
      <c r="V7621" s="27" t="s">
        <v>23854</v>
      </c>
    </row>
    <row r="7622" spans="13:22">
      <c r="M7622" s="60" t="s">
        <v>15528</v>
      </c>
      <c r="N7622" s="51" t="s">
        <v>107</v>
      </c>
      <c r="O7622" s="51" t="s">
        <v>15445</v>
      </c>
      <c r="P7622" s="52" t="s">
        <v>23858</v>
      </c>
      <c r="Q7622" s="53" t="s">
        <v>112</v>
      </c>
      <c r="R7622" s="54">
        <v>1240</v>
      </c>
      <c r="S7622" s="52" t="s">
        <v>15529</v>
      </c>
      <c r="T7622" s="53"/>
      <c r="U7622" s="53"/>
      <c r="V7622" s="27" t="s">
        <v>23855</v>
      </c>
    </row>
    <row r="7623" spans="13:22">
      <c r="M7623" s="60" t="s">
        <v>15530</v>
      </c>
      <c r="N7623" s="51" t="s">
        <v>107</v>
      </c>
      <c r="O7623" s="51" t="s">
        <v>15445</v>
      </c>
      <c r="P7623" s="52" t="s">
        <v>23859</v>
      </c>
      <c r="Q7623" s="53" t="s">
        <v>112</v>
      </c>
      <c r="R7623" s="54">
        <v>820</v>
      </c>
      <c r="S7623" s="52" t="s">
        <v>15531</v>
      </c>
      <c r="T7623" s="53"/>
      <c r="U7623" s="53"/>
      <c r="V7623" s="27" t="s">
        <v>23856</v>
      </c>
    </row>
    <row r="7624" spans="13:22">
      <c r="M7624" s="60" t="s">
        <v>15532</v>
      </c>
      <c r="N7624" s="51" t="s">
        <v>107</v>
      </c>
      <c r="O7624" s="51" t="s">
        <v>15445</v>
      </c>
      <c r="P7624" s="79" t="s">
        <v>15533</v>
      </c>
      <c r="Q7624" s="53" t="s">
        <v>112</v>
      </c>
      <c r="R7624" s="54">
        <v>372</v>
      </c>
      <c r="S7624" s="52" t="s">
        <v>15534</v>
      </c>
      <c r="T7624" s="53" t="s">
        <v>242</v>
      </c>
      <c r="U7624" s="53"/>
      <c r="V7624" s="27" t="s">
        <v>23857</v>
      </c>
    </row>
    <row r="7625" spans="13:22">
      <c r="M7625" s="60" t="s">
        <v>15535</v>
      </c>
      <c r="N7625" s="51" t="s">
        <v>107</v>
      </c>
      <c r="O7625" s="51" t="s">
        <v>15445</v>
      </c>
      <c r="P7625" s="52" t="s">
        <v>23860</v>
      </c>
      <c r="Q7625" s="53" t="s">
        <v>112</v>
      </c>
      <c r="R7625" s="54">
        <v>719</v>
      </c>
      <c r="S7625" s="52" t="s">
        <v>15536</v>
      </c>
      <c r="T7625" s="53"/>
      <c r="U7625" s="53"/>
      <c r="V7625" s="27" t="s">
        <v>23858</v>
      </c>
    </row>
    <row r="7626" spans="13:22">
      <c r="M7626" s="60" t="s">
        <v>15537</v>
      </c>
      <c r="N7626" s="51" t="s">
        <v>107</v>
      </c>
      <c r="O7626" s="51" t="s">
        <v>15445</v>
      </c>
      <c r="P7626" s="52" t="s">
        <v>23861</v>
      </c>
      <c r="Q7626" s="53" t="s">
        <v>112</v>
      </c>
      <c r="R7626" s="54">
        <v>900</v>
      </c>
      <c r="S7626" s="52" t="s">
        <v>15538</v>
      </c>
      <c r="T7626" s="53"/>
      <c r="U7626" s="53"/>
      <c r="V7626" s="27" t="s">
        <v>23859</v>
      </c>
    </row>
    <row r="7627" spans="13:22">
      <c r="M7627" s="60" t="s">
        <v>15539</v>
      </c>
      <c r="N7627" s="51" t="s">
        <v>107</v>
      </c>
      <c r="O7627" s="51" t="s">
        <v>15445</v>
      </c>
      <c r="P7627" s="52" t="s">
        <v>23862</v>
      </c>
      <c r="Q7627" s="53" t="s">
        <v>112</v>
      </c>
      <c r="R7627" s="54">
        <v>2806</v>
      </c>
      <c r="S7627" s="52" t="s">
        <v>15540</v>
      </c>
      <c r="T7627" s="53"/>
      <c r="U7627" s="53"/>
      <c r="V7627" s="27" t="s">
        <v>15533</v>
      </c>
    </row>
    <row r="7628" spans="13:22">
      <c r="M7628" s="60" t="s">
        <v>15541</v>
      </c>
      <c r="N7628" s="51" t="s">
        <v>107</v>
      </c>
      <c r="O7628" s="51" t="s">
        <v>15445</v>
      </c>
      <c r="P7628" s="52" t="s">
        <v>23863</v>
      </c>
      <c r="Q7628" s="53" t="s">
        <v>112</v>
      </c>
      <c r="R7628" s="54">
        <v>4117</v>
      </c>
      <c r="S7628" s="52" t="s">
        <v>15542</v>
      </c>
      <c r="T7628" s="53"/>
      <c r="U7628" s="53"/>
      <c r="V7628" s="27" t="s">
        <v>23860</v>
      </c>
    </row>
    <row r="7629" spans="13:22">
      <c r="M7629" s="60" t="s">
        <v>15543</v>
      </c>
      <c r="N7629" s="51" t="s">
        <v>107</v>
      </c>
      <c r="O7629" s="51" t="s">
        <v>15445</v>
      </c>
      <c r="P7629" s="52" t="s">
        <v>23864</v>
      </c>
      <c r="Q7629" s="53" t="s">
        <v>112</v>
      </c>
      <c r="R7629" s="54">
        <v>7012</v>
      </c>
      <c r="S7629" s="52" t="s">
        <v>15544</v>
      </c>
      <c r="T7629" s="53"/>
      <c r="U7629" s="53"/>
      <c r="V7629" s="27" t="s">
        <v>23861</v>
      </c>
    </row>
    <row r="7630" spans="13:22">
      <c r="M7630" s="60" t="s">
        <v>15545</v>
      </c>
      <c r="N7630" s="51" t="s">
        <v>107</v>
      </c>
      <c r="O7630" s="51" t="s">
        <v>15445</v>
      </c>
      <c r="P7630" s="52" t="s">
        <v>23865</v>
      </c>
      <c r="Q7630" s="53" t="s">
        <v>112</v>
      </c>
      <c r="R7630" s="54">
        <v>1962</v>
      </c>
      <c r="S7630" s="52" t="s">
        <v>15546</v>
      </c>
      <c r="T7630" s="53"/>
      <c r="U7630" s="53"/>
      <c r="V7630" s="27" t="s">
        <v>23862</v>
      </c>
    </row>
    <row r="7631" spans="13:22">
      <c r="M7631" s="60" t="s">
        <v>15547</v>
      </c>
      <c r="N7631" s="51" t="s">
        <v>107</v>
      </c>
      <c r="O7631" s="51" t="s">
        <v>15445</v>
      </c>
      <c r="P7631" s="52" t="s">
        <v>23866</v>
      </c>
      <c r="Q7631" s="53" t="s">
        <v>112</v>
      </c>
      <c r="R7631" s="54">
        <v>1094</v>
      </c>
      <c r="S7631" s="52" t="s">
        <v>15548</v>
      </c>
      <c r="T7631" s="53"/>
      <c r="U7631" s="53"/>
      <c r="V7631" s="27" t="s">
        <v>23863</v>
      </c>
    </row>
    <row r="7632" spans="13:22">
      <c r="M7632" s="60" t="s">
        <v>15549</v>
      </c>
      <c r="N7632" s="51" t="s">
        <v>107</v>
      </c>
      <c r="O7632" s="51" t="s">
        <v>15445</v>
      </c>
      <c r="P7632" s="52" t="s">
        <v>23867</v>
      </c>
      <c r="Q7632" s="53" t="s">
        <v>112</v>
      </c>
      <c r="R7632" s="54">
        <v>2238</v>
      </c>
      <c r="S7632" s="52" t="s">
        <v>15550</v>
      </c>
      <c r="T7632" s="53"/>
      <c r="U7632" s="53"/>
      <c r="V7632" s="27" t="s">
        <v>23864</v>
      </c>
    </row>
    <row r="7633" spans="13:22">
      <c r="M7633" s="60" t="s">
        <v>15551</v>
      </c>
      <c r="N7633" s="51" t="s">
        <v>107</v>
      </c>
      <c r="O7633" s="51" t="s">
        <v>15445</v>
      </c>
      <c r="P7633" s="52" t="s">
        <v>23868</v>
      </c>
      <c r="Q7633" s="53" t="s">
        <v>112</v>
      </c>
      <c r="R7633" s="54">
        <v>224</v>
      </c>
      <c r="S7633" s="52" t="s">
        <v>15552</v>
      </c>
      <c r="T7633" s="53"/>
      <c r="U7633" s="53"/>
      <c r="V7633" s="27" t="s">
        <v>23865</v>
      </c>
    </row>
    <row r="7634" spans="13:22">
      <c r="M7634" s="60" t="s">
        <v>15553</v>
      </c>
      <c r="N7634" s="51" t="s">
        <v>107</v>
      </c>
      <c r="O7634" s="51" t="s">
        <v>15445</v>
      </c>
      <c r="P7634" s="52" t="s">
        <v>23869</v>
      </c>
      <c r="Q7634" s="53" t="s">
        <v>112</v>
      </c>
      <c r="R7634" s="54">
        <v>743</v>
      </c>
      <c r="S7634" s="52" t="s">
        <v>15554</v>
      </c>
      <c r="T7634" s="53"/>
      <c r="U7634" s="53"/>
      <c r="V7634" s="27" t="s">
        <v>23866</v>
      </c>
    </row>
    <row r="7635" spans="13:22">
      <c r="M7635" s="60" t="s">
        <v>15555</v>
      </c>
      <c r="N7635" s="51" t="s">
        <v>107</v>
      </c>
      <c r="O7635" s="51" t="s">
        <v>15445</v>
      </c>
      <c r="P7635" s="52" t="s">
        <v>23870</v>
      </c>
      <c r="Q7635" s="53" t="s">
        <v>112</v>
      </c>
      <c r="R7635" s="54">
        <v>2254</v>
      </c>
      <c r="S7635" s="52" t="s">
        <v>15556</v>
      </c>
      <c r="T7635" s="53"/>
      <c r="U7635" s="53"/>
      <c r="V7635" s="27" t="s">
        <v>23867</v>
      </c>
    </row>
    <row r="7636" spans="13:22">
      <c r="M7636" s="60" t="s">
        <v>15557</v>
      </c>
      <c r="N7636" s="51" t="s">
        <v>107</v>
      </c>
      <c r="O7636" s="51" t="s">
        <v>15445</v>
      </c>
      <c r="P7636" s="52" t="s">
        <v>23871</v>
      </c>
      <c r="Q7636" s="53" t="s">
        <v>112</v>
      </c>
      <c r="R7636" s="54">
        <v>1596</v>
      </c>
      <c r="S7636" s="52" t="s">
        <v>15558</v>
      </c>
      <c r="T7636" s="53"/>
      <c r="U7636" s="53"/>
      <c r="V7636" s="27" t="s">
        <v>23868</v>
      </c>
    </row>
    <row r="7637" spans="13:22">
      <c r="M7637" s="60" t="s">
        <v>15559</v>
      </c>
      <c r="N7637" s="51" t="s">
        <v>107</v>
      </c>
      <c r="O7637" s="51" t="s">
        <v>15445</v>
      </c>
      <c r="P7637" s="52" t="s">
        <v>23872</v>
      </c>
      <c r="Q7637" s="53" t="s">
        <v>112</v>
      </c>
      <c r="R7637" s="54">
        <v>1825</v>
      </c>
      <c r="S7637" s="52" t="s">
        <v>15560</v>
      </c>
      <c r="T7637" s="53"/>
      <c r="U7637" s="53"/>
      <c r="V7637" s="27" t="s">
        <v>23869</v>
      </c>
    </row>
    <row r="7638" spans="13:22">
      <c r="M7638" s="60" t="s">
        <v>15561</v>
      </c>
      <c r="N7638" s="51" t="s">
        <v>107</v>
      </c>
      <c r="O7638" s="51" t="s">
        <v>15445</v>
      </c>
      <c r="P7638" s="52" t="s">
        <v>23873</v>
      </c>
      <c r="Q7638" s="53" t="s">
        <v>112</v>
      </c>
      <c r="R7638" s="54">
        <v>3085</v>
      </c>
      <c r="S7638" s="52" t="s">
        <v>15562</v>
      </c>
      <c r="T7638" s="53"/>
      <c r="U7638" s="53"/>
      <c r="V7638" s="27" t="s">
        <v>23870</v>
      </c>
    </row>
    <row r="7639" spans="13:22">
      <c r="M7639" s="60" t="s">
        <v>15563</v>
      </c>
      <c r="N7639" s="51" t="s">
        <v>107</v>
      </c>
      <c r="O7639" s="51" t="s">
        <v>15445</v>
      </c>
      <c r="P7639" s="52" t="s">
        <v>23874</v>
      </c>
      <c r="Q7639" s="53" t="s">
        <v>112</v>
      </c>
      <c r="R7639" s="54">
        <v>1664</v>
      </c>
      <c r="S7639" s="52" t="s">
        <v>15564</v>
      </c>
      <c r="T7639" s="53"/>
      <c r="U7639" s="53"/>
      <c r="V7639" s="27" t="s">
        <v>23871</v>
      </c>
    </row>
    <row r="7640" spans="13:22">
      <c r="M7640" s="60" t="s">
        <v>15565</v>
      </c>
      <c r="N7640" s="51" t="s">
        <v>107</v>
      </c>
      <c r="O7640" s="51" t="s">
        <v>15445</v>
      </c>
      <c r="P7640" s="52" t="s">
        <v>23875</v>
      </c>
      <c r="Q7640" s="53" t="s">
        <v>112</v>
      </c>
      <c r="R7640" s="54">
        <v>2060</v>
      </c>
      <c r="S7640" s="52" t="s">
        <v>15566</v>
      </c>
      <c r="T7640" s="53"/>
      <c r="U7640" s="53"/>
      <c r="V7640" s="27" t="s">
        <v>23872</v>
      </c>
    </row>
    <row r="7641" spans="13:22">
      <c r="M7641" s="60" t="s">
        <v>15567</v>
      </c>
      <c r="N7641" s="51" t="s">
        <v>107</v>
      </c>
      <c r="O7641" s="51" t="s">
        <v>15445</v>
      </c>
      <c r="P7641" s="52" t="s">
        <v>23876</v>
      </c>
      <c r="Q7641" s="53" t="s">
        <v>112</v>
      </c>
      <c r="R7641" s="54">
        <v>1671</v>
      </c>
      <c r="S7641" s="52" t="s">
        <v>15568</v>
      </c>
      <c r="T7641" s="53"/>
      <c r="U7641" s="53"/>
      <c r="V7641" s="27" t="s">
        <v>23873</v>
      </c>
    </row>
    <row r="7642" spans="13:22">
      <c r="M7642" s="60" t="s">
        <v>15569</v>
      </c>
      <c r="N7642" s="51" t="s">
        <v>107</v>
      </c>
      <c r="O7642" s="51" t="s">
        <v>15445</v>
      </c>
      <c r="P7642" s="52" t="s">
        <v>23877</v>
      </c>
      <c r="Q7642" s="53" t="s">
        <v>112</v>
      </c>
      <c r="R7642" s="54">
        <v>11559</v>
      </c>
      <c r="S7642" s="52" t="s">
        <v>15570</v>
      </c>
      <c r="T7642" s="53"/>
      <c r="U7642" s="53"/>
      <c r="V7642" s="27" t="s">
        <v>23874</v>
      </c>
    </row>
    <row r="7643" spans="13:22">
      <c r="M7643" s="60" t="s">
        <v>15571</v>
      </c>
      <c r="N7643" s="51" t="s">
        <v>107</v>
      </c>
      <c r="O7643" s="51" t="s">
        <v>15445</v>
      </c>
      <c r="P7643" s="52" t="s">
        <v>23878</v>
      </c>
      <c r="Q7643" s="53" t="s">
        <v>112</v>
      </c>
      <c r="R7643" s="54">
        <v>1605</v>
      </c>
      <c r="S7643" s="52" t="s">
        <v>15572</v>
      </c>
      <c r="T7643" s="53"/>
      <c r="U7643" s="53"/>
      <c r="V7643" s="27" t="s">
        <v>23875</v>
      </c>
    </row>
    <row r="7644" spans="13:22">
      <c r="M7644" s="60" t="s">
        <v>15573</v>
      </c>
      <c r="N7644" s="51" t="s">
        <v>107</v>
      </c>
      <c r="O7644" s="51" t="s">
        <v>15445</v>
      </c>
      <c r="P7644" s="52" t="s">
        <v>23879</v>
      </c>
      <c r="Q7644" s="53" t="s">
        <v>112</v>
      </c>
      <c r="R7644" s="54">
        <v>975</v>
      </c>
      <c r="S7644" s="52" t="s">
        <v>15574</v>
      </c>
      <c r="T7644" s="53"/>
      <c r="U7644" s="53"/>
      <c r="V7644" s="27" t="s">
        <v>23876</v>
      </c>
    </row>
    <row r="7645" spans="13:22">
      <c r="M7645" s="60" t="s">
        <v>15575</v>
      </c>
      <c r="N7645" s="51" t="s">
        <v>107</v>
      </c>
      <c r="O7645" s="51" t="s">
        <v>15445</v>
      </c>
      <c r="P7645" s="52" t="s">
        <v>23880</v>
      </c>
      <c r="Q7645" s="53" t="s">
        <v>112</v>
      </c>
      <c r="R7645" s="54">
        <v>3907</v>
      </c>
      <c r="S7645" s="52" t="s">
        <v>15576</v>
      </c>
      <c r="T7645" s="53"/>
      <c r="U7645" s="53"/>
      <c r="V7645" s="27" t="s">
        <v>23877</v>
      </c>
    </row>
    <row r="7646" spans="13:22">
      <c r="M7646" s="60" t="s">
        <v>15577</v>
      </c>
      <c r="N7646" s="51" t="s">
        <v>107</v>
      </c>
      <c r="O7646" s="51" t="s">
        <v>15445</v>
      </c>
      <c r="P7646" s="52" t="s">
        <v>23881</v>
      </c>
      <c r="Q7646" s="53" t="s">
        <v>112</v>
      </c>
      <c r="R7646" s="54">
        <v>641</v>
      </c>
      <c r="S7646" s="52" t="s">
        <v>15578</v>
      </c>
      <c r="T7646" s="53"/>
      <c r="U7646" s="53"/>
      <c r="V7646" s="27" t="s">
        <v>23878</v>
      </c>
    </row>
    <row r="7647" spans="13:22">
      <c r="M7647" s="60" t="s">
        <v>15579</v>
      </c>
      <c r="N7647" s="51" t="s">
        <v>107</v>
      </c>
      <c r="O7647" s="51" t="s">
        <v>15445</v>
      </c>
      <c r="P7647" s="52" t="s">
        <v>23882</v>
      </c>
      <c r="Q7647" s="53" t="s">
        <v>112</v>
      </c>
      <c r="R7647" s="54">
        <v>466</v>
      </c>
      <c r="S7647" s="52" t="s">
        <v>15580</v>
      </c>
      <c r="T7647" s="53"/>
      <c r="U7647" s="53"/>
      <c r="V7647" s="27" t="s">
        <v>23879</v>
      </c>
    </row>
    <row r="7648" spans="13:22">
      <c r="M7648" s="60" t="s">
        <v>15581</v>
      </c>
      <c r="N7648" s="51" t="s">
        <v>107</v>
      </c>
      <c r="O7648" s="51" t="s">
        <v>15445</v>
      </c>
      <c r="P7648" s="52" t="s">
        <v>23883</v>
      </c>
      <c r="Q7648" s="53" t="s">
        <v>112</v>
      </c>
      <c r="R7648" s="54">
        <v>1888</v>
      </c>
      <c r="S7648" s="52" t="s">
        <v>15582</v>
      </c>
      <c r="T7648" s="53"/>
      <c r="U7648" s="53"/>
      <c r="V7648" s="27" t="s">
        <v>23880</v>
      </c>
    </row>
    <row r="7649" spans="13:22">
      <c r="M7649" s="60" t="s">
        <v>15583</v>
      </c>
      <c r="N7649" s="51" t="s">
        <v>107</v>
      </c>
      <c r="O7649" s="51" t="s">
        <v>15445</v>
      </c>
      <c r="P7649" s="79" t="s">
        <v>15584</v>
      </c>
      <c r="Q7649" s="53" t="s">
        <v>112</v>
      </c>
      <c r="R7649" s="54">
        <v>2829</v>
      </c>
      <c r="S7649" s="52" t="s">
        <v>15585</v>
      </c>
      <c r="T7649" s="53" t="s">
        <v>242</v>
      </c>
      <c r="U7649" s="53"/>
      <c r="V7649" s="27" t="s">
        <v>23881</v>
      </c>
    </row>
    <row r="7650" spans="13:22">
      <c r="M7650" s="60" t="s">
        <v>15586</v>
      </c>
      <c r="N7650" s="51" t="s">
        <v>107</v>
      </c>
      <c r="O7650" s="51" t="s">
        <v>15445</v>
      </c>
      <c r="P7650" s="79" t="s">
        <v>15587</v>
      </c>
      <c r="Q7650" s="53" t="s">
        <v>112</v>
      </c>
      <c r="R7650" s="54">
        <v>11093</v>
      </c>
      <c r="S7650" s="52" t="s">
        <v>15588</v>
      </c>
      <c r="T7650" s="53" t="s">
        <v>242</v>
      </c>
      <c r="U7650" s="53"/>
      <c r="V7650" s="27" t="s">
        <v>23882</v>
      </c>
    </row>
    <row r="7651" spans="13:22">
      <c r="M7651" s="60" t="s">
        <v>15589</v>
      </c>
      <c r="N7651" s="51" t="s">
        <v>107</v>
      </c>
      <c r="O7651" s="51" t="s">
        <v>15445</v>
      </c>
      <c r="P7651" s="52" t="s">
        <v>23884</v>
      </c>
      <c r="Q7651" s="53" t="s">
        <v>112</v>
      </c>
      <c r="R7651" s="54">
        <v>1096</v>
      </c>
      <c r="S7651" s="52" t="s">
        <v>15590</v>
      </c>
      <c r="T7651" s="53"/>
      <c r="U7651" s="53"/>
      <c r="V7651" s="27" t="s">
        <v>23883</v>
      </c>
    </row>
    <row r="7652" spans="13:22">
      <c r="M7652" s="60" t="s">
        <v>15591</v>
      </c>
      <c r="N7652" s="51" t="s">
        <v>107</v>
      </c>
      <c r="O7652" s="51" t="s">
        <v>15445</v>
      </c>
      <c r="P7652" s="52" t="s">
        <v>23885</v>
      </c>
      <c r="Q7652" s="53" t="s">
        <v>112</v>
      </c>
      <c r="R7652" s="54">
        <v>1415</v>
      </c>
      <c r="S7652" s="52" t="s">
        <v>15592</v>
      </c>
      <c r="T7652" s="53"/>
      <c r="U7652" s="53"/>
      <c r="V7652" s="27" t="s">
        <v>15584</v>
      </c>
    </row>
    <row r="7653" spans="13:22">
      <c r="M7653" s="60" t="s">
        <v>15593</v>
      </c>
      <c r="N7653" s="51" t="s">
        <v>107</v>
      </c>
      <c r="O7653" s="51" t="s">
        <v>15445</v>
      </c>
      <c r="P7653" s="52" t="s">
        <v>23886</v>
      </c>
      <c r="Q7653" s="53" t="s">
        <v>112</v>
      </c>
      <c r="R7653" s="54">
        <v>1178</v>
      </c>
      <c r="S7653" s="52" t="s">
        <v>15594</v>
      </c>
      <c r="T7653" s="53"/>
      <c r="U7653" s="53"/>
      <c r="V7653" s="27" t="s">
        <v>15587</v>
      </c>
    </row>
    <row r="7654" spans="13:22">
      <c r="M7654" s="60" t="s">
        <v>15595</v>
      </c>
      <c r="N7654" s="51" t="s">
        <v>107</v>
      </c>
      <c r="O7654" s="51" t="s">
        <v>15445</v>
      </c>
      <c r="P7654" s="52" t="s">
        <v>23887</v>
      </c>
      <c r="Q7654" s="53" t="s">
        <v>112</v>
      </c>
      <c r="R7654" s="54">
        <v>506</v>
      </c>
      <c r="S7654" s="52" t="s">
        <v>15596</v>
      </c>
      <c r="T7654" s="53"/>
      <c r="U7654" s="53"/>
      <c r="V7654" s="27" t="s">
        <v>23884</v>
      </c>
    </row>
    <row r="7655" spans="13:22">
      <c r="M7655" s="60" t="s">
        <v>15597</v>
      </c>
      <c r="N7655" s="51" t="s">
        <v>107</v>
      </c>
      <c r="O7655" s="51" t="s">
        <v>15445</v>
      </c>
      <c r="P7655" s="52" t="s">
        <v>23888</v>
      </c>
      <c r="Q7655" s="53" t="s">
        <v>112</v>
      </c>
      <c r="R7655" s="54">
        <v>3085</v>
      </c>
      <c r="S7655" s="52" t="s">
        <v>15598</v>
      </c>
      <c r="T7655" s="53"/>
      <c r="U7655" s="53"/>
      <c r="V7655" s="27" t="s">
        <v>23885</v>
      </c>
    </row>
    <row r="7656" spans="13:22">
      <c r="M7656" s="60" t="s">
        <v>15599</v>
      </c>
      <c r="N7656" s="51" t="s">
        <v>107</v>
      </c>
      <c r="O7656" s="51" t="s">
        <v>15600</v>
      </c>
      <c r="P7656" s="52" t="s">
        <v>23889</v>
      </c>
      <c r="Q7656" s="53" t="s">
        <v>112</v>
      </c>
      <c r="R7656" s="54">
        <v>2643</v>
      </c>
      <c r="S7656" s="52" t="s">
        <v>15601</v>
      </c>
      <c r="T7656" s="53"/>
      <c r="U7656" s="53"/>
      <c r="V7656" s="27" t="s">
        <v>23886</v>
      </c>
    </row>
    <row r="7657" spans="13:22">
      <c r="M7657" s="60" t="s">
        <v>15602</v>
      </c>
      <c r="N7657" s="51" t="s">
        <v>107</v>
      </c>
      <c r="O7657" s="51" t="s">
        <v>15600</v>
      </c>
      <c r="P7657" s="52" t="s">
        <v>23890</v>
      </c>
      <c r="Q7657" s="53" t="s">
        <v>112</v>
      </c>
      <c r="R7657" s="54">
        <v>414</v>
      </c>
      <c r="S7657" s="52" t="s">
        <v>15603</v>
      </c>
      <c r="T7657" s="53"/>
      <c r="U7657" s="53"/>
      <c r="V7657" s="27" t="s">
        <v>23887</v>
      </c>
    </row>
    <row r="7658" spans="13:22">
      <c r="M7658" s="60" t="s">
        <v>15604</v>
      </c>
      <c r="N7658" s="51" t="s">
        <v>107</v>
      </c>
      <c r="O7658" s="51" t="s">
        <v>15600</v>
      </c>
      <c r="P7658" s="52" t="s">
        <v>23891</v>
      </c>
      <c r="Q7658" s="53" t="s">
        <v>112</v>
      </c>
      <c r="R7658" s="54">
        <v>250</v>
      </c>
      <c r="S7658" s="52" t="s">
        <v>15605</v>
      </c>
      <c r="T7658" s="53"/>
      <c r="U7658" s="53"/>
      <c r="V7658" s="27" t="s">
        <v>23888</v>
      </c>
    </row>
    <row r="7659" spans="13:22">
      <c r="M7659" s="60" t="s">
        <v>15606</v>
      </c>
      <c r="N7659" s="51" t="s">
        <v>107</v>
      </c>
      <c r="O7659" s="51" t="s">
        <v>15600</v>
      </c>
      <c r="P7659" s="52" t="s">
        <v>23892</v>
      </c>
      <c r="Q7659" s="53" t="s">
        <v>112</v>
      </c>
      <c r="R7659" s="54">
        <v>1366</v>
      </c>
      <c r="S7659" s="52" t="s">
        <v>15607</v>
      </c>
      <c r="T7659" s="53"/>
      <c r="U7659" s="53"/>
      <c r="V7659" s="27" t="s">
        <v>23889</v>
      </c>
    </row>
    <row r="7660" spans="13:22">
      <c r="M7660" s="60" t="s">
        <v>15608</v>
      </c>
      <c r="N7660" s="51" t="s">
        <v>107</v>
      </c>
      <c r="O7660" s="51" t="s">
        <v>15600</v>
      </c>
      <c r="P7660" s="52" t="s">
        <v>23893</v>
      </c>
      <c r="Q7660" s="53" t="s">
        <v>112</v>
      </c>
      <c r="R7660" s="54">
        <v>355</v>
      </c>
      <c r="S7660" s="52" t="s">
        <v>15609</v>
      </c>
      <c r="T7660" s="53"/>
      <c r="U7660" s="53"/>
      <c r="V7660" s="27" t="s">
        <v>23890</v>
      </c>
    </row>
    <row r="7661" spans="13:22">
      <c r="M7661" s="60" t="s">
        <v>15610</v>
      </c>
      <c r="N7661" s="51" t="s">
        <v>107</v>
      </c>
      <c r="O7661" s="51" t="s">
        <v>15600</v>
      </c>
      <c r="P7661" s="52" t="s">
        <v>23894</v>
      </c>
      <c r="Q7661" s="53" t="s">
        <v>112</v>
      </c>
      <c r="R7661" s="54">
        <v>3844</v>
      </c>
      <c r="S7661" s="52" t="s">
        <v>15611</v>
      </c>
      <c r="T7661" s="53"/>
      <c r="U7661" s="53"/>
      <c r="V7661" s="27" t="s">
        <v>23891</v>
      </c>
    </row>
    <row r="7662" spans="13:22">
      <c r="M7662" s="60" t="s">
        <v>15612</v>
      </c>
      <c r="N7662" s="51" t="s">
        <v>107</v>
      </c>
      <c r="O7662" s="51" t="s">
        <v>15600</v>
      </c>
      <c r="P7662" s="52" t="s">
        <v>23895</v>
      </c>
      <c r="Q7662" s="53" t="s">
        <v>112</v>
      </c>
      <c r="R7662" s="54">
        <v>826</v>
      </c>
      <c r="S7662" s="52" t="s">
        <v>15613</v>
      </c>
      <c r="T7662" s="53"/>
      <c r="U7662" s="53"/>
      <c r="V7662" s="27" t="s">
        <v>23892</v>
      </c>
    </row>
    <row r="7663" spans="13:22">
      <c r="M7663" s="60" t="s">
        <v>15614</v>
      </c>
      <c r="N7663" s="51" t="s">
        <v>107</v>
      </c>
      <c r="O7663" s="51" t="s">
        <v>15600</v>
      </c>
      <c r="P7663" s="52" t="s">
        <v>23896</v>
      </c>
      <c r="Q7663" s="53" t="s">
        <v>112</v>
      </c>
      <c r="R7663" s="54">
        <v>353</v>
      </c>
      <c r="S7663" s="52" t="s">
        <v>15615</v>
      </c>
      <c r="T7663" s="53"/>
      <c r="U7663" s="53"/>
      <c r="V7663" s="27" t="s">
        <v>23893</v>
      </c>
    </row>
    <row r="7664" spans="13:22">
      <c r="M7664" s="60" t="s">
        <v>15616</v>
      </c>
      <c r="N7664" s="51" t="s">
        <v>107</v>
      </c>
      <c r="O7664" s="51" t="s">
        <v>15600</v>
      </c>
      <c r="P7664" s="52" t="s">
        <v>23897</v>
      </c>
      <c r="Q7664" s="53" t="s">
        <v>112</v>
      </c>
      <c r="R7664" s="54">
        <v>320</v>
      </c>
      <c r="S7664" s="52" t="s">
        <v>15617</v>
      </c>
      <c r="T7664" s="53"/>
      <c r="U7664" s="53"/>
      <c r="V7664" s="27" t="s">
        <v>23894</v>
      </c>
    </row>
    <row r="7665" spans="13:22">
      <c r="M7665" s="60" t="s">
        <v>15618</v>
      </c>
      <c r="N7665" s="51" t="s">
        <v>107</v>
      </c>
      <c r="O7665" s="51" t="s">
        <v>15600</v>
      </c>
      <c r="P7665" s="52" t="s">
        <v>23898</v>
      </c>
      <c r="Q7665" s="53" t="s">
        <v>112</v>
      </c>
      <c r="R7665" s="54">
        <v>77</v>
      </c>
      <c r="S7665" s="52" t="s">
        <v>15619</v>
      </c>
      <c r="T7665" s="53"/>
      <c r="U7665" s="53"/>
      <c r="V7665" s="27" t="s">
        <v>23895</v>
      </c>
    </row>
    <row r="7666" spans="13:22">
      <c r="M7666" s="60" t="s">
        <v>15620</v>
      </c>
      <c r="N7666" s="51" t="s">
        <v>107</v>
      </c>
      <c r="O7666" s="51" t="s">
        <v>15600</v>
      </c>
      <c r="P7666" s="52" t="s">
        <v>23899</v>
      </c>
      <c r="Q7666" s="53" t="s">
        <v>112</v>
      </c>
      <c r="R7666" s="54">
        <v>1262</v>
      </c>
      <c r="S7666" s="52" t="s">
        <v>15621</v>
      </c>
      <c r="T7666" s="53"/>
      <c r="U7666" s="53"/>
      <c r="V7666" s="27" t="s">
        <v>23896</v>
      </c>
    </row>
    <row r="7667" spans="13:22">
      <c r="M7667" s="60" t="s">
        <v>15622</v>
      </c>
      <c r="N7667" s="51" t="s">
        <v>107</v>
      </c>
      <c r="O7667" s="51" t="s">
        <v>15600</v>
      </c>
      <c r="P7667" s="52" t="s">
        <v>23900</v>
      </c>
      <c r="Q7667" s="53" t="s">
        <v>112</v>
      </c>
      <c r="R7667" s="54">
        <v>598</v>
      </c>
      <c r="S7667" s="52" t="s">
        <v>15623</v>
      </c>
      <c r="T7667" s="53"/>
      <c r="U7667" s="53"/>
      <c r="V7667" s="27" t="s">
        <v>23897</v>
      </c>
    </row>
    <row r="7668" spans="13:22">
      <c r="M7668" s="60" t="s">
        <v>15624</v>
      </c>
      <c r="N7668" s="51" t="s">
        <v>107</v>
      </c>
      <c r="O7668" s="51" t="s">
        <v>15600</v>
      </c>
      <c r="P7668" s="52" t="s">
        <v>23901</v>
      </c>
      <c r="Q7668" s="53" t="s">
        <v>112</v>
      </c>
      <c r="R7668" s="54">
        <v>668</v>
      </c>
      <c r="S7668" s="52" t="s">
        <v>15625</v>
      </c>
      <c r="T7668" s="53"/>
      <c r="U7668" s="53"/>
      <c r="V7668" s="27" t="s">
        <v>23898</v>
      </c>
    </row>
    <row r="7669" spans="13:22">
      <c r="M7669" s="60" t="s">
        <v>15626</v>
      </c>
      <c r="N7669" s="51" t="s">
        <v>107</v>
      </c>
      <c r="O7669" s="51" t="s">
        <v>15600</v>
      </c>
      <c r="P7669" s="79" t="s">
        <v>15627</v>
      </c>
      <c r="Q7669" s="53" t="s">
        <v>112</v>
      </c>
      <c r="R7669" s="54">
        <v>136</v>
      </c>
      <c r="S7669" s="52" t="s">
        <v>15628</v>
      </c>
      <c r="T7669" s="53" t="s">
        <v>242</v>
      </c>
      <c r="U7669" s="53"/>
      <c r="V7669" s="27" t="s">
        <v>23899</v>
      </c>
    </row>
    <row r="7670" spans="13:22">
      <c r="M7670" s="60" t="s">
        <v>15629</v>
      </c>
      <c r="N7670" s="51" t="s">
        <v>107</v>
      </c>
      <c r="O7670" s="51" t="s">
        <v>15600</v>
      </c>
      <c r="P7670" s="52" t="s">
        <v>23902</v>
      </c>
      <c r="Q7670" s="53" t="s">
        <v>112</v>
      </c>
      <c r="R7670" s="54">
        <v>1538</v>
      </c>
      <c r="S7670" s="52" t="s">
        <v>15630</v>
      </c>
      <c r="T7670" s="53"/>
      <c r="U7670" s="53"/>
      <c r="V7670" s="27" t="s">
        <v>23900</v>
      </c>
    </row>
    <row r="7671" spans="13:22">
      <c r="M7671" s="60" t="s">
        <v>15631</v>
      </c>
      <c r="N7671" s="51" t="s">
        <v>107</v>
      </c>
      <c r="O7671" s="51" t="s">
        <v>15600</v>
      </c>
      <c r="P7671" s="52" t="s">
        <v>23903</v>
      </c>
      <c r="Q7671" s="53" t="s">
        <v>112</v>
      </c>
      <c r="R7671" s="54">
        <v>153</v>
      </c>
      <c r="S7671" s="52" t="s">
        <v>15632</v>
      </c>
      <c r="T7671" s="53"/>
      <c r="U7671" s="53"/>
      <c r="V7671" s="27" t="s">
        <v>23901</v>
      </c>
    </row>
    <row r="7672" spans="13:22">
      <c r="M7672" s="60" t="s">
        <v>15633</v>
      </c>
      <c r="N7672" s="51" t="s">
        <v>107</v>
      </c>
      <c r="O7672" s="51" t="s">
        <v>15600</v>
      </c>
      <c r="P7672" s="52" t="s">
        <v>23904</v>
      </c>
      <c r="Q7672" s="53" t="s">
        <v>112</v>
      </c>
      <c r="R7672" s="54">
        <v>7806</v>
      </c>
      <c r="S7672" s="52" t="s">
        <v>15634</v>
      </c>
      <c r="T7672" s="53"/>
      <c r="U7672" s="53"/>
      <c r="V7672" s="27" t="s">
        <v>15627</v>
      </c>
    </row>
    <row r="7673" spans="13:22">
      <c r="M7673" s="60" t="s">
        <v>15635</v>
      </c>
      <c r="N7673" s="51" t="s">
        <v>107</v>
      </c>
      <c r="O7673" s="51" t="s">
        <v>15600</v>
      </c>
      <c r="P7673" s="52" t="s">
        <v>23905</v>
      </c>
      <c r="Q7673" s="53" t="s">
        <v>112</v>
      </c>
      <c r="R7673" s="54">
        <v>1241</v>
      </c>
      <c r="S7673" s="52" t="s">
        <v>15636</v>
      </c>
      <c r="T7673" s="53"/>
      <c r="U7673" s="53"/>
      <c r="V7673" s="27" t="s">
        <v>23902</v>
      </c>
    </row>
    <row r="7674" spans="13:22">
      <c r="M7674" s="60" t="s">
        <v>15637</v>
      </c>
      <c r="N7674" s="51" t="s">
        <v>107</v>
      </c>
      <c r="O7674" s="51" t="s">
        <v>15600</v>
      </c>
      <c r="P7674" s="52" t="s">
        <v>23906</v>
      </c>
      <c r="Q7674" s="53" t="s">
        <v>112</v>
      </c>
      <c r="R7674" s="54">
        <v>9043</v>
      </c>
      <c r="S7674" s="52" t="s">
        <v>15638</v>
      </c>
      <c r="T7674" s="53"/>
      <c r="U7674" s="53"/>
      <c r="V7674" s="27" t="s">
        <v>23903</v>
      </c>
    </row>
    <row r="7675" spans="13:22">
      <c r="M7675" s="60" t="s">
        <v>15639</v>
      </c>
      <c r="N7675" s="51" t="s">
        <v>107</v>
      </c>
      <c r="O7675" s="51" t="s">
        <v>15600</v>
      </c>
      <c r="P7675" s="52" t="s">
        <v>23907</v>
      </c>
      <c r="Q7675" s="53" t="s">
        <v>112</v>
      </c>
      <c r="R7675" s="54">
        <v>2548</v>
      </c>
      <c r="S7675" s="52" t="s">
        <v>15640</v>
      </c>
      <c r="T7675" s="53"/>
      <c r="U7675" s="53"/>
      <c r="V7675" s="27" t="s">
        <v>23904</v>
      </c>
    </row>
    <row r="7676" spans="13:22">
      <c r="M7676" s="60" t="s">
        <v>15641</v>
      </c>
      <c r="N7676" s="51" t="s">
        <v>107</v>
      </c>
      <c r="O7676" s="51" t="s">
        <v>15600</v>
      </c>
      <c r="P7676" s="52" t="s">
        <v>23908</v>
      </c>
      <c r="Q7676" s="53" t="s">
        <v>112</v>
      </c>
      <c r="R7676" s="54">
        <v>301</v>
      </c>
      <c r="S7676" s="52" t="s">
        <v>15642</v>
      </c>
      <c r="T7676" s="53"/>
      <c r="U7676" s="53"/>
      <c r="V7676" s="27" t="s">
        <v>23905</v>
      </c>
    </row>
    <row r="7677" spans="13:22">
      <c r="M7677" s="60" t="s">
        <v>15643</v>
      </c>
      <c r="N7677" s="51" t="s">
        <v>107</v>
      </c>
      <c r="O7677" s="51" t="s">
        <v>15600</v>
      </c>
      <c r="P7677" s="52" t="s">
        <v>23909</v>
      </c>
      <c r="Q7677" s="53" t="s">
        <v>112</v>
      </c>
      <c r="R7677" s="54">
        <v>436</v>
      </c>
      <c r="S7677" s="52" t="s">
        <v>15644</v>
      </c>
      <c r="T7677" s="53"/>
      <c r="U7677" s="53"/>
      <c r="V7677" s="27" t="s">
        <v>23906</v>
      </c>
    </row>
    <row r="7678" spans="13:22">
      <c r="M7678" s="60" t="s">
        <v>15645</v>
      </c>
      <c r="N7678" s="51" t="s">
        <v>107</v>
      </c>
      <c r="O7678" s="51" t="s">
        <v>15600</v>
      </c>
      <c r="P7678" s="52" t="s">
        <v>23910</v>
      </c>
      <c r="Q7678" s="53" t="s">
        <v>112</v>
      </c>
      <c r="R7678" s="54">
        <v>870</v>
      </c>
      <c r="S7678" s="52" t="s">
        <v>15646</v>
      </c>
      <c r="T7678" s="53"/>
      <c r="U7678" s="53"/>
      <c r="V7678" s="27" t="s">
        <v>23907</v>
      </c>
    </row>
    <row r="7679" spans="13:22">
      <c r="M7679" s="60" t="s">
        <v>15647</v>
      </c>
      <c r="N7679" s="51" t="s">
        <v>107</v>
      </c>
      <c r="O7679" s="51" t="s">
        <v>15600</v>
      </c>
      <c r="P7679" s="52" t="s">
        <v>23911</v>
      </c>
      <c r="Q7679" s="53" t="s">
        <v>112</v>
      </c>
      <c r="R7679" s="54">
        <v>4409</v>
      </c>
      <c r="S7679" s="52" t="s">
        <v>15648</v>
      </c>
      <c r="T7679" s="53"/>
      <c r="U7679" s="53"/>
      <c r="V7679" s="27" t="s">
        <v>23908</v>
      </c>
    </row>
    <row r="7680" spans="13:22">
      <c r="M7680" s="60" t="s">
        <v>15649</v>
      </c>
      <c r="N7680" s="51" t="s">
        <v>107</v>
      </c>
      <c r="O7680" s="51" t="s">
        <v>15600</v>
      </c>
      <c r="P7680" s="52" t="s">
        <v>23912</v>
      </c>
      <c r="Q7680" s="53" t="s">
        <v>112</v>
      </c>
      <c r="R7680" s="54">
        <v>453</v>
      </c>
      <c r="S7680" s="52" t="s">
        <v>15650</v>
      </c>
      <c r="T7680" s="53"/>
      <c r="U7680" s="53"/>
      <c r="V7680" s="27" t="s">
        <v>23909</v>
      </c>
    </row>
    <row r="7681" spans="13:22">
      <c r="M7681" s="60" t="s">
        <v>15651</v>
      </c>
      <c r="N7681" s="51" t="s">
        <v>107</v>
      </c>
      <c r="O7681" s="51" t="s">
        <v>15600</v>
      </c>
      <c r="P7681" s="79" t="s">
        <v>15652</v>
      </c>
      <c r="Q7681" s="53" t="s">
        <v>112</v>
      </c>
      <c r="R7681" s="54">
        <v>716</v>
      </c>
      <c r="S7681" s="52" t="s">
        <v>15653</v>
      </c>
      <c r="T7681" s="53" t="s">
        <v>242</v>
      </c>
      <c r="U7681" s="53"/>
      <c r="V7681" s="27" t="s">
        <v>23910</v>
      </c>
    </row>
    <row r="7682" spans="13:22">
      <c r="M7682" s="60" t="s">
        <v>15654</v>
      </c>
      <c r="N7682" s="51" t="s">
        <v>107</v>
      </c>
      <c r="O7682" s="51" t="s">
        <v>15600</v>
      </c>
      <c r="P7682" s="52" t="s">
        <v>23913</v>
      </c>
      <c r="Q7682" s="53" t="s">
        <v>112</v>
      </c>
      <c r="R7682" s="54">
        <v>853</v>
      </c>
      <c r="S7682" s="52" t="s">
        <v>15655</v>
      </c>
      <c r="T7682" s="53"/>
      <c r="U7682" s="53"/>
      <c r="V7682" s="27" t="s">
        <v>23911</v>
      </c>
    </row>
    <row r="7683" spans="13:22">
      <c r="M7683" s="60" t="s">
        <v>15656</v>
      </c>
      <c r="N7683" s="51" t="s">
        <v>107</v>
      </c>
      <c r="O7683" s="51" t="s">
        <v>15600</v>
      </c>
      <c r="P7683" s="52" t="s">
        <v>23914</v>
      </c>
      <c r="Q7683" s="53" t="s">
        <v>112</v>
      </c>
      <c r="R7683" s="54">
        <v>1759</v>
      </c>
      <c r="S7683" s="52" t="s">
        <v>15657</v>
      </c>
      <c r="T7683" s="53"/>
      <c r="U7683" s="53"/>
      <c r="V7683" s="27" t="s">
        <v>23912</v>
      </c>
    </row>
    <row r="7684" spans="13:22">
      <c r="M7684" s="60" t="s">
        <v>15658</v>
      </c>
      <c r="N7684" s="51" t="s">
        <v>107</v>
      </c>
      <c r="O7684" s="51" t="s">
        <v>15600</v>
      </c>
      <c r="P7684" s="52" t="s">
        <v>23915</v>
      </c>
      <c r="Q7684" s="53" t="s">
        <v>112</v>
      </c>
      <c r="R7684" s="54">
        <v>629</v>
      </c>
      <c r="S7684" s="52" t="s">
        <v>15659</v>
      </c>
      <c r="T7684" s="53"/>
      <c r="U7684" s="53"/>
      <c r="V7684" s="27" t="s">
        <v>15652</v>
      </c>
    </row>
    <row r="7685" spans="13:22">
      <c r="M7685" s="60" t="s">
        <v>15660</v>
      </c>
      <c r="N7685" s="51" t="s">
        <v>107</v>
      </c>
      <c r="O7685" s="51" t="s">
        <v>15600</v>
      </c>
      <c r="P7685" s="52" t="s">
        <v>23916</v>
      </c>
      <c r="Q7685" s="53" t="s">
        <v>112</v>
      </c>
      <c r="R7685" s="54">
        <v>4737</v>
      </c>
      <c r="S7685" s="52" t="s">
        <v>15661</v>
      </c>
      <c r="T7685" s="53"/>
      <c r="U7685" s="53"/>
      <c r="V7685" s="27" t="s">
        <v>23913</v>
      </c>
    </row>
    <row r="7686" spans="13:22">
      <c r="M7686" s="60" t="s">
        <v>15662</v>
      </c>
      <c r="N7686" s="51" t="s">
        <v>107</v>
      </c>
      <c r="O7686" s="51" t="s">
        <v>15600</v>
      </c>
      <c r="P7686" s="52" t="s">
        <v>23917</v>
      </c>
      <c r="Q7686" s="53" t="s">
        <v>112</v>
      </c>
      <c r="R7686" s="54">
        <v>1044</v>
      </c>
      <c r="S7686" s="52" t="s">
        <v>15663</v>
      </c>
      <c r="T7686" s="53"/>
      <c r="U7686" s="53"/>
      <c r="V7686" s="27" t="s">
        <v>23914</v>
      </c>
    </row>
    <row r="7687" spans="13:22">
      <c r="M7687" s="60" t="s">
        <v>15664</v>
      </c>
      <c r="N7687" s="51" t="s">
        <v>107</v>
      </c>
      <c r="O7687" s="51" t="s">
        <v>15600</v>
      </c>
      <c r="P7687" s="52" t="s">
        <v>23918</v>
      </c>
      <c r="Q7687" s="53" t="s">
        <v>112</v>
      </c>
      <c r="R7687" s="54">
        <v>1517</v>
      </c>
      <c r="S7687" s="52" t="s">
        <v>15665</v>
      </c>
      <c r="T7687" s="53"/>
      <c r="U7687" s="53"/>
      <c r="V7687" s="27" t="s">
        <v>23915</v>
      </c>
    </row>
    <row r="7688" spans="13:22">
      <c r="M7688" s="60" t="s">
        <v>15666</v>
      </c>
      <c r="N7688" s="51" t="s">
        <v>107</v>
      </c>
      <c r="O7688" s="51" t="s">
        <v>15600</v>
      </c>
      <c r="P7688" s="52" t="s">
        <v>23919</v>
      </c>
      <c r="Q7688" s="53" t="s">
        <v>112</v>
      </c>
      <c r="R7688" s="54">
        <v>157</v>
      </c>
      <c r="S7688" s="52" t="s">
        <v>15667</v>
      </c>
      <c r="T7688" s="53"/>
      <c r="U7688" s="53"/>
      <c r="V7688" s="27" t="s">
        <v>23916</v>
      </c>
    </row>
    <row r="7689" spans="13:22">
      <c r="M7689" s="60" t="s">
        <v>15668</v>
      </c>
      <c r="N7689" s="51" t="s">
        <v>107</v>
      </c>
      <c r="O7689" s="51" t="s">
        <v>15600</v>
      </c>
      <c r="P7689" s="52" t="s">
        <v>23920</v>
      </c>
      <c r="Q7689" s="53" t="s">
        <v>112</v>
      </c>
      <c r="R7689" s="54">
        <v>432</v>
      </c>
      <c r="S7689" s="52" t="s">
        <v>15669</v>
      </c>
      <c r="T7689" s="53"/>
      <c r="U7689" s="53"/>
      <c r="V7689" s="27" t="s">
        <v>23917</v>
      </c>
    </row>
    <row r="7690" spans="13:22">
      <c r="M7690" s="60" t="s">
        <v>15670</v>
      </c>
      <c r="N7690" s="51" t="s">
        <v>107</v>
      </c>
      <c r="O7690" s="51" t="s">
        <v>15600</v>
      </c>
      <c r="P7690" s="52" t="s">
        <v>23921</v>
      </c>
      <c r="Q7690" s="53" t="s">
        <v>112</v>
      </c>
      <c r="R7690" s="54">
        <v>4048</v>
      </c>
      <c r="S7690" s="52" t="s">
        <v>15671</v>
      </c>
      <c r="T7690" s="53"/>
      <c r="U7690" s="53"/>
      <c r="V7690" s="27" t="s">
        <v>23918</v>
      </c>
    </row>
    <row r="7691" spans="13:22">
      <c r="M7691" s="60" t="s">
        <v>15672</v>
      </c>
      <c r="N7691" s="51" t="s">
        <v>107</v>
      </c>
      <c r="O7691" s="51" t="s">
        <v>15600</v>
      </c>
      <c r="P7691" s="52" t="s">
        <v>23922</v>
      </c>
      <c r="Q7691" s="53" t="s">
        <v>112</v>
      </c>
      <c r="R7691" s="54">
        <v>456</v>
      </c>
      <c r="S7691" s="52" t="s">
        <v>15673</v>
      </c>
      <c r="T7691" s="53"/>
      <c r="U7691" s="53"/>
      <c r="V7691" s="27" t="s">
        <v>23919</v>
      </c>
    </row>
    <row r="7692" spans="13:22">
      <c r="M7692" s="60" t="s">
        <v>15674</v>
      </c>
      <c r="N7692" s="51" t="s">
        <v>107</v>
      </c>
      <c r="O7692" s="51" t="s">
        <v>15600</v>
      </c>
      <c r="P7692" s="52" t="s">
        <v>23923</v>
      </c>
      <c r="Q7692" s="53" t="s">
        <v>112</v>
      </c>
      <c r="R7692" s="54">
        <v>693</v>
      </c>
      <c r="S7692" s="52" t="s">
        <v>15675</v>
      </c>
      <c r="T7692" s="53"/>
      <c r="U7692" s="53"/>
      <c r="V7692" s="27" t="s">
        <v>23920</v>
      </c>
    </row>
    <row r="7693" spans="13:22">
      <c r="M7693" s="60" t="s">
        <v>15676</v>
      </c>
      <c r="N7693" s="51" t="s">
        <v>107</v>
      </c>
      <c r="O7693" s="51" t="s">
        <v>15600</v>
      </c>
      <c r="P7693" s="52" t="s">
        <v>23924</v>
      </c>
      <c r="Q7693" s="53" t="s">
        <v>112</v>
      </c>
      <c r="R7693" s="54">
        <v>1727</v>
      </c>
      <c r="S7693" s="52" t="s">
        <v>15677</v>
      </c>
      <c r="T7693" s="53"/>
      <c r="U7693" s="53"/>
      <c r="V7693" s="27" t="s">
        <v>23921</v>
      </c>
    </row>
    <row r="7694" spans="13:22">
      <c r="M7694" s="60" t="s">
        <v>15678</v>
      </c>
      <c r="N7694" s="51" t="s">
        <v>107</v>
      </c>
      <c r="O7694" s="51" t="s">
        <v>15600</v>
      </c>
      <c r="P7694" s="52" t="s">
        <v>23925</v>
      </c>
      <c r="Q7694" s="53" t="s">
        <v>112</v>
      </c>
      <c r="R7694" s="54">
        <v>637</v>
      </c>
      <c r="S7694" s="52" t="s">
        <v>15679</v>
      </c>
      <c r="T7694" s="53"/>
      <c r="U7694" s="53"/>
      <c r="V7694" s="27" t="s">
        <v>23922</v>
      </c>
    </row>
    <row r="7695" spans="13:22">
      <c r="M7695" s="60" t="s">
        <v>15680</v>
      </c>
      <c r="N7695" s="51" t="s">
        <v>107</v>
      </c>
      <c r="O7695" s="51" t="s">
        <v>15600</v>
      </c>
      <c r="P7695" s="52" t="s">
        <v>23926</v>
      </c>
      <c r="Q7695" s="53" t="s">
        <v>112</v>
      </c>
      <c r="R7695" s="54">
        <v>1198</v>
      </c>
      <c r="S7695" s="52" t="s">
        <v>15681</v>
      </c>
      <c r="T7695" s="53"/>
      <c r="U7695" s="53"/>
      <c r="V7695" s="27" t="s">
        <v>23923</v>
      </c>
    </row>
    <row r="7696" spans="13:22">
      <c r="M7696" s="60" t="s">
        <v>15682</v>
      </c>
      <c r="N7696" s="51" t="s">
        <v>107</v>
      </c>
      <c r="O7696" s="51" t="s">
        <v>15600</v>
      </c>
      <c r="P7696" s="52" t="s">
        <v>23927</v>
      </c>
      <c r="Q7696" s="53" t="s">
        <v>112</v>
      </c>
      <c r="R7696" s="54">
        <v>462</v>
      </c>
      <c r="S7696" s="52" t="s">
        <v>15683</v>
      </c>
      <c r="T7696" s="53"/>
      <c r="U7696" s="53"/>
      <c r="V7696" s="27" t="s">
        <v>23924</v>
      </c>
    </row>
    <row r="7697" spans="13:22">
      <c r="M7697" s="60" t="s">
        <v>15684</v>
      </c>
      <c r="N7697" s="51" t="s">
        <v>107</v>
      </c>
      <c r="O7697" s="51" t="s">
        <v>15600</v>
      </c>
      <c r="P7697" s="52" t="s">
        <v>23928</v>
      </c>
      <c r="Q7697" s="53" t="s">
        <v>112</v>
      </c>
      <c r="R7697" s="54">
        <v>1780</v>
      </c>
      <c r="S7697" s="52" t="s">
        <v>15685</v>
      </c>
      <c r="T7697" s="53"/>
      <c r="U7697" s="53"/>
      <c r="V7697" s="27" t="s">
        <v>23925</v>
      </c>
    </row>
    <row r="7698" spans="13:22">
      <c r="M7698" s="60" t="s">
        <v>15686</v>
      </c>
      <c r="N7698" s="51" t="s">
        <v>107</v>
      </c>
      <c r="O7698" s="51" t="s">
        <v>15600</v>
      </c>
      <c r="P7698" s="52" t="s">
        <v>23929</v>
      </c>
      <c r="Q7698" s="53" t="s">
        <v>112</v>
      </c>
      <c r="R7698" s="54">
        <v>336</v>
      </c>
      <c r="S7698" s="52" t="s">
        <v>15687</v>
      </c>
      <c r="T7698" s="53"/>
      <c r="U7698" s="53"/>
      <c r="V7698" s="27" t="s">
        <v>23926</v>
      </c>
    </row>
    <row r="7699" spans="13:22">
      <c r="M7699" s="60" t="s">
        <v>15688</v>
      </c>
      <c r="N7699" s="51" t="s">
        <v>107</v>
      </c>
      <c r="O7699" s="51" t="s">
        <v>15600</v>
      </c>
      <c r="P7699" s="52" t="s">
        <v>23930</v>
      </c>
      <c r="Q7699" s="53" t="s">
        <v>112</v>
      </c>
      <c r="R7699" s="54">
        <v>1182</v>
      </c>
      <c r="S7699" s="52" t="s">
        <v>15689</v>
      </c>
      <c r="T7699" s="53"/>
      <c r="U7699" s="53"/>
      <c r="V7699" s="27" t="s">
        <v>23927</v>
      </c>
    </row>
    <row r="7700" spans="13:22">
      <c r="M7700" s="60" t="s">
        <v>15690</v>
      </c>
      <c r="N7700" s="51" t="s">
        <v>107</v>
      </c>
      <c r="O7700" s="51" t="s">
        <v>15600</v>
      </c>
      <c r="P7700" s="52" t="s">
        <v>23931</v>
      </c>
      <c r="Q7700" s="53" t="s">
        <v>112</v>
      </c>
      <c r="R7700" s="54">
        <v>31469</v>
      </c>
      <c r="S7700" s="52" t="s">
        <v>15691</v>
      </c>
      <c r="T7700" s="53"/>
      <c r="U7700" s="53"/>
      <c r="V7700" s="27" t="s">
        <v>23928</v>
      </c>
    </row>
    <row r="7701" spans="13:22">
      <c r="M7701" s="60" t="s">
        <v>15692</v>
      </c>
      <c r="N7701" s="51" t="s">
        <v>107</v>
      </c>
      <c r="O7701" s="51" t="s">
        <v>15600</v>
      </c>
      <c r="P7701" s="52" t="s">
        <v>23932</v>
      </c>
      <c r="Q7701" s="53" t="s">
        <v>112</v>
      </c>
      <c r="R7701" s="54">
        <v>1498</v>
      </c>
      <c r="S7701" s="52" t="s">
        <v>15693</v>
      </c>
      <c r="T7701" s="53"/>
      <c r="U7701" s="53"/>
      <c r="V7701" s="27" t="s">
        <v>23929</v>
      </c>
    </row>
    <row r="7702" spans="13:22">
      <c r="M7702" s="60" t="s">
        <v>15694</v>
      </c>
      <c r="N7702" s="51" t="s">
        <v>107</v>
      </c>
      <c r="O7702" s="51" t="s">
        <v>15600</v>
      </c>
      <c r="P7702" s="52" t="s">
        <v>23933</v>
      </c>
      <c r="Q7702" s="53" t="s">
        <v>112</v>
      </c>
      <c r="R7702" s="54">
        <v>294</v>
      </c>
      <c r="S7702" s="52" t="s">
        <v>15695</v>
      </c>
      <c r="T7702" s="53"/>
      <c r="U7702" s="53"/>
      <c r="V7702" s="27" t="s">
        <v>23930</v>
      </c>
    </row>
    <row r="7703" spans="13:22">
      <c r="M7703" s="60" t="s">
        <v>15696</v>
      </c>
      <c r="N7703" s="51" t="s">
        <v>107</v>
      </c>
      <c r="O7703" s="51" t="s">
        <v>15600</v>
      </c>
      <c r="P7703" s="52" t="s">
        <v>23934</v>
      </c>
      <c r="Q7703" s="53" t="s">
        <v>112</v>
      </c>
      <c r="R7703" s="54">
        <v>2164</v>
      </c>
      <c r="S7703" s="52" t="s">
        <v>15697</v>
      </c>
      <c r="T7703" s="53"/>
      <c r="U7703" s="53"/>
      <c r="V7703" s="27" t="s">
        <v>23931</v>
      </c>
    </row>
    <row r="7704" spans="13:22">
      <c r="M7704" s="60" t="s">
        <v>15698</v>
      </c>
      <c r="N7704" s="51" t="s">
        <v>107</v>
      </c>
      <c r="O7704" s="51" t="s">
        <v>15600</v>
      </c>
      <c r="P7704" s="52" t="s">
        <v>23935</v>
      </c>
      <c r="Q7704" s="53" t="s">
        <v>112</v>
      </c>
      <c r="R7704" s="54">
        <v>237</v>
      </c>
      <c r="S7704" s="52" t="s">
        <v>15699</v>
      </c>
      <c r="T7704" s="53"/>
      <c r="U7704" s="53"/>
      <c r="V7704" s="27" t="s">
        <v>23932</v>
      </c>
    </row>
    <row r="7705" spans="13:22">
      <c r="M7705" s="60" t="s">
        <v>15700</v>
      </c>
      <c r="N7705" s="51" t="s">
        <v>107</v>
      </c>
      <c r="O7705" s="51" t="s">
        <v>15600</v>
      </c>
      <c r="P7705" s="52" t="s">
        <v>23936</v>
      </c>
      <c r="Q7705" s="53" t="s">
        <v>112</v>
      </c>
      <c r="R7705" s="54">
        <v>2101</v>
      </c>
      <c r="S7705" s="52" t="s">
        <v>15701</v>
      </c>
      <c r="T7705" s="53"/>
      <c r="U7705" s="53"/>
      <c r="V7705" s="27" t="s">
        <v>23933</v>
      </c>
    </row>
    <row r="7706" spans="13:22">
      <c r="M7706" s="60" t="s">
        <v>15702</v>
      </c>
      <c r="N7706" s="51" t="s">
        <v>107</v>
      </c>
      <c r="O7706" s="51" t="s">
        <v>15600</v>
      </c>
      <c r="P7706" s="52" t="s">
        <v>23937</v>
      </c>
      <c r="Q7706" s="53" t="s">
        <v>112</v>
      </c>
      <c r="R7706" s="54">
        <v>647</v>
      </c>
      <c r="S7706" s="52" t="s">
        <v>15703</v>
      </c>
      <c r="T7706" s="53"/>
      <c r="U7706" s="53"/>
      <c r="V7706" s="27" t="s">
        <v>23934</v>
      </c>
    </row>
    <row r="7707" spans="13:22">
      <c r="M7707" s="60" t="s">
        <v>15704</v>
      </c>
      <c r="N7707" s="51" t="s">
        <v>107</v>
      </c>
      <c r="O7707" s="51" t="s">
        <v>15600</v>
      </c>
      <c r="P7707" s="52" t="s">
        <v>23938</v>
      </c>
      <c r="Q7707" s="53" t="s">
        <v>112</v>
      </c>
      <c r="R7707" s="54">
        <v>195</v>
      </c>
      <c r="S7707" s="52" t="s">
        <v>15705</v>
      </c>
      <c r="T7707" s="53"/>
      <c r="U7707" s="53"/>
      <c r="V7707" s="27" t="s">
        <v>23935</v>
      </c>
    </row>
    <row r="7708" spans="13:22">
      <c r="M7708" s="60" t="s">
        <v>15706</v>
      </c>
      <c r="N7708" s="51" t="s">
        <v>107</v>
      </c>
      <c r="O7708" s="51" t="s">
        <v>15600</v>
      </c>
      <c r="P7708" s="52" t="s">
        <v>23939</v>
      </c>
      <c r="Q7708" s="53" t="s">
        <v>112</v>
      </c>
      <c r="R7708" s="54">
        <v>2926</v>
      </c>
      <c r="S7708" s="52" t="s">
        <v>15707</v>
      </c>
      <c r="T7708" s="53"/>
      <c r="U7708" s="53"/>
      <c r="V7708" s="27" t="s">
        <v>23936</v>
      </c>
    </row>
    <row r="7709" spans="13:22">
      <c r="M7709" s="60" t="s">
        <v>15708</v>
      </c>
      <c r="N7709" s="51" t="s">
        <v>107</v>
      </c>
      <c r="O7709" s="51" t="s">
        <v>15600</v>
      </c>
      <c r="P7709" s="79" t="s">
        <v>23940</v>
      </c>
      <c r="Q7709" s="53" t="s">
        <v>112</v>
      </c>
      <c r="R7709" s="54">
        <v>2578</v>
      </c>
      <c r="S7709" s="52" t="s">
        <v>15709</v>
      </c>
      <c r="T7709" s="53" t="s">
        <v>242</v>
      </c>
      <c r="U7709" s="53"/>
      <c r="V7709" s="27" t="s">
        <v>23937</v>
      </c>
    </row>
    <row r="7710" spans="13:22">
      <c r="M7710" s="60" t="s">
        <v>15710</v>
      </c>
      <c r="N7710" s="51" t="s">
        <v>107</v>
      </c>
      <c r="O7710" s="51" t="s">
        <v>15600</v>
      </c>
      <c r="P7710" s="52" t="s">
        <v>23941</v>
      </c>
      <c r="Q7710" s="53" t="s">
        <v>112</v>
      </c>
      <c r="R7710" s="54">
        <v>2461</v>
      </c>
      <c r="S7710" s="52" t="s">
        <v>15711</v>
      </c>
      <c r="T7710" s="53"/>
      <c r="U7710" s="53"/>
      <c r="V7710" s="27" t="s">
        <v>23938</v>
      </c>
    </row>
    <row r="7711" spans="13:22">
      <c r="M7711" s="60" t="s">
        <v>15712</v>
      </c>
      <c r="N7711" s="51" t="s">
        <v>107</v>
      </c>
      <c r="O7711" s="51" t="s">
        <v>15600</v>
      </c>
      <c r="P7711" s="52" t="s">
        <v>23942</v>
      </c>
      <c r="Q7711" s="53" t="s">
        <v>112</v>
      </c>
      <c r="R7711" s="54">
        <v>4757</v>
      </c>
      <c r="S7711" s="52" t="s">
        <v>15713</v>
      </c>
      <c r="T7711" s="53"/>
      <c r="U7711" s="53"/>
      <c r="V7711" s="27" t="s">
        <v>23939</v>
      </c>
    </row>
    <row r="7712" spans="13:22">
      <c r="M7712" s="60" t="s">
        <v>15714</v>
      </c>
      <c r="N7712" s="51" t="s">
        <v>107</v>
      </c>
      <c r="O7712" s="51" t="s">
        <v>15600</v>
      </c>
      <c r="P7712" s="52" t="s">
        <v>23943</v>
      </c>
      <c r="Q7712" s="53" t="s">
        <v>112</v>
      </c>
      <c r="R7712" s="54">
        <v>2300</v>
      </c>
      <c r="S7712" s="52" t="s">
        <v>15715</v>
      </c>
      <c r="T7712" s="53"/>
      <c r="U7712" s="53"/>
      <c r="V7712" s="27" t="s">
        <v>23940</v>
      </c>
    </row>
    <row r="7713" spans="13:22">
      <c r="M7713" s="60" t="s">
        <v>15716</v>
      </c>
      <c r="N7713" s="51" t="s">
        <v>107</v>
      </c>
      <c r="O7713" s="51" t="s">
        <v>15600</v>
      </c>
      <c r="P7713" s="52" t="s">
        <v>23944</v>
      </c>
      <c r="Q7713" s="53" t="s">
        <v>112</v>
      </c>
      <c r="R7713" s="54">
        <v>1461</v>
      </c>
      <c r="S7713" s="52" t="s">
        <v>15717</v>
      </c>
      <c r="T7713" s="53"/>
      <c r="U7713" s="53"/>
      <c r="V7713" s="27" t="s">
        <v>23941</v>
      </c>
    </row>
    <row r="7714" spans="13:22">
      <c r="M7714" s="60" t="s">
        <v>15718</v>
      </c>
      <c r="N7714" s="51" t="s">
        <v>107</v>
      </c>
      <c r="O7714" s="51" t="s">
        <v>15600</v>
      </c>
      <c r="P7714" s="52" t="s">
        <v>23945</v>
      </c>
      <c r="Q7714" s="53" t="s">
        <v>112</v>
      </c>
      <c r="R7714" s="54">
        <v>2049</v>
      </c>
      <c r="S7714" s="52" t="s">
        <v>15719</v>
      </c>
      <c r="T7714" s="53"/>
      <c r="U7714" s="53"/>
      <c r="V7714" s="27" t="s">
        <v>23942</v>
      </c>
    </row>
    <row r="7715" spans="13:22">
      <c r="M7715" s="60" t="s">
        <v>15720</v>
      </c>
      <c r="N7715" s="51" t="s">
        <v>107</v>
      </c>
      <c r="O7715" s="51" t="s">
        <v>15600</v>
      </c>
      <c r="P7715" s="52" t="s">
        <v>23946</v>
      </c>
      <c r="Q7715" s="53" t="s">
        <v>112</v>
      </c>
      <c r="R7715" s="54">
        <v>1734</v>
      </c>
      <c r="S7715" s="52" t="s">
        <v>15721</v>
      </c>
      <c r="T7715" s="53"/>
      <c r="U7715" s="53"/>
      <c r="V7715" s="27" t="s">
        <v>23943</v>
      </c>
    </row>
    <row r="7716" spans="13:22">
      <c r="M7716" s="60" t="s">
        <v>15722</v>
      </c>
      <c r="N7716" s="51" t="s">
        <v>107</v>
      </c>
      <c r="O7716" s="51" t="s">
        <v>15600</v>
      </c>
      <c r="P7716" s="52" t="s">
        <v>23947</v>
      </c>
      <c r="Q7716" s="53" t="s">
        <v>112</v>
      </c>
      <c r="R7716" s="54">
        <v>433</v>
      </c>
      <c r="S7716" s="52" t="s">
        <v>15723</v>
      </c>
      <c r="T7716" s="53"/>
      <c r="U7716" s="53"/>
      <c r="V7716" s="27" t="s">
        <v>23944</v>
      </c>
    </row>
    <row r="7717" spans="13:22">
      <c r="M7717" s="60" t="s">
        <v>15724</v>
      </c>
      <c r="N7717" s="51" t="s">
        <v>107</v>
      </c>
      <c r="O7717" s="51" t="s">
        <v>15600</v>
      </c>
      <c r="P7717" s="52" t="s">
        <v>23948</v>
      </c>
      <c r="Q7717" s="53" t="s">
        <v>112</v>
      </c>
      <c r="R7717" s="54">
        <v>161</v>
      </c>
      <c r="S7717" s="52" t="s">
        <v>15725</v>
      </c>
      <c r="T7717" s="53"/>
      <c r="U7717" s="53"/>
      <c r="V7717" s="27" t="s">
        <v>23945</v>
      </c>
    </row>
    <row r="7718" spans="13:22">
      <c r="M7718" s="60" t="s">
        <v>15726</v>
      </c>
      <c r="N7718" s="51" t="s">
        <v>107</v>
      </c>
      <c r="O7718" s="51" t="s">
        <v>15600</v>
      </c>
      <c r="P7718" s="52" t="s">
        <v>23949</v>
      </c>
      <c r="Q7718" s="53" t="s">
        <v>112</v>
      </c>
      <c r="R7718" s="54">
        <v>904</v>
      </c>
      <c r="S7718" s="52" t="s">
        <v>15727</v>
      </c>
      <c r="T7718" s="53"/>
      <c r="U7718" s="53"/>
      <c r="V7718" s="27" t="s">
        <v>23946</v>
      </c>
    </row>
    <row r="7719" spans="13:22">
      <c r="M7719" s="60" t="s">
        <v>15728</v>
      </c>
      <c r="N7719" s="51" t="s">
        <v>107</v>
      </c>
      <c r="O7719" s="51" t="s">
        <v>15600</v>
      </c>
      <c r="P7719" s="52" t="s">
        <v>23950</v>
      </c>
      <c r="Q7719" s="53" t="s">
        <v>112</v>
      </c>
      <c r="R7719" s="54">
        <v>791</v>
      </c>
      <c r="S7719" s="52" t="s">
        <v>15729</v>
      </c>
      <c r="T7719" s="53"/>
      <c r="U7719" s="53"/>
      <c r="V7719" s="27" t="s">
        <v>23947</v>
      </c>
    </row>
    <row r="7720" spans="13:22">
      <c r="M7720" s="60" t="s">
        <v>15730</v>
      </c>
      <c r="N7720" s="51" t="s">
        <v>107</v>
      </c>
      <c r="O7720" s="51" t="s">
        <v>15600</v>
      </c>
      <c r="P7720" s="52" t="s">
        <v>23951</v>
      </c>
      <c r="Q7720" s="53" t="s">
        <v>112</v>
      </c>
      <c r="R7720" s="54">
        <v>345</v>
      </c>
      <c r="S7720" s="52" t="s">
        <v>15731</v>
      </c>
      <c r="T7720" s="53"/>
      <c r="U7720" s="53"/>
      <c r="V7720" s="27" t="s">
        <v>23948</v>
      </c>
    </row>
    <row r="7721" spans="13:22">
      <c r="M7721" s="60" t="s">
        <v>15732</v>
      </c>
      <c r="N7721" s="51" t="s">
        <v>107</v>
      </c>
      <c r="O7721" s="51" t="s">
        <v>15600</v>
      </c>
      <c r="P7721" s="52" t="s">
        <v>23952</v>
      </c>
      <c r="Q7721" s="53" t="s">
        <v>112</v>
      </c>
      <c r="R7721" s="54">
        <v>307</v>
      </c>
      <c r="S7721" s="52" t="s">
        <v>15733</v>
      </c>
      <c r="T7721" s="53"/>
      <c r="U7721" s="53"/>
      <c r="V7721" s="27" t="s">
        <v>23949</v>
      </c>
    </row>
    <row r="7722" spans="13:22">
      <c r="M7722" s="60" t="s">
        <v>15734</v>
      </c>
      <c r="N7722" s="51" t="s">
        <v>107</v>
      </c>
      <c r="O7722" s="51" t="s">
        <v>15600</v>
      </c>
      <c r="P7722" s="52" t="s">
        <v>23953</v>
      </c>
      <c r="Q7722" s="53" t="s">
        <v>112</v>
      </c>
      <c r="R7722" s="54">
        <v>2186</v>
      </c>
      <c r="S7722" s="52" t="s">
        <v>15735</v>
      </c>
      <c r="T7722" s="53"/>
      <c r="U7722" s="53"/>
      <c r="V7722" s="27" t="s">
        <v>23950</v>
      </c>
    </row>
    <row r="7723" spans="13:22">
      <c r="M7723" s="60" t="s">
        <v>15736</v>
      </c>
      <c r="N7723" s="51" t="s">
        <v>107</v>
      </c>
      <c r="O7723" s="51" t="s">
        <v>15600</v>
      </c>
      <c r="P7723" s="52" t="s">
        <v>23954</v>
      </c>
      <c r="Q7723" s="53" t="s">
        <v>112</v>
      </c>
      <c r="R7723" s="54">
        <v>488</v>
      </c>
      <c r="S7723" s="52" t="s">
        <v>15737</v>
      </c>
      <c r="T7723" s="53"/>
      <c r="U7723" s="53"/>
      <c r="V7723" s="27" t="s">
        <v>23951</v>
      </c>
    </row>
    <row r="7724" spans="13:22">
      <c r="M7724" s="60" t="s">
        <v>15738</v>
      </c>
      <c r="N7724" s="51" t="s">
        <v>107</v>
      </c>
      <c r="O7724" s="51" t="s">
        <v>15600</v>
      </c>
      <c r="P7724" s="52" t="s">
        <v>23955</v>
      </c>
      <c r="Q7724" s="53" t="s">
        <v>112</v>
      </c>
      <c r="R7724" s="54">
        <v>224</v>
      </c>
      <c r="S7724" s="52" t="s">
        <v>15739</v>
      </c>
      <c r="T7724" s="53"/>
      <c r="U7724" s="53"/>
      <c r="V7724" s="27" t="s">
        <v>23952</v>
      </c>
    </row>
    <row r="7725" spans="13:22">
      <c r="M7725" s="60" t="s">
        <v>15740</v>
      </c>
      <c r="N7725" s="51" t="s">
        <v>107</v>
      </c>
      <c r="O7725" s="51" t="s">
        <v>15600</v>
      </c>
      <c r="P7725" s="79" t="s">
        <v>15741</v>
      </c>
      <c r="Q7725" s="53" t="s">
        <v>112</v>
      </c>
      <c r="R7725" s="54">
        <v>119</v>
      </c>
      <c r="S7725" s="52" t="s">
        <v>15742</v>
      </c>
      <c r="T7725" s="53" t="s">
        <v>242</v>
      </c>
      <c r="U7725" s="53"/>
      <c r="V7725" s="27" t="s">
        <v>23953</v>
      </c>
    </row>
    <row r="7726" spans="13:22">
      <c r="M7726" s="60" t="s">
        <v>15743</v>
      </c>
      <c r="N7726" s="51" t="s">
        <v>107</v>
      </c>
      <c r="O7726" s="51" t="s">
        <v>15600</v>
      </c>
      <c r="P7726" s="52" t="s">
        <v>23956</v>
      </c>
      <c r="Q7726" s="53" t="s">
        <v>112</v>
      </c>
      <c r="R7726" s="54">
        <v>2345</v>
      </c>
      <c r="S7726" s="52" t="s">
        <v>15744</v>
      </c>
      <c r="T7726" s="53"/>
      <c r="U7726" s="53"/>
      <c r="V7726" s="27" t="s">
        <v>23954</v>
      </c>
    </row>
    <row r="7727" spans="13:22">
      <c r="M7727" s="60" t="s">
        <v>15745</v>
      </c>
      <c r="N7727" s="51" t="s">
        <v>107</v>
      </c>
      <c r="O7727" s="51" t="s">
        <v>15600</v>
      </c>
      <c r="P7727" s="52" t="s">
        <v>23957</v>
      </c>
      <c r="Q7727" s="53" t="s">
        <v>112</v>
      </c>
      <c r="R7727" s="54">
        <v>355</v>
      </c>
      <c r="S7727" s="52" t="s">
        <v>15746</v>
      </c>
      <c r="T7727" s="53"/>
      <c r="U7727" s="53"/>
      <c r="V7727" s="27" t="s">
        <v>23955</v>
      </c>
    </row>
    <row r="7728" spans="13:22">
      <c r="M7728" s="60" t="s">
        <v>15747</v>
      </c>
      <c r="N7728" s="51" t="s">
        <v>107</v>
      </c>
      <c r="O7728" s="51" t="s">
        <v>15600</v>
      </c>
      <c r="P7728" s="52" t="s">
        <v>23958</v>
      </c>
      <c r="Q7728" s="53" t="s">
        <v>112</v>
      </c>
      <c r="R7728" s="54">
        <v>1032</v>
      </c>
      <c r="S7728" s="52" t="s">
        <v>15748</v>
      </c>
      <c r="T7728" s="53"/>
      <c r="U7728" s="53"/>
      <c r="V7728" s="27" t="s">
        <v>15741</v>
      </c>
    </row>
    <row r="7729" spans="13:22">
      <c r="M7729" s="60" t="s">
        <v>15749</v>
      </c>
      <c r="N7729" s="51" t="s">
        <v>107</v>
      </c>
      <c r="O7729" s="51" t="s">
        <v>15600</v>
      </c>
      <c r="P7729" s="52" t="s">
        <v>23959</v>
      </c>
      <c r="Q7729" s="53" t="s">
        <v>112</v>
      </c>
      <c r="R7729" s="54">
        <v>148</v>
      </c>
      <c r="S7729" s="52" t="s">
        <v>15750</v>
      </c>
      <c r="T7729" s="53"/>
      <c r="U7729" s="53"/>
      <c r="V7729" s="27" t="s">
        <v>23956</v>
      </c>
    </row>
    <row r="7730" spans="13:22">
      <c r="M7730" s="60" t="s">
        <v>15751</v>
      </c>
      <c r="N7730" s="51" t="s">
        <v>107</v>
      </c>
      <c r="O7730" s="51" t="s">
        <v>15600</v>
      </c>
      <c r="P7730" s="52" t="s">
        <v>23960</v>
      </c>
      <c r="Q7730" s="53" t="s">
        <v>112</v>
      </c>
      <c r="R7730" s="54">
        <v>10101</v>
      </c>
      <c r="S7730" s="52" t="s">
        <v>15752</v>
      </c>
      <c r="T7730" s="53"/>
      <c r="U7730" s="53"/>
      <c r="V7730" s="27" t="s">
        <v>23957</v>
      </c>
    </row>
    <row r="7731" spans="13:22">
      <c r="M7731" s="60" t="s">
        <v>15753</v>
      </c>
      <c r="N7731" s="51" t="s">
        <v>107</v>
      </c>
      <c r="O7731" s="51" t="s">
        <v>15600</v>
      </c>
      <c r="P7731" s="52" t="s">
        <v>23961</v>
      </c>
      <c r="Q7731" s="53" t="s">
        <v>112</v>
      </c>
      <c r="R7731" s="54">
        <v>241</v>
      </c>
      <c r="S7731" s="52" t="s">
        <v>15754</v>
      </c>
      <c r="T7731" s="53"/>
      <c r="U7731" s="53"/>
      <c r="V7731" s="27" t="s">
        <v>23958</v>
      </c>
    </row>
    <row r="7732" spans="13:22">
      <c r="M7732" s="60" t="s">
        <v>15755</v>
      </c>
      <c r="N7732" s="51" t="s">
        <v>107</v>
      </c>
      <c r="O7732" s="51" t="s">
        <v>15600</v>
      </c>
      <c r="P7732" s="52" t="s">
        <v>23962</v>
      </c>
      <c r="Q7732" s="53" t="s">
        <v>112</v>
      </c>
      <c r="R7732" s="54">
        <v>950</v>
      </c>
      <c r="S7732" s="52" t="s">
        <v>15756</v>
      </c>
      <c r="T7732" s="53"/>
      <c r="U7732" s="53"/>
      <c r="V7732" s="27" t="s">
        <v>23959</v>
      </c>
    </row>
    <row r="7733" spans="13:22">
      <c r="M7733" s="60" t="s">
        <v>15757</v>
      </c>
      <c r="N7733" s="51" t="s">
        <v>107</v>
      </c>
      <c r="O7733" s="51" t="s">
        <v>15600</v>
      </c>
      <c r="P7733" s="52" t="s">
        <v>23963</v>
      </c>
      <c r="Q7733" s="53" t="s">
        <v>112</v>
      </c>
      <c r="R7733" s="54">
        <v>1097</v>
      </c>
      <c r="S7733" s="52" t="s">
        <v>15758</v>
      </c>
      <c r="T7733" s="53"/>
      <c r="U7733" s="53"/>
      <c r="V7733" s="27" t="s">
        <v>23960</v>
      </c>
    </row>
    <row r="7734" spans="13:22">
      <c r="M7734" s="60" t="s">
        <v>15759</v>
      </c>
      <c r="N7734" s="51" t="s">
        <v>107</v>
      </c>
      <c r="O7734" s="51" t="s">
        <v>15600</v>
      </c>
      <c r="P7734" s="79" t="s">
        <v>15760</v>
      </c>
      <c r="Q7734" s="53" t="s">
        <v>112</v>
      </c>
      <c r="R7734" s="54">
        <v>492</v>
      </c>
      <c r="S7734" s="52" t="s">
        <v>15761</v>
      </c>
      <c r="T7734" s="53" t="s">
        <v>242</v>
      </c>
      <c r="U7734" s="53"/>
      <c r="V7734" s="27" t="s">
        <v>23961</v>
      </c>
    </row>
    <row r="7735" spans="13:22">
      <c r="M7735" s="60" t="s">
        <v>15762</v>
      </c>
      <c r="N7735" s="51" t="s">
        <v>107</v>
      </c>
      <c r="O7735" s="51" t="s">
        <v>15600</v>
      </c>
      <c r="P7735" s="52" t="s">
        <v>23964</v>
      </c>
      <c r="Q7735" s="53" t="s">
        <v>112</v>
      </c>
      <c r="R7735" s="54">
        <v>2802</v>
      </c>
      <c r="S7735" s="52" t="s">
        <v>15763</v>
      </c>
      <c r="T7735" s="53"/>
      <c r="U7735" s="53"/>
      <c r="V7735" s="27" t="s">
        <v>23962</v>
      </c>
    </row>
    <row r="7736" spans="13:22">
      <c r="M7736" s="60" t="s">
        <v>15764</v>
      </c>
      <c r="N7736" s="51" t="s">
        <v>107</v>
      </c>
      <c r="O7736" s="51" t="s">
        <v>15600</v>
      </c>
      <c r="P7736" s="52" t="s">
        <v>23965</v>
      </c>
      <c r="Q7736" s="53" t="s">
        <v>112</v>
      </c>
      <c r="R7736" s="54">
        <v>736</v>
      </c>
      <c r="S7736" s="52" t="s">
        <v>15765</v>
      </c>
      <c r="T7736" s="53"/>
      <c r="U7736" s="53"/>
      <c r="V7736" s="27" t="s">
        <v>23963</v>
      </c>
    </row>
    <row r="7737" spans="13:22">
      <c r="M7737" s="60" t="s">
        <v>15766</v>
      </c>
      <c r="N7737" s="51" t="s">
        <v>107</v>
      </c>
      <c r="O7737" s="51" t="s">
        <v>15600</v>
      </c>
      <c r="P7737" s="52" t="s">
        <v>23966</v>
      </c>
      <c r="Q7737" s="53" t="s">
        <v>112</v>
      </c>
      <c r="R7737" s="54">
        <v>337</v>
      </c>
      <c r="S7737" s="52" t="s">
        <v>15767</v>
      </c>
      <c r="T7737" s="53"/>
      <c r="U7737" s="53"/>
      <c r="V7737" s="27" t="s">
        <v>15760</v>
      </c>
    </row>
    <row r="7738" spans="13:22">
      <c r="M7738" s="60" t="s">
        <v>15768</v>
      </c>
      <c r="N7738" s="51" t="s">
        <v>107</v>
      </c>
      <c r="O7738" s="51" t="s">
        <v>15600</v>
      </c>
      <c r="P7738" s="52" t="s">
        <v>23967</v>
      </c>
      <c r="Q7738" s="53" t="s">
        <v>112</v>
      </c>
      <c r="R7738" s="54">
        <v>296</v>
      </c>
      <c r="S7738" s="52" t="s">
        <v>15769</v>
      </c>
      <c r="T7738" s="53"/>
      <c r="U7738" s="53"/>
      <c r="V7738" s="27" t="s">
        <v>23964</v>
      </c>
    </row>
    <row r="7739" spans="13:22">
      <c r="M7739" s="60" t="s">
        <v>15770</v>
      </c>
      <c r="N7739" s="51" t="s">
        <v>107</v>
      </c>
      <c r="O7739" s="51" t="s">
        <v>15600</v>
      </c>
      <c r="P7739" s="52" t="s">
        <v>23968</v>
      </c>
      <c r="Q7739" s="53" t="s">
        <v>112</v>
      </c>
      <c r="R7739" s="54">
        <v>297</v>
      </c>
      <c r="S7739" s="52" t="s">
        <v>15771</v>
      </c>
      <c r="T7739" s="53"/>
      <c r="U7739" s="53"/>
      <c r="V7739" s="27" t="s">
        <v>23965</v>
      </c>
    </row>
    <row r="7740" spans="13:22">
      <c r="M7740" s="60" t="s">
        <v>15772</v>
      </c>
      <c r="N7740" s="51" t="s">
        <v>107</v>
      </c>
      <c r="O7740" s="51" t="s">
        <v>15600</v>
      </c>
      <c r="P7740" s="52" t="s">
        <v>23969</v>
      </c>
      <c r="Q7740" s="53" t="s">
        <v>112</v>
      </c>
      <c r="R7740" s="54">
        <v>1567</v>
      </c>
      <c r="S7740" s="52" t="s">
        <v>15773</v>
      </c>
      <c r="T7740" s="53"/>
      <c r="U7740" s="53"/>
      <c r="V7740" s="27" t="s">
        <v>23966</v>
      </c>
    </row>
    <row r="7741" spans="13:22">
      <c r="M7741" s="60" t="s">
        <v>15774</v>
      </c>
      <c r="N7741" s="51" t="s">
        <v>107</v>
      </c>
      <c r="O7741" s="51" t="s">
        <v>15600</v>
      </c>
      <c r="P7741" s="52" t="s">
        <v>23970</v>
      </c>
      <c r="Q7741" s="53" t="s">
        <v>112</v>
      </c>
      <c r="R7741" s="54">
        <v>1153</v>
      </c>
      <c r="S7741" s="52" t="s">
        <v>15775</v>
      </c>
      <c r="T7741" s="53"/>
      <c r="U7741" s="53"/>
      <c r="V7741" s="27" t="s">
        <v>23967</v>
      </c>
    </row>
    <row r="7742" spans="13:22">
      <c r="M7742" s="60" t="s">
        <v>15776</v>
      </c>
      <c r="N7742" s="51" t="s">
        <v>107</v>
      </c>
      <c r="O7742" s="51" t="s">
        <v>15600</v>
      </c>
      <c r="P7742" s="52" t="s">
        <v>23971</v>
      </c>
      <c r="Q7742" s="53" t="s">
        <v>112</v>
      </c>
      <c r="R7742" s="54">
        <v>1027</v>
      </c>
      <c r="S7742" s="52" t="s">
        <v>15777</v>
      </c>
      <c r="T7742" s="53"/>
      <c r="U7742" s="53"/>
      <c r="V7742" s="27" t="s">
        <v>23968</v>
      </c>
    </row>
    <row r="7743" spans="13:22">
      <c r="M7743" s="60" t="s">
        <v>15778</v>
      </c>
      <c r="N7743" s="51" t="s">
        <v>107</v>
      </c>
      <c r="O7743" s="51" t="s">
        <v>15779</v>
      </c>
      <c r="P7743" s="52" t="s">
        <v>23972</v>
      </c>
      <c r="Q7743" s="53" t="s">
        <v>112</v>
      </c>
      <c r="R7743" s="54">
        <v>1438</v>
      </c>
      <c r="S7743" s="52" t="s">
        <v>15780</v>
      </c>
      <c r="T7743" s="53"/>
      <c r="U7743" s="53"/>
      <c r="V7743" s="27" t="s">
        <v>23969</v>
      </c>
    </row>
    <row r="7744" spans="13:22">
      <c r="M7744" s="60" t="s">
        <v>15781</v>
      </c>
      <c r="N7744" s="51" t="s">
        <v>107</v>
      </c>
      <c r="O7744" s="51" t="s">
        <v>15779</v>
      </c>
      <c r="P7744" s="52" t="s">
        <v>23973</v>
      </c>
      <c r="Q7744" s="53" t="s">
        <v>112</v>
      </c>
      <c r="R7744" s="54">
        <v>1193</v>
      </c>
      <c r="S7744" s="52" t="s">
        <v>15782</v>
      </c>
      <c r="T7744" s="53"/>
      <c r="U7744" s="53"/>
      <c r="V7744" s="27" t="s">
        <v>23970</v>
      </c>
    </row>
    <row r="7745" spans="13:22">
      <c r="M7745" s="60" t="s">
        <v>15783</v>
      </c>
      <c r="N7745" s="51" t="s">
        <v>107</v>
      </c>
      <c r="O7745" s="51" t="s">
        <v>15779</v>
      </c>
      <c r="P7745" s="79" t="s">
        <v>23974</v>
      </c>
      <c r="Q7745" s="53" t="s">
        <v>112</v>
      </c>
      <c r="R7745" s="54">
        <v>1832</v>
      </c>
      <c r="S7745" s="52" t="s">
        <v>15784</v>
      </c>
      <c r="T7745" s="53" t="s">
        <v>242</v>
      </c>
      <c r="U7745" s="53"/>
      <c r="V7745" s="27" t="s">
        <v>23971</v>
      </c>
    </row>
    <row r="7746" spans="13:22">
      <c r="M7746" s="60" t="s">
        <v>15785</v>
      </c>
      <c r="N7746" s="51" t="s">
        <v>107</v>
      </c>
      <c r="O7746" s="51" t="s">
        <v>15779</v>
      </c>
      <c r="P7746" s="52" t="s">
        <v>23975</v>
      </c>
      <c r="Q7746" s="53" t="s">
        <v>112</v>
      </c>
      <c r="R7746" s="54">
        <v>43743</v>
      </c>
      <c r="S7746" s="52" t="s">
        <v>15786</v>
      </c>
      <c r="T7746" s="53"/>
      <c r="U7746" s="53"/>
      <c r="V7746" s="27" t="s">
        <v>23972</v>
      </c>
    </row>
    <row r="7747" spans="13:22">
      <c r="M7747" s="60" t="s">
        <v>15787</v>
      </c>
      <c r="N7747" s="51" t="s">
        <v>107</v>
      </c>
      <c r="O7747" s="51" t="s">
        <v>15779</v>
      </c>
      <c r="P7747" s="52" t="s">
        <v>23976</v>
      </c>
      <c r="Q7747" s="53" t="s">
        <v>112</v>
      </c>
      <c r="R7747" s="54">
        <v>611</v>
      </c>
      <c r="S7747" s="52" t="s">
        <v>15788</v>
      </c>
      <c r="T7747" s="53"/>
      <c r="U7747" s="53"/>
      <c r="V7747" s="27" t="s">
        <v>23973</v>
      </c>
    </row>
    <row r="7748" spans="13:22">
      <c r="M7748" s="60" t="s">
        <v>15789</v>
      </c>
      <c r="N7748" s="51" t="s">
        <v>107</v>
      </c>
      <c r="O7748" s="51" t="s">
        <v>15779</v>
      </c>
      <c r="P7748" s="52" t="s">
        <v>23977</v>
      </c>
      <c r="Q7748" s="53" t="s">
        <v>112</v>
      </c>
      <c r="R7748" s="54">
        <v>760</v>
      </c>
      <c r="S7748" s="52" t="s">
        <v>15790</v>
      </c>
      <c r="T7748" s="53"/>
      <c r="U7748" s="53"/>
      <c r="V7748" s="27" t="s">
        <v>23974</v>
      </c>
    </row>
    <row r="7749" spans="13:22">
      <c r="M7749" s="60" t="s">
        <v>15791</v>
      </c>
      <c r="N7749" s="51" t="s">
        <v>107</v>
      </c>
      <c r="O7749" s="51" t="s">
        <v>15779</v>
      </c>
      <c r="P7749" s="52" t="s">
        <v>23978</v>
      </c>
      <c r="Q7749" s="53" t="s">
        <v>112</v>
      </c>
      <c r="R7749" s="54">
        <v>13815</v>
      </c>
      <c r="S7749" s="52" t="s">
        <v>15792</v>
      </c>
      <c r="T7749" s="53"/>
      <c r="U7749" s="53"/>
      <c r="V7749" s="27" t="s">
        <v>23975</v>
      </c>
    </row>
    <row r="7750" spans="13:22">
      <c r="M7750" s="60" t="s">
        <v>15793</v>
      </c>
      <c r="N7750" s="51" t="s">
        <v>107</v>
      </c>
      <c r="O7750" s="51" t="s">
        <v>15779</v>
      </c>
      <c r="P7750" s="52" t="s">
        <v>23979</v>
      </c>
      <c r="Q7750" s="53" t="s">
        <v>112</v>
      </c>
      <c r="R7750" s="54">
        <v>1857</v>
      </c>
      <c r="S7750" s="52" t="s">
        <v>15794</v>
      </c>
      <c r="T7750" s="53"/>
      <c r="U7750" s="53"/>
      <c r="V7750" s="27" t="s">
        <v>23976</v>
      </c>
    </row>
    <row r="7751" spans="13:22">
      <c r="M7751" s="60" t="s">
        <v>15795</v>
      </c>
      <c r="N7751" s="51" t="s">
        <v>107</v>
      </c>
      <c r="O7751" s="51" t="s">
        <v>15779</v>
      </c>
      <c r="P7751" s="52" t="s">
        <v>23980</v>
      </c>
      <c r="Q7751" s="53" t="s">
        <v>112</v>
      </c>
      <c r="R7751" s="54">
        <v>536</v>
      </c>
      <c r="S7751" s="52" t="s">
        <v>15796</v>
      </c>
      <c r="T7751" s="53"/>
      <c r="U7751" s="53"/>
      <c r="V7751" s="27" t="s">
        <v>23977</v>
      </c>
    </row>
    <row r="7752" spans="13:22">
      <c r="M7752" s="60" t="s">
        <v>15797</v>
      </c>
      <c r="N7752" s="51" t="s">
        <v>107</v>
      </c>
      <c r="O7752" s="51" t="s">
        <v>15779</v>
      </c>
      <c r="P7752" s="52" t="s">
        <v>23981</v>
      </c>
      <c r="Q7752" s="53" t="s">
        <v>112</v>
      </c>
      <c r="R7752" s="54">
        <v>1784</v>
      </c>
      <c r="S7752" s="52" t="s">
        <v>15798</v>
      </c>
      <c r="T7752" s="53"/>
      <c r="U7752" s="53"/>
      <c r="V7752" s="27" t="s">
        <v>23978</v>
      </c>
    </row>
    <row r="7753" spans="13:22">
      <c r="M7753" s="60" t="s">
        <v>15799</v>
      </c>
      <c r="N7753" s="51" t="s">
        <v>107</v>
      </c>
      <c r="O7753" s="51" t="s">
        <v>15779</v>
      </c>
      <c r="P7753" s="52" t="s">
        <v>23982</v>
      </c>
      <c r="Q7753" s="53" t="s">
        <v>112</v>
      </c>
      <c r="R7753" s="54">
        <v>2694</v>
      </c>
      <c r="S7753" s="52" t="s">
        <v>15800</v>
      </c>
      <c r="T7753" s="53"/>
      <c r="U7753" s="53"/>
      <c r="V7753" s="27" t="s">
        <v>23979</v>
      </c>
    </row>
    <row r="7754" spans="13:22">
      <c r="M7754" s="60" t="s">
        <v>15801</v>
      </c>
      <c r="N7754" s="51" t="s">
        <v>107</v>
      </c>
      <c r="O7754" s="51" t="s">
        <v>15779</v>
      </c>
      <c r="P7754" s="52" t="s">
        <v>23983</v>
      </c>
      <c r="Q7754" s="53" t="s">
        <v>112</v>
      </c>
      <c r="R7754" s="54">
        <v>397</v>
      </c>
      <c r="S7754" s="52" t="s">
        <v>15802</v>
      </c>
      <c r="T7754" s="53"/>
      <c r="U7754" s="53"/>
      <c r="V7754" s="27" t="s">
        <v>23980</v>
      </c>
    </row>
    <row r="7755" spans="13:22">
      <c r="M7755" s="60" t="s">
        <v>15803</v>
      </c>
      <c r="N7755" s="51" t="s">
        <v>107</v>
      </c>
      <c r="O7755" s="51" t="s">
        <v>15779</v>
      </c>
      <c r="P7755" s="52" t="s">
        <v>23984</v>
      </c>
      <c r="Q7755" s="53" t="s">
        <v>112</v>
      </c>
      <c r="R7755" s="54">
        <v>952</v>
      </c>
      <c r="S7755" s="52" t="s">
        <v>15804</v>
      </c>
      <c r="T7755" s="53"/>
      <c r="U7755" s="53"/>
      <c r="V7755" s="27" t="s">
        <v>23981</v>
      </c>
    </row>
    <row r="7756" spans="13:22">
      <c r="M7756" s="60" t="s">
        <v>15805</v>
      </c>
      <c r="N7756" s="51" t="s">
        <v>107</v>
      </c>
      <c r="O7756" s="51" t="s">
        <v>15779</v>
      </c>
      <c r="P7756" s="52" t="s">
        <v>23985</v>
      </c>
      <c r="Q7756" s="53" t="s">
        <v>112</v>
      </c>
      <c r="R7756" s="54">
        <v>3488</v>
      </c>
      <c r="S7756" s="52" t="s">
        <v>15806</v>
      </c>
      <c r="T7756" s="53"/>
      <c r="U7756" s="53"/>
      <c r="V7756" s="27" t="s">
        <v>23982</v>
      </c>
    </row>
    <row r="7757" spans="13:22">
      <c r="M7757" s="60" t="s">
        <v>15807</v>
      </c>
      <c r="N7757" s="51" t="s">
        <v>107</v>
      </c>
      <c r="O7757" s="51" t="s">
        <v>15779</v>
      </c>
      <c r="P7757" s="52" t="s">
        <v>23986</v>
      </c>
      <c r="Q7757" s="53" t="s">
        <v>112</v>
      </c>
      <c r="R7757" s="54">
        <v>3310</v>
      </c>
      <c r="S7757" s="52" t="s">
        <v>15808</v>
      </c>
      <c r="T7757" s="53"/>
      <c r="U7757" s="53"/>
      <c r="V7757" s="27" t="s">
        <v>23983</v>
      </c>
    </row>
    <row r="7758" spans="13:22">
      <c r="M7758" s="60" t="s">
        <v>15809</v>
      </c>
      <c r="N7758" s="51" t="s">
        <v>107</v>
      </c>
      <c r="O7758" s="51" t="s">
        <v>15779</v>
      </c>
      <c r="P7758" s="52" t="s">
        <v>23987</v>
      </c>
      <c r="Q7758" s="53" t="s">
        <v>112</v>
      </c>
      <c r="R7758" s="54">
        <v>743</v>
      </c>
      <c r="S7758" s="52" t="s">
        <v>15810</v>
      </c>
      <c r="T7758" s="53"/>
      <c r="U7758" s="53"/>
      <c r="V7758" s="27" t="s">
        <v>23984</v>
      </c>
    </row>
    <row r="7759" spans="13:22">
      <c r="M7759" s="60" t="s">
        <v>15811</v>
      </c>
      <c r="N7759" s="51" t="s">
        <v>107</v>
      </c>
      <c r="O7759" s="51" t="s">
        <v>15779</v>
      </c>
      <c r="P7759" s="52" t="s">
        <v>23988</v>
      </c>
      <c r="Q7759" s="53" t="s">
        <v>112</v>
      </c>
      <c r="R7759" s="54">
        <v>267</v>
      </c>
      <c r="S7759" s="52" t="s">
        <v>15812</v>
      </c>
      <c r="T7759" s="53"/>
      <c r="U7759" s="53"/>
      <c r="V7759" s="27" t="s">
        <v>23985</v>
      </c>
    </row>
    <row r="7760" spans="13:22">
      <c r="M7760" s="60" t="s">
        <v>15813</v>
      </c>
      <c r="N7760" s="51" t="s">
        <v>107</v>
      </c>
      <c r="O7760" s="51" t="s">
        <v>15779</v>
      </c>
      <c r="P7760" s="52" t="s">
        <v>23989</v>
      </c>
      <c r="Q7760" s="53" t="s">
        <v>112</v>
      </c>
      <c r="R7760" s="54">
        <v>669</v>
      </c>
      <c r="S7760" s="52" t="s">
        <v>15814</v>
      </c>
      <c r="T7760" s="53"/>
      <c r="U7760" s="53"/>
      <c r="V7760" s="27" t="s">
        <v>23986</v>
      </c>
    </row>
    <row r="7761" spans="13:22">
      <c r="M7761" s="60" t="s">
        <v>15815</v>
      </c>
      <c r="N7761" s="51" t="s">
        <v>107</v>
      </c>
      <c r="O7761" s="51" t="s">
        <v>15779</v>
      </c>
      <c r="P7761" s="79" t="s">
        <v>15816</v>
      </c>
      <c r="Q7761" s="53" t="s">
        <v>112</v>
      </c>
      <c r="R7761" s="54">
        <v>3762</v>
      </c>
      <c r="S7761" s="52" t="s">
        <v>15817</v>
      </c>
      <c r="T7761" s="53" t="s">
        <v>242</v>
      </c>
      <c r="U7761" s="53"/>
      <c r="V7761" s="27" t="s">
        <v>23987</v>
      </c>
    </row>
    <row r="7762" spans="13:22">
      <c r="M7762" s="60" t="s">
        <v>15818</v>
      </c>
      <c r="N7762" s="51" t="s">
        <v>107</v>
      </c>
      <c r="O7762" s="51" t="s">
        <v>15779</v>
      </c>
      <c r="P7762" s="52" t="s">
        <v>23990</v>
      </c>
      <c r="Q7762" s="53" t="s">
        <v>112</v>
      </c>
      <c r="R7762" s="54">
        <v>5299</v>
      </c>
      <c r="S7762" s="52" t="s">
        <v>15819</v>
      </c>
      <c r="T7762" s="53"/>
      <c r="U7762" s="53"/>
      <c r="V7762" s="27" t="s">
        <v>23988</v>
      </c>
    </row>
    <row r="7763" spans="13:22">
      <c r="M7763" s="60" t="s">
        <v>15820</v>
      </c>
      <c r="N7763" s="51" t="s">
        <v>107</v>
      </c>
      <c r="O7763" s="51" t="s">
        <v>15779</v>
      </c>
      <c r="P7763" s="52" t="s">
        <v>23991</v>
      </c>
      <c r="Q7763" s="53" t="s">
        <v>112</v>
      </c>
      <c r="R7763" s="54">
        <v>864</v>
      </c>
      <c r="S7763" s="52" t="s">
        <v>15821</v>
      </c>
      <c r="T7763" s="53"/>
      <c r="U7763" s="53"/>
      <c r="V7763" s="27" t="s">
        <v>23989</v>
      </c>
    </row>
    <row r="7764" spans="13:22">
      <c r="M7764" s="60" t="s">
        <v>15822</v>
      </c>
      <c r="N7764" s="51" t="s">
        <v>107</v>
      </c>
      <c r="O7764" s="51" t="s">
        <v>15779</v>
      </c>
      <c r="P7764" s="52" t="s">
        <v>23992</v>
      </c>
      <c r="Q7764" s="53" t="s">
        <v>112</v>
      </c>
      <c r="R7764" s="54">
        <v>487</v>
      </c>
      <c r="S7764" s="52" t="s">
        <v>15823</v>
      </c>
      <c r="T7764" s="53"/>
      <c r="U7764" s="53"/>
      <c r="V7764" s="27" t="s">
        <v>15816</v>
      </c>
    </row>
    <row r="7765" spans="13:22">
      <c r="M7765" s="60" t="s">
        <v>15824</v>
      </c>
      <c r="N7765" s="51" t="s">
        <v>107</v>
      </c>
      <c r="O7765" s="51" t="s">
        <v>15779</v>
      </c>
      <c r="P7765" s="52" t="s">
        <v>23993</v>
      </c>
      <c r="Q7765" s="53" t="s">
        <v>112</v>
      </c>
      <c r="R7765" s="54">
        <v>878</v>
      </c>
      <c r="S7765" s="52" t="s">
        <v>15825</v>
      </c>
      <c r="T7765" s="53"/>
      <c r="U7765" s="53"/>
      <c r="V7765" s="27" t="s">
        <v>23990</v>
      </c>
    </row>
    <row r="7766" spans="13:22">
      <c r="M7766" s="60" t="s">
        <v>15826</v>
      </c>
      <c r="N7766" s="51" t="s">
        <v>107</v>
      </c>
      <c r="O7766" s="51" t="s">
        <v>15779</v>
      </c>
      <c r="P7766" s="52" t="s">
        <v>23994</v>
      </c>
      <c r="Q7766" s="53" t="s">
        <v>112</v>
      </c>
      <c r="R7766" s="54">
        <v>3978</v>
      </c>
      <c r="S7766" s="52" t="s">
        <v>15827</v>
      </c>
      <c r="T7766" s="53"/>
      <c r="U7766" s="53"/>
      <c r="V7766" s="27" t="s">
        <v>23991</v>
      </c>
    </row>
    <row r="7767" spans="13:22">
      <c r="M7767" s="60" t="s">
        <v>15828</v>
      </c>
      <c r="N7767" s="51" t="s">
        <v>107</v>
      </c>
      <c r="O7767" s="51" t="s">
        <v>15779</v>
      </c>
      <c r="P7767" s="52" t="s">
        <v>23995</v>
      </c>
      <c r="Q7767" s="53" t="s">
        <v>112</v>
      </c>
      <c r="R7767" s="54">
        <v>617</v>
      </c>
      <c r="S7767" s="52" t="s">
        <v>15829</v>
      </c>
      <c r="T7767" s="53"/>
      <c r="U7767" s="53"/>
      <c r="V7767" s="27" t="s">
        <v>23992</v>
      </c>
    </row>
    <row r="7768" spans="13:22">
      <c r="M7768" s="60" t="s">
        <v>15830</v>
      </c>
      <c r="N7768" s="51" t="s">
        <v>107</v>
      </c>
      <c r="O7768" s="51" t="s">
        <v>15779</v>
      </c>
      <c r="P7768" s="52" t="s">
        <v>23996</v>
      </c>
      <c r="Q7768" s="53" t="s">
        <v>112</v>
      </c>
      <c r="R7768" s="54">
        <v>5867</v>
      </c>
      <c r="S7768" s="52" t="s">
        <v>15831</v>
      </c>
      <c r="T7768" s="53"/>
      <c r="U7768" s="53"/>
      <c r="V7768" s="27" t="s">
        <v>23993</v>
      </c>
    </row>
    <row r="7769" spans="13:22">
      <c r="M7769" s="60" t="s">
        <v>15832</v>
      </c>
      <c r="N7769" s="51" t="s">
        <v>107</v>
      </c>
      <c r="O7769" s="51" t="s">
        <v>15779</v>
      </c>
      <c r="P7769" s="52" t="s">
        <v>23997</v>
      </c>
      <c r="Q7769" s="53" t="s">
        <v>112</v>
      </c>
      <c r="R7769" s="54">
        <v>417</v>
      </c>
      <c r="S7769" s="52" t="s">
        <v>15833</v>
      </c>
      <c r="T7769" s="53"/>
      <c r="U7769" s="53"/>
      <c r="V7769" s="27" t="s">
        <v>23994</v>
      </c>
    </row>
    <row r="7770" spans="13:22">
      <c r="M7770" s="60" t="s">
        <v>15834</v>
      </c>
      <c r="N7770" s="51" t="s">
        <v>107</v>
      </c>
      <c r="O7770" s="51" t="s">
        <v>15779</v>
      </c>
      <c r="P7770" s="52" t="s">
        <v>23998</v>
      </c>
      <c r="Q7770" s="53" t="s">
        <v>112</v>
      </c>
      <c r="R7770" s="54">
        <v>1573</v>
      </c>
      <c r="S7770" s="52" t="s">
        <v>15835</v>
      </c>
      <c r="T7770" s="53"/>
      <c r="U7770" s="53"/>
      <c r="V7770" s="27" t="s">
        <v>23995</v>
      </c>
    </row>
    <row r="7771" spans="13:22">
      <c r="M7771" s="60" t="s">
        <v>15836</v>
      </c>
      <c r="N7771" s="51" t="s">
        <v>107</v>
      </c>
      <c r="O7771" s="51" t="s">
        <v>15779</v>
      </c>
      <c r="P7771" s="52" t="s">
        <v>23999</v>
      </c>
      <c r="Q7771" s="53" t="s">
        <v>112</v>
      </c>
      <c r="R7771" s="54">
        <v>1307</v>
      </c>
      <c r="S7771" s="52" t="s">
        <v>15837</v>
      </c>
      <c r="T7771" s="53"/>
      <c r="U7771" s="53"/>
      <c r="V7771" s="27" t="s">
        <v>23996</v>
      </c>
    </row>
    <row r="7772" spans="13:22">
      <c r="M7772" s="60" t="s">
        <v>15838</v>
      </c>
      <c r="N7772" s="51" t="s">
        <v>107</v>
      </c>
      <c r="O7772" s="51" t="s">
        <v>15779</v>
      </c>
      <c r="P7772" s="52" t="s">
        <v>24000</v>
      </c>
      <c r="Q7772" s="53" t="s">
        <v>112</v>
      </c>
      <c r="R7772" s="54">
        <v>788</v>
      </c>
      <c r="S7772" s="52" t="s">
        <v>15839</v>
      </c>
      <c r="T7772" s="53"/>
      <c r="U7772" s="53"/>
      <c r="V7772" s="27" t="s">
        <v>23997</v>
      </c>
    </row>
    <row r="7773" spans="13:22">
      <c r="M7773" s="60" t="s">
        <v>15840</v>
      </c>
      <c r="N7773" s="51" t="s">
        <v>107</v>
      </c>
      <c r="O7773" s="51" t="s">
        <v>15779</v>
      </c>
      <c r="P7773" s="52" t="s">
        <v>24001</v>
      </c>
      <c r="Q7773" s="53" t="s">
        <v>112</v>
      </c>
      <c r="R7773" s="54">
        <v>725</v>
      </c>
      <c r="S7773" s="52" t="s">
        <v>15841</v>
      </c>
      <c r="T7773" s="53"/>
      <c r="U7773" s="53"/>
      <c r="V7773" s="27" t="s">
        <v>23998</v>
      </c>
    </row>
    <row r="7774" spans="13:22">
      <c r="M7774" s="60" t="s">
        <v>15842</v>
      </c>
      <c r="N7774" s="51" t="s">
        <v>107</v>
      </c>
      <c r="O7774" s="51" t="s">
        <v>15779</v>
      </c>
      <c r="P7774" s="52" t="s">
        <v>24002</v>
      </c>
      <c r="Q7774" s="53" t="s">
        <v>112</v>
      </c>
      <c r="R7774" s="54">
        <v>380</v>
      </c>
      <c r="S7774" s="52" t="s">
        <v>15843</v>
      </c>
      <c r="T7774" s="53"/>
      <c r="U7774" s="53"/>
      <c r="V7774" s="27" t="s">
        <v>23999</v>
      </c>
    </row>
    <row r="7775" spans="13:22">
      <c r="M7775" s="60" t="s">
        <v>15844</v>
      </c>
      <c r="N7775" s="51" t="s">
        <v>107</v>
      </c>
      <c r="O7775" s="51" t="s">
        <v>15779</v>
      </c>
      <c r="P7775" s="52" t="s">
        <v>24003</v>
      </c>
      <c r="Q7775" s="53" t="s">
        <v>112</v>
      </c>
      <c r="R7775" s="54">
        <v>1500</v>
      </c>
      <c r="S7775" s="52" t="s">
        <v>15845</v>
      </c>
      <c r="T7775" s="53"/>
      <c r="U7775" s="53"/>
      <c r="V7775" s="27" t="s">
        <v>24000</v>
      </c>
    </row>
    <row r="7776" spans="13:22">
      <c r="M7776" s="60" t="s">
        <v>15846</v>
      </c>
      <c r="N7776" s="51" t="s">
        <v>107</v>
      </c>
      <c r="O7776" s="51" t="s">
        <v>15779</v>
      </c>
      <c r="P7776" s="52" t="s">
        <v>24004</v>
      </c>
      <c r="Q7776" s="53" t="s">
        <v>112</v>
      </c>
      <c r="R7776" s="54">
        <v>508</v>
      </c>
      <c r="S7776" s="52" t="s">
        <v>15847</v>
      </c>
      <c r="T7776" s="53"/>
      <c r="U7776" s="53"/>
      <c r="V7776" s="27" t="s">
        <v>24001</v>
      </c>
    </row>
    <row r="7777" spans="13:22">
      <c r="M7777" s="60" t="s">
        <v>15848</v>
      </c>
      <c r="N7777" s="51" t="s">
        <v>107</v>
      </c>
      <c r="O7777" s="51" t="s">
        <v>15779</v>
      </c>
      <c r="P7777" s="52" t="s">
        <v>24005</v>
      </c>
      <c r="Q7777" s="53" t="s">
        <v>112</v>
      </c>
      <c r="R7777" s="54">
        <v>2468</v>
      </c>
      <c r="S7777" s="52" t="s">
        <v>15849</v>
      </c>
      <c r="T7777" s="53"/>
      <c r="U7777" s="53"/>
      <c r="V7777" s="27" t="s">
        <v>24002</v>
      </c>
    </row>
    <row r="7778" spans="13:22">
      <c r="M7778" s="60" t="s">
        <v>15850</v>
      </c>
      <c r="N7778" s="51" t="s">
        <v>107</v>
      </c>
      <c r="O7778" s="51" t="s">
        <v>15779</v>
      </c>
      <c r="P7778" s="52" t="s">
        <v>24006</v>
      </c>
      <c r="Q7778" s="53" t="s">
        <v>112</v>
      </c>
      <c r="R7778" s="54">
        <v>798</v>
      </c>
      <c r="S7778" s="52" t="s">
        <v>15851</v>
      </c>
      <c r="T7778" s="53"/>
      <c r="U7778" s="53"/>
      <c r="V7778" s="27" t="s">
        <v>24003</v>
      </c>
    </row>
    <row r="7779" spans="13:22">
      <c r="M7779" s="60" t="s">
        <v>15852</v>
      </c>
      <c r="N7779" s="51" t="s">
        <v>107</v>
      </c>
      <c r="O7779" s="51" t="s">
        <v>15779</v>
      </c>
      <c r="P7779" s="52" t="s">
        <v>24007</v>
      </c>
      <c r="Q7779" s="53" t="s">
        <v>112</v>
      </c>
      <c r="R7779" s="54">
        <v>485</v>
      </c>
      <c r="S7779" s="52" t="s">
        <v>15853</v>
      </c>
      <c r="T7779" s="53"/>
      <c r="U7779" s="53"/>
      <c r="V7779" s="27" t="s">
        <v>24004</v>
      </c>
    </row>
    <row r="7780" spans="13:22">
      <c r="M7780" s="60" t="s">
        <v>15854</v>
      </c>
      <c r="N7780" s="51" t="s">
        <v>107</v>
      </c>
      <c r="O7780" s="51" t="s">
        <v>15779</v>
      </c>
      <c r="P7780" s="52" t="s">
        <v>24008</v>
      </c>
      <c r="Q7780" s="53" t="s">
        <v>112</v>
      </c>
      <c r="R7780" s="54">
        <v>8379</v>
      </c>
      <c r="S7780" s="52" t="s">
        <v>15855</v>
      </c>
      <c r="T7780" s="53"/>
      <c r="U7780" s="53"/>
      <c r="V7780" s="27" t="s">
        <v>24005</v>
      </c>
    </row>
    <row r="7781" spans="13:22">
      <c r="M7781" s="60" t="s">
        <v>15856</v>
      </c>
      <c r="N7781" s="51" t="s">
        <v>107</v>
      </c>
      <c r="O7781" s="51" t="s">
        <v>15779</v>
      </c>
      <c r="P7781" s="52" t="s">
        <v>24009</v>
      </c>
      <c r="Q7781" s="53" t="s">
        <v>112</v>
      </c>
      <c r="R7781" s="54">
        <v>11051</v>
      </c>
      <c r="S7781" s="52" t="s">
        <v>15857</v>
      </c>
      <c r="T7781" s="53"/>
      <c r="U7781" s="53"/>
      <c r="V7781" s="27" t="s">
        <v>24006</v>
      </c>
    </row>
    <row r="7782" spans="13:22">
      <c r="M7782" s="60" t="s">
        <v>15858</v>
      </c>
      <c r="N7782" s="51" t="s">
        <v>107</v>
      </c>
      <c r="O7782" s="51" t="s">
        <v>15779</v>
      </c>
      <c r="P7782" s="52" t="s">
        <v>24010</v>
      </c>
      <c r="Q7782" s="53" t="s">
        <v>112</v>
      </c>
      <c r="R7782" s="54">
        <v>881</v>
      </c>
      <c r="S7782" s="52" t="s">
        <v>15859</v>
      </c>
      <c r="T7782" s="53"/>
      <c r="U7782" s="53"/>
      <c r="V7782" s="27" t="s">
        <v>24007</v>
      </c>
    </row>
    <row r="7783" spans="13:22">
      <c r="M7783" s="60" t="s">
        <v>15860</v>
      </c>
      <c r="N7783" s="51" t="s">
        <v>107</v>
      </c>
      <c r="O7783" s="51" t="s">
        <v>15779</v>
      </c>
      <c r="P7783" s="52" t="s">
        <v>24011</v>
      </c>
      <c r="Q7783" s="53" t="s">
        <v>112</v>
      </c>
      <c r="R7783" s="54">
        <v>3623</v>
      </c>
      <c r="S7783" s="52" t="s">
        <v>15861</v>
      </c>
      <c r="T7783" s="53"/>
      <c r="U7783" s="53"/>
      <c r="V7783" s="27" t="s">
        <v>24008</v>
      </c>
    </row>
    <row r="7784" spans="13:22">
      <c r="M7784" s="60" t="s">
        <v>15862</v>
      </c>
      <c r="N7784" s="51" t="s">
        <v>107</v>
      </c>
      <c r="O7784" s="51" t="s">
        <v>15779</v>
      </c>
      <c r="P7784" s="52" t="s">
        <v>24012</v>
      </c>
      <c r="Q7784" s="53" t="s">
        <v>112</v>
      </c>
      <c r="R7784" s="54">
        <v>1860</v>
      </c>
      <c r="S7784" s="52" t="s">
        <v>15863</v>
      </c>
      <c r="T7784" s="53"/>
      <c r="U7784" s="53"/>
      <c r="V7784" s="27" t="s">
        <v>24009</v>
      </c>
    </row>
    <row r="7785" spans="13:22">
      <c r="M7785" s="60" t="s">
        <v>15864</v>
      </c>
      <c r="N7785" s="51" t="s">
        <v>107</v>
      </c>
      <c r="O7785" s="51" t="s">
        <v>15779</v>
      </c>
      <c r="P7785" s="52" t="s">
        <v>24013</v>
      </c>
      <c r="Q7785" s="53" t="s">
        <v>112</v>
      </c>
      <c r="R7785" s="54">
        <v>2486</v>
      </c>
      <c r="S7785" s="52" t="s">
        <v>15865</v>
      </c>
      <c r="T7785" s="53"/>
      <c r="U7785" s="53"/>
      <c r="V7785" s="27" t="s">
        <v>24010</v>
      </c>
    </row>
    <row r="7786" spans="13:22">
      <c r="M7786" s="60" t="s">
        <v>15866</v>
      </c>
      <c r="N7786" s="51" t="s">
        <v>107</v>
      </c>
      <c r="O7786" s="51" t="s">
        <v>15779</v>
      </c>
      <c r="P7786" s="52" t="s">
        <v>24014</v>
      </c>
      <c r="Q7786" s="53" t="s">
        <v>112</v>
      </c>
      <c r="R7786" s="54">
        <v>562</v>
      </c>
      <c r="S7786" s="52" t="s">
        <v>15867</v>
      </c>
      <c r="T7786" s="53"/>
      <c r="U7786" s="53"/>
      <c r="V7786" s="27" t="s">
        <v>24011</v>
      </c>
    </row>
    <row r="7787" spans="13:22">
      <c r="M7787" s="60" t="s">
        <v>15868</v>
      </c>
      <c r="N7787" s="51" t="s">
        <v>107</v>
      </c>
      <c r="O7787" s="51" t="s">
        <v>15779</v>
      </c>
      <c r="P7787" s="52" t="s">
        <v>24015</v>
      </c>
      <c r="Q7787" s="53" t="s">
        <v>112</v>
      </c>
      <c r="R7787" s="54">
        <v>478</v>
      </c>
      <c r="S7787" s="52" t="s">
        <v>15869</v>
      </c>
      <c r="T7787" s="53"/>
      <c r="U7787" s="53"/>
      <c r="V7787" s="27" t="s">
        <v>24012</v>
      </c>
    </row>
    <row r="7788" spans="13:22">
      <c r="M7788" s="60" t="s">
        <v>15870</v>
      </c>
      <c r="N7788" s="51" t="s">
        <v>107</v>
      </c>
      <c r="O7788" s="51" t="s">
        <v>15779</v>
      </c>
      <c r="P7788" s="52" t="s">
        <v>24016</v>
      </c>
      <c r="Q7788" s="53" t="s">
        <v>112</v>
      </c>
      <c r="R7788" s="54">
        <v>107</v>
      </c>
      <c r="S7788" s="52" t="s">
        <v>15871</v>
      </c>
      <c r="T7788" s="53"/>
      <c r="U7788" s="53"/>
      <c r="V7788" s="27" t="s">
        <v>24013</v>
      </c>
    </row>
    <row r="7789" spans="13:22">
      <c r="M7789" s="60" t="s">
        <v>15872</v>
      </c>
      <c r="N7789" s="51" t="s">
        <v>107</v>
      </c>
      <c r="O7789" s="51" t="s">
        <v>15779</v>
      </c>
      <c r="P7789" s="52" t="s">
        <v>24017</v>
      </c>
      <c r="Q7789" s="53" t="s">
        <v>112</v>
      </c>
      <c r="R7789" s="54">
        <v>2399</v>
      </c>
      <c r="S7789" s="52" t="s">
        <v>15873</v>
      </c>
      <c r="T7789" s="53"/>
      <c r="U7789" s="53"/>
      <c r="V7789" s="27" t="s">
        <v>24014</v>
      </c>
    </row>
    <row r="7790" spans="13:22">
      <c r="M7790" s="60" t="s">
        <v>15874</v>
      </c>
      <c r="N7790" s="51" t="s">
        <v>107</v>
      </c>
      <c r="O7790" s="51" t="s">
        <v>15779</v>
      </c>
      <c r="P7790" s="52" t="s">
        <v>24018</v>
      </c>
      <c r="Q7790" s="53" t="s">
        <v>112</v>
      </c>
      <c r="R7790" s="54">
        <v>1873</v>
      </c>
      <c r="S7790" s="52" t="s">
        <v>15875</v>
      </c>
      <c r="T7790" s="53"/>
      <c r="U7790" s="53"/>
      <c r="V7790" s="27" t="s">
        <v>24015</v>
      </c>
    </row>
    <row r="7791" spans="13:22">
      <c r="M7791" s="60" t="s">
        <v>15876</v>
      </c>
      <c r="N7791" s="51" t="s">
        <v>107</v>
      </c>
      <c r="O7791" s="51" t="s">
        <v>15779</v>
      </c>
      <c r="P7791" s="52" t="s">
        <v>24019</v>
      </c>
      <c r="Q7791" s="53" t="s">
        <v>112</v>
      </c>
      <c r="R7791" s="54">
        <v>829</v>
      </c>
      <c r="S7791" s="52" t="s">
        <v>15877</v>
      </c>
      <c r="T7791" s="53"/>
      <c r="U7791" s="53"/>
      <c r="V7791" s="27" t="s">
        <v>24016</v>
      </c>
    </row>
    <row r="7792" spans="13:22">
      <c r="M7792" s="60" t="s">
        <v>15878</v>
      </c>
      <c r="N7792" s="51" t="s">
        <v>107</v>
      </c>
      <c r="O7792" s="51" t="s">
        <v>15779</v>
      </c>
      <c r="P7792" s="79" t="s">
        <v>15879</v>
      </c>
      <c r="Q7792" s="53" t="s">
        <v>112</v>
      </c>
      <c r="R7792" s="54">
        <v>783</v>
      </c>
      <c r="S7792" s="52" t="s">
        <v>15880</v>
      </c>
      <c r="T7792" s="53" t="s">
        <v>242</v>
      </c>
      <c r="U7792" s="53"/>
      <c r="V7792" s="27" t="s">
        <v>24017</v>
      </c>
    </row>
    <row r="7793" spans="13:22">
      <c r="M7793" s="60" t="s">
        <v>15881</v>
      </c>
      <c r="N7793" s="51" t="s">
        <v>107</v>
      </c>
      <c r="O7793" s="51" t="s">
        <v>15779</v>
      </c>
      <c r="P7793" s="52" t="s">
        <v>24020</v>
      </c>
      <c r="Q7793" s="53" t="s">
        <v>112</v>
      </c>
      <c r="R7793" s="54">
        <v>1336</v>
      </c>
      <c r="S7793" s="52" t="s">
        <v>15882</v>
      </c>
      <c r="T7793" s="53"/>
      <c r="U7793" s="53"/>
      <c r="V7793" s="27" t="s">
        <v>24018</v>
      </c>
    </row>
    <row r="7794" spans="13:22">
      <c r="M7794" s="60" t="s">
        <v>15883</v>
      </c>
      <c r="N7794" s="51" t="s">
        <v>107</v>
      </c>
      <c r="O7794" s="51" t="s">
        <v>15779</v>
      </c>
      <c r="P7794" s="52" t="s">
        <v>24021</v>
      </c>
      <c r="Q7794" s="53" t="s">
        <v>112</v>
      </c>
      <c r="R7794" s="54">
        <v>2699</v>
      </c>
      <c r="S7794" s="52" t="s">
        <v>15884</v>
      </c>
      <c r="T7794" s="53"/>
      <c r="U7794" s="53"/>
      <c r="V7794" s="27" t="s">
        <v>24019</v>
      </c>
    </row>
    <row r="7795" spans="13:22">
      <c r="M7795" s="60" t="s">
        <v>15885</v>
      </c>
      <c r="N7795" s="51" t="s">
        <v>107</v>
      </c>
      <c r="O7795" s="51" t="s">
        <v>15779</v>
      </c>
      <c r="P7795" s="52" t="s">
        <v>24022</v>
      </c>
      <c r="Q7795" s="53" t="s">
        <v>112</v>
      </c>
      <c r="R7795" s="54">
        <v>61323</v>
      </c>
      <c r="S7795" s="52" t="s">
        <v>15886</v>
      </c>
      <c r="T7795" s="53"/>
      <c r="U7795" s="53"/>
      <c r="V7795" s="27" t="s">
        <v>15879</v>
      </c>
    </row>
    <row r="7796" spans="13:22">
      <c r="M7796" s="60" t="s">
        <v>15887</v>
      </c>
      <c r="N7796" s="51" t="s">
        <v>107</v>
      </c>
      <c r="O7796" s="51" t="s">
        <v>15779</v>
      </c>
      <c r="P7796" s="52" t="s">
        <v>24023</v>
      </c>
      <c r="Q7796" s="53" t="s">
        <v>112</v>
      </c>
      <c r="R7796" s="54">
        <v>4185</v>
      </c>
      <c r="S7796" s="52" t="s">
        <v>15888</v>
      </c>
      <c r="T7796" s="53"/>
      <c r="U7796" s="53"/>
      <c r="V7796" s="27" t="s">
        <v>24020</v>
      </c>
    </row>
    <row r="7797" spans="13:22">
      <c r="M7797" s="60" t="s">
        <v>15889</v>
      </c>
      <c r="N7797" s="51" t="s">
        <v>107</v>
      </c>
      <c r="O7797" s="51" t="s">
        <v>15779</v>
      </c>
      <c r="P7797" s="52" t="s">
        <v>24024</v>
      </c>
      <c r="Q7797" s="53" t="s">
        <v>112</v>
      </c>
      <c r="R7797" s="54">
        <v>3142</v>
      </c>
      <c r="S7797" s="52" t="s">
        <v>15890</v>
      </c>
      <c r="T7797" s="53"/>
      <c r="U7797" s="53"/>
      <c r="V7797" s="27" t="s">
        <v>24021</v>
      </c>
    </row>
    <row r="7798" spans="13:22">
      <c r="M7798" s="60" t="s">
        <v>15891</v>
      </c>
      <c r="N7798" s="51" t="s">
        <v>107</v>
      </c>
      <c r="O7798" s="51" t="s">
        <v>15779</v>
      </c>
      <c r="P7798" s="52" t="s">
        <v>24025</v>
      </c>
      <c r="Q7798" s="53" t="s">
        <v>112</v>
      </c>
      <c r="R7798" s="54">
        <v>2937</v>
      </c>
      <c r="S7798" s="52" t="s">
        <v>15892</v>
      </c>
      <c r="T7798" s="53"/>
      <c r="U7798" s="53"/>
      <c r="V7798" s="27" t="s">
        <v>24022</v>
      </c>
    </row>
    <row r="7799" spans="13:22">
      <c r="M7799" s="60" t="s">
        <v>15893</v>
      </c>
      <c r="N7799" s="51" t="s">
        <v>107</v>
      </c>
      <c r="O7799" s="51" t="s">
        <v>15779</v>
      </c>
      <c r="P7799" s="52" t="s">
        <v>24026</v>
      </c>
      <c r="Q7799" s="53" t="s">
        <v>112</v>
      </c>
      <c r="R7799" s="54">
        <v>5646</v>
      </c>
      <c r="S7799" s="52" t="s">
        <v>15894</v>
      </c>
      <c r="T7799" s="53"/>
      <c r="U7799" s="53"/>
      <c r="V7799" s="27" t="s">
        <v>24023</v>
      </c>
    </row>
    <row r="7800" spans="13:22">
      <c r="M7800" s="60" t="s">
        <v>15895</v>
      </c>
      <c r="N7800" s="51" t="s">
        <v>107</v>
      </c>
      <c r="O7800" s="51" t="s">
        <v>15779</v>
      </c>
      <c r="P7800" s="52" t="s">
        <v>24027</v>
      </c>
      <c r="Q7800" s="53" t="s">
        <v>112</v>
      </c>
      <c r="R7800" s="54">
        <v>10334</v>
      </c>
      <c r="S7800" s="52" t="s">
        <v>15896</v>
      </c>
      <c r="T7800" s="53"/>
      <c r="U7800" s="53"/>
      <c r="V7800" s="27" t="s">
        <v>24024</v>
      </c>
    </row>
    <row r="7801" spans="13:22">
      <c r="M7801" s="60" t="s">
        <v>15897</v>
      </c>
      <c r="N7801" s="51" t="s">
        <v>107</v>
      </c>
      <c r="O7801" s="51" t="s">
        <v>15779</v>
      </c>
      <c r="P7801" s="52" t="s">
        <v>24028</v>
      </c>
      <c r="Q7801" s="53" t="s">
        <v>112</v>
      </c>
      <c r="R7801" s="54">
        <v>634</v>
      </c>
      <c r="S7801" s="52" t="s">
        <v>15898</v>
      </c>
      <c r="T7801" s="53"/>
      <c r="U7801" s="53"/>
      <c r="V7801" s="27" t="s">
        <v>24025</v>
      </c>
    </row>
    <row r="7802" spans="13:22">
      <c r="M7802" s="60" t="s">
        <v>15899</v>
      </c>
      <c r="N7802" s="51" t="s">
        <v>107</v>
      </c>
      <c r="O7802" s="51" t="s">
        <v>15779</v>
      </c>
      <c r="P7802" s="52" t="s">
        <v>24029</v>
      </c>
      <c r="Q7802" s="53" t="s">
        <v>112</v>
      </c>
      <c r="R7802" s="54">
        <v>2107</v>
      </c>
      <c r="S7802" s="52" t="s">
        <v>15900</v>
      </c>
      <c r="T7802" s="53"/>
      <c r="U7802" s="53"/>
      <c r="V7802" s="27" t="s">
        <v>24026</v>
      </c>
    </row>
    <row r="7803" spans="13:22">
      <c r="M7803" s="60" t="s">
        <v>15901</v>
      </c>
      <c r="N7803" s="51" t="s">
        <v>107</v>
      </c>
      <c r="O7803" s="51" t="s">
        <v>15779</v>
      </c>
      <c r="P7803" s="52" t="s">
        <v>24030</v>
      </c>
      <c r="Q7803" s="53" t="s">
        <v>112</v>
      </c>
      <c r="R7803" s="54">
        <v>4245</v>
      </c>
      <c r="S7803" s="52" t="s">
        <v>15902</v>
      </c>
      <c r="T7803" s="53"/>
      <c r="U7803" s="53"/>
      <c r="V7803" s="27" t="s">
        <v>24027</v>
      </c>
    </row>
    <row r="7804" spans="13:22">
      <c r="M7804" s="60" t="s">
        <v>15903</v>
      </c>
      <c r="N7804" s="51" t="s">
        <v>107</v>
      </c>
      <c r="O7804" s="51" t="s">
        <v>15779</v>
      </c>
      <c r="P7804" s="52" t="s">
        <v>24031</v>
      </c>
      <c r="Q7804" s="53" t="s">
        <v>112</v>
      </c>
      <c r="R7804" s="54">
        <v>2984</v>
      </c>
      <c r="S7804" s="52" t="s">
        <v>15904</v>
      </c>
      <c r="T7804" s="53"/>
      <c r="U7804" s="53"/>
      <c r="V7804" s="27" t="s">
        <v>24028</v>
      </c>
    </row>
    <row r="7805" spans="13:22">
      <c r="M7805" s="60" t="s">
        <v>15905</v>
      </c>
      <c r="N7805" s="51" t="s">
        <v>107</v>
      </c>
      <c r="O7805" s="51" t="s">
        <v>15779</v>
      </c>
      <c r="P7805" s="52" t="s">
        <v>24032</v>
      </c>
      <c r="Q7805" s="53" t="s">
        <v>112</v>
      </c>
      <c r="R7805" s="54">
        <v>2343</v>
      </c>
      <c r="S7805" s="52" t="s">
        <v>15906</v>
      </c>
      <c r="T7805" s="53"/>
      <c r="U7805" s="53"/>
      <c r="V7805" s="27" t="s">
        <v>24029</v>
      </c>
    </row>
    <row r="7806" spans="13:22">
      <c r="M7806" s="60" t="s">
        <v>15907</v>
      </c>
      <c r="N7806" s="51" t="s">
        <v>107</v>
      </c>
      <c r="O7806" s="51" t="s">
        <v>15779</v>
      </c>
      <c r="P7806" s="52" t="s">
        <v>24033</v>
      </c>
      <c r="Q7806" s="53" t="s">
        <v>112</v>
      </c>
      <c r="R7806" s="54">
        <v>4440</v>
      </c>
      <c r="S7806" s="52" t="s">
        <v>15908</v>
      </c>
      <c r="T7806" s="53"/>
      <c r="U7806" s="53"/>
      <c r="V7806" s="27" t="s">
        <v>24030</v>
      </c>
    </row>
    <row r="7807" spans="13:22">
      <c r="M7807" s="60" t="s">
        <v>15909</v>
      </c>
      <c r="N7807" s="51" t="s">
        <v>107</v>
      </c>
      <c r="O7807" s="51" t="s">
        <v>15779</v>
      </c>
      <c r="P7807" s="52" t="s">
        <v>24034</v>
      </c>
      <c r="Q7807" s="53" t="s">
        <v>112</v>
      </c>
      <c r="R7807" s="54">
        <v>22158</v>
      </c>
      <c r="S7807" s="52" t="s">
        <v>15910</v>
      </c>
      <c r="T7807" s="53"/>
      <c r="U7807" s="53"/>
      <c r="V7807" s="27" t="s">
        <v>24031</v>
      </c>
    </row>
    <row r="7808" spans="13:22">
      <c r="M7808" s="60" t="s">
        <v>15911</v>
      </c>
      <c r="N7808" s="51" t="s">
        <v>107</v>
      </c>
      <c r="O7808" s="51" t="s">
        <v>15779</v>
      </c>
      <c r="P7808" s="52" t="s">
        <v>24035</v>
      </c>
      <c r="Q7808" s="53" t="s">
        <v>112</v>
      </c>
      <c r="R7808" s="54">
        <v>2520</v>
      </c>
      <c r="S7808" s="52" t="s">
        <v>15912</v>
      </c>
      <c r="T7808" s="53"/>
      <c r="U7808" s="53"/>
      <c r="V7808" s="27" t="s">
        <v>24032</v>
      </c>
    </row>
    <row r="7809" spans="13:22">
      <c r="M7809" s="60" t="s">
        <v>15913</v>
      </c>
      <c r="N7809" s="51" t="s">
        <v>107</v>
      </c>
      <c r="O7809" s="51" t="s">
        <v>15779</v>
      </c>
      <c r="P7809" s="52" t="s">
        <v>24036</v>
      </c>
      <c r="Q7809" s="53" t="s">
        <v>112</v>
      </c>
      <c r="R7809" s="54">
        <v>720</v>
      </c>
      <c r="S7809" s="52" t="s">
        <v>15914</v>
      </c>
      <c r="T7809" s="53"/>
      <c r="U7809" s="53"/>
      <c r="V7809" s="27" t="s">
        <v>24033</v>
      </c>
    </row>
    <row r="7810" spans="13:22">
      <c r="M7810" s="60" t="s">
        <v>15915</v>
      </c>
      <c r="N7810" s="51" t="s">
        <v>107</v>
      </c>
      <c r="O7810" s="51" t="s">
        <v>15779</v>
      </c>
      <c r="P7810" s="52" t="s">
        <v>24037</v>
      </c>
      <c r="Q7810" s="53" t="s">
        <v>112</v>
      </c>
      <c r="R7810" s="54">
        <v>523</v>
      </c>
      <c r="S7810" s="52" t="s">
        <v>15916</v>
      </c>
      <c r="T7810" s="53"/>
      <c r="U7810" s="53"/>
      <c r="V7810" s="27" t="s">
        <v>24034</v>
      </c>
    </row>
    <row r="7811" spans="13:22">
      <c r="M7811" s="60" t="s">
        <v>15917</v>
      </c>
      <c r="N7811" s="51" t="s">
        <v>107</v>
      </c>
      <c r="O7811" s="51" t="s">
        <v>15779</v>
      </c>
      <c r="P7811" s="52" t="s">
        <v>23644</v>
      </c>
      <c r="Q7811" s="53" t="s">
        <v>112</v>
      </c>
      <c r="R7811" s="54">
        <v>5026</v>
      </c>
      <c r="S7811" s="52" t="s">
        <v>15076</v>
      </c>
      <c r="T7811" s="53"/>
      <c r="U7811" s="53"/>
      <c r="V7811" s="27" t="s">
        <v>24035</v>
      </c>
    </row>
    <row r="7812" spans="13:22">
      <c r="M7812" s="60" t="s">
        <v>15918</v>
      </c>
      <c r="N7812" s="51" t="s">
        <v>107</v>
      </c>
      <c r="O7812" s="51" t="s">
        <v>15779</v>
      </c>
      <c r="P7812" s="52" t="s">
        <v>24038</v>
      </c>
      <c r="Q7812" s="53" t="s">
        <v>112</v>
      </c>
      <c r="R7812" s="54">
        <v>1368</v>
      </c>
      <c r="S7812" s="52" t="s">
        <v>15919</v>
      </c>
      <c r="T7812" s="53"/>
      <c r="U7812" s="53"/>
      <c r="V7812" s="27" t="s">
        <v>24036</v>
      </c>
    </row>
    <row r="7813" spans="13:22">
      <c r="M7813" s="60" t="s">
        <v>15920</v>
      </c>
      <c r="N7813" s="51" t="s">
        <v>107</v>
      </c>
      <c r="O7813" s="51" t="s">
        <v>15779</v>
      </c>
      <c r="P7813" s="52" t="s">
        <v>24039</v>
      </c>
      <c r="Q7813" s="53" t="s">
        <v>112</v>
      </c>
      <c r="R7813" s="54">
        <v>5308</v>
      </c>
      <c r="S7813" s="52" t="s">
        <v>15921</v>
      </c>
      <c r="T7813" s="53"/>
      <c r="U7813" s="53"/>
      <c r="V7813" s="27" t="s">
        <v>24037</v>
      </c>
    </row>
    <row r="7814" spans="13:22">
      <c r="M7814" s="60" t="s">
        <v>15922</v>
      </c>
      <c r="N7814" s="51" t="s">
        <v>107</v>
      </c>
      <c r="O7814" s="51" t="s">
        <v>15779</v>
      </c>
      <c r="P7814" s="52" t="s">
        <v>24040</v>
      </c>
      <c r="Q7814" s="53" t="s">
        <v>112</v>
      </c>
      <c r="R7814" s="54">
        <v>1492</v>
      </c>
      <c r="S7814" s="52" t="s">
        <v>15923</v>
      </c>
      <c r="T7814" s="53"/>
      <c r="U7814" s="53"/>
      <c r="V7814" s="27" t="s">
        <v>23644</v>
      </c>
    </row>
    <row r="7815" spans="13:22">
      <c r="M7815" s="60" t="s">
        <v>15924</v>
      </c>
      <c r="N7815" s="51" t="s">
        <v>107</v>
      </c>
      <c r="O7815" s="51" t="s">
        <v>15779</v>
      </c>
      <c r="P7815" s="52" t="s">
        <v>24041</v>
      </c>
      <c r="Q7815" s="53" t="s">
        <v>112</v>
      </c>
      <c r="R7815" s="54">
        <v>126218</v>
      </c>
      <c r="S7815" s="52" t="s">
        <v>15925</v>
      </c>
      <c r="T7815" s="53"/>
      <c r="U7815" s="53"/>
      <c r="V7815" s="27" t="s">
        <v>24038</v>
      </c>
    </row>
    <row r="7816" spans="13:22">
      <c r="M7816" s="60" t="s">
        <v>15926</v>
      </c>
      <c r="N7816" s="51" t="s">
        <v>107</v>
      </c>
      <c r="O7816" s="51" t="s">
        <v>15779</v>
      </c>
      <c r="P7816" s="52" t="s">
        <v>24042</v>
      </c>
      <c r="Q7816" s="53" t="s">
        <v>112</v>
      </c>
      <c r="R7816" s="54">
        <v>1296</v>
      </c>
      <c r="S7816" s="52" t="s">
        <v>15927</v>
      </c>
      <c r="T7816" s="53"/>
      <c r="U7816" s="53"/>
      <c r="V7816" s="27" t="s">
        <v>24039</v>
      </c>
    </row>
    <row r="7817" spans="13:22">
      <c r="M7817" s="60" t="s">
        <v>15928</v>
      </c>
      <c r="N7817" s="51" t="s">
        <v>107</v>
      </c>
      <c r="O7817" s="51" t="s">
        <v>15779</v>
      </c>
      <c r="P7817" s="52" t="s">
        <v>24043</v>
      </c>
      <c r="Q7817" s="53" t="s">
        <v>112</v>
      </c>
      <c r="R7817" s="54">
        <v>142</v>
      </c>
      <c r="S7817" s="52" t="s">
        <v>15929</v>
      </c>
      <c r="T7817" s="53"/>
      <c r="U7817" s="53"/>
      <c r="V7817" s="27" t="s">
        <v>24040</v>
      </c>
    </row>
    <row r="7818" spans="13:22">
      <c r="M7818" s="60" t="s">
        <v>15930</v>
      </c>
      <c r="N7818" s="51" t="s">
        <v>107</v>
      </c>
      <c r="O7818" s="51" t="s">
        <v>15779</v>
      </c>
      <c r="P7818" s="52" t="s">
        <v>24044</v>
      </c>
      <c r="Q7818" s="53" t="s">
        <v>112</v>
      </c>
      <c r="R7818" s="54">
        <v>7135</v>
      </c>
      <c r="S7818" s="52" t="s">
        <v>15931</v>
      </c>
      <c r="T7818" s="53"/>
      <c r="U7818" s="53"/>
      <c r="V7818" s="27" t="s">
        <v>24041</v>
      </c>
    </row>
    <row r="7819" spans="13:22">
      <c r="M7819" s="60" t="s">
        <v>15932</v>
      </c>
      <c r="N7819" s="51" t="s">
        <v>107</v>
      </c>
      <c r="O7819" s="51" t="s">
        <v>15779</v>
      </c>
      <c r="P7819" s="52" t="s">
        <v>24045</v>
      </c>
      <c r="Q7819" s="53" t="s">
        <v>112</v>
      </c>
      <c r="R7819" s="54">
        <v>838</v>
      </c>
      <c r="S7819" s="52" t="s">
        <v>15933</v>
      </c>
      <c r="T7819" s="53"/>
      <c r="U7819" s="53"/>
      <c r="V7819" s="27" t="s">
        <v>24042</v>
      </c>
    </row>
    <row r="7820" spans="13:22">
      <c r="M7820" s="60" t="s">
        <v>15934</v>
      </c>
      <c r="N7820" s="51" t="s">
        <v>107</v>
      </c>
      <c r="O7820" s="51" t="s">
        <v>15779</v>
      </c>
      <c r="P7820" s="52" t="s">
        <v>24046</v>
      </c>
      <c r="Q7820" s="53" t="s">
        <v>112</v>
      </c>
      <c r="R7820" s="54">
        <v>14792</v>
      </c>
      <c r="S7820" s="52" t="s">
        <v>15935</v>
      </c>
      <c r="T7820" s="53"/>
      <c r="U7820" s="53"/>
      <c r="V7820" s="27" t="s">
        <v>24043</v>
      </c>
    </row>
    <row r="7821" spans="13:22">
      <c r="M7821" s="60" t="s">
        <v>15936</v>
      </c>
      <c r="N7821" s="51" t="s">
        <v>107</v>
      </c>
      <c r="O7821" s="51" t="s">
        <v>15779</v>
      </c>
      <c r="P7821" s="52" t="s">
        <v>24047</v>
      </c>
      <c r="Q7821" s="53" t="s">
        <v>112</v>
      </c>
      <c r="R7821" s="54">
        <v>1581</v>
      </c>
      <c r="S7821" s="52" t="s">
        <v>15937</v>
      </c>
      <c r="T7821" s="53"/>
      <c r="U7821" s="53"/>
      <c r="V7821" s="27" t="s">
        <v>24044</v>
      </c>
    </row>
    <row r="7822" spans="13:22">
      <c r="M7822" s="60" t="s">
        <v>15938</v>
      </c>
      <c r="N7822" s="51" t="s">
        <v>107</v>
      </c>
      <c r="O7822" s="51" t="s">
        <v>15779</v>
      </c>
      <c r="P7822" s="52" t="s">
        <v>24048</v>
      </c>
      <c r="Q7822" s="53" t="s">
        <v>112</v>
      </c>
      <c r="R7822" s="54">
        <v>2296</v>
      </c>
      <c r="S7822" s="52" t="s">
        <v>15939</v>
      </c>
      <c r="T7822" s="53"/>
      <c r="U7822" s="53"/>
      <c r="V7822" s="27" t="s">
        <v>24045</v>
      </c>
    </row>
    <row r="7823" spans="13:22">
      <c r="M7823" s="60" t="s">
        <v>15940</v>
      </c>
      <c r="N7823" s="51" t="s">
        <v>107</v>
      </c>
      <c r="O7823" s="51" t="s">
        <v>15779</v>
      </c>
      <c r="P7823" s="52" t="s">
        <v>24049</v>
      </c>
      <c r="Q7823" s="53" t="s">
        <v>112</v>
      </c>
      <c r="R7823" s="54">
        <v>13798</v>
      </c>
      <c r="S7823" s="52" t="s">
        <v>15941</v>
      </c>
      <c r="T7823" s="53"/>
      <c r="U7823" s="53"/>
      <c r="V7823" s="27" t="s">
        <v>24046</v>
      </c>
    </row>
    <row r="7824" spans="13:22">
      <c r="M7824" s="60" t="s">
        <v>15942</v>
      </c>
      <c r="N7824" s="51" t="s">
        <v>107</v>
      </c>
      <c r="O7824" s="51" t="s">
        <v>15779</v>
      </c>
      <c r="P7824" s="52" t="s">
        <v>24050</v>
      </c>
      <c r="Q7824" s="53" t="s">
        <v>112</v>
      </c>
      <c r="R7824" s="54">
        <v>609</v>
      </c>
      <c r="S7824" s="52" t="s">
        <v>15943</v>
      </c>
      <c r="T7824" s="53"/>
      <c r="U7824" s="53"/>
      <c r="V7824" s="27" t="s">
        <v>24047</v>
      </c>
    </row>
    <row r="7825" spans="13:22">
      <c r="M7825" s="60" t="s">
        <v>15944</v>
      </c>
      <c r="N7825" s="51" t="s">
        <v>107</v>
      </c>
      <c r="O7825" s="51" t="s">
        <v>15779</v>
      </c>
      <c r="P7825" s="52" t="s">
        <v>24051</v>
      </c>
      <c r="Q7825" s="53" t="s">
        <v>112</v>
      </c>
      <c r="R7825" s="54">
        <v>2866</v>
      </c>
      <c r="S7825" s="52" t="s">
        <v>15945</v>
      </c>
      <c r="T7825" s="53"/>
      <c r="U7825" s="53"/>
      <c r="V7825" s="27" t="s">
        <v>24048</v>
      </c>
    </row>
    <row r="7826" spans="13:22">
      <c r="M7826" s="60" t="s">
        <v>15946</v>
      </c>
      <c r="N7826" s="51" t="s">
        <v>107</v>
      </c>
      <c r="O7826" s="51" t="s">
        <v>15779</v>
      </c>
      <c r="P7826" s="52" t="s">
        <v>24052</v>
      </c>
      <c r="Q7826" s="53" t="s">
        <v>112</v>
      </c>
      <c r="R7826" s="54">
        <v>2387</v>
      </c>
      <c r="S7826" s="52" t="s">
        <v>15947</v>
      </c>
      <c r="T7826" s="53"/>
      <c r="U7826" s="53"/>
      <c r="V7826" s="27" t="s">
        <v>24049</v>
      </c>
    </row>
    <row r="7827" spans="13:22">
      <c r="M7827" s="60" t="s">
        <v>15948</v>
      </c>
      <c r="N7827" s="51" t="s">
        <v>107</v>
      </c>
      <c r="O7827" s="51" t="s">
        <v>15779</v>
      </c>
      <c r="P7827" s="52" t="s">
        <v>24053</v>
      </c>
      <c r="Q7827" s="53" t="s">
        <v>112</v>
      </c>
      <c r="R7827" s="54">
        <v>938</v>
      </c>
      <c r="S7827" s="52" t="s">
        <v>15949</v>
      </c>
      <c r="T7827" s="53"/>
      <c r="U7827" s="53"/>
      <c r="V7827" s="27" t="s">
        <v>24050</v>
      </c>
    </row>
    <row r="7828" spans="13:22">
      <c r="M7828" s="60" t="s">
        <v>15950</v>
      </c>
      <c r="N7828" s="51" t="s">
        <v>107</v>
      </c>
      <c r="O7828" s="51" t="s">
        <v>15779</v>
      </c>
      <c r="P7828" s="79" t="s">
        <v>24054</v>
      </c>
      <c r="Q7828" s="53" t="s">
        <v>112</v>
      </c>
      <c r="R7828" s="54">
        <v>2233</v>
      </c>
      <c r="S7828" s="52" t="s">
        <v>15951</v>
      </c>
      <c r="T7828" s="53" t="s">
        <v>242</v>
      </c>
      <c r="U7828" s="53"/>
      <c r="V7828" s="27" t="s">
        <v>24051</v>
      </c>
    </row>
    <row r="7829" spans="13:22">
      <c r="M7829" s="60" t="s">
        <v>15952</v>
      </c>
      <c r="N7829" s="51" t="s">
        <v>107</v>
      </c>
      <c r="O7829" s="51" t="s">
        <v>15779</v>
      </c>
      <c r="P7829" s="52" t="s">
        <v>24055</v>
      </c>
      <c r="Q7829" s="53" t="s">
        <v>112</v>
      </c>
      <c r="R7829" s="54">
        <v>1499</v>
      </c>
      <c r="S7829" s="52" t="s">
        <v>15953</v>
      </c>
      <c r="T7829" s="53"/>
      <c r="U7829" s="53"/>
      <c r="V7829" s="27" t="s">
        <v>24052</v>
      </c>
    </row>
    <row r="7830" spans="13:22">
      <c r="M7830" s="60" t="s">
        <v>15954</v>
      </c>
      <c r="N7830" s="51" t="s">
        <v>107</v>
      </c>
      <c r="O7830" s="51" t="s">
        <v>15779</v>
      </c>
      <c r="P7830" s="52" t="s">
        <v>24056</v>
      </c>
      <c r="Q7830" s="53" t="s">
        <v>112</v>
      </c>
      <c r="R7830" s="54">
        <v>2921</v>
      </c>
      <c r="S7830" s="52" t="s">
        <v>15955</v>
      </c>
      <c r="T7830" s="53"/>
      <c r="U7830" s="53"/>
      <c r="V7830" s="27" t="s">
        <v>24053</v>
      </c>
    </row>
    <row r="7831" spans="13:22">
      <c r="M7831" s="60" t="s">
        <v>15956</v>
      </c>
      <c r="N7831" s="51" t="s">
        <v>107</v>
      </c>
      <c r="O7831" s="51" t="s">
        <v>15779</v>
      </c>
      <c r="P7831" s="52" t="s">
        <v>24057</v>
      </c>
      <c r="Q7831" s="53" t="s">
        <v>112</v>
      </c>
      <c r="R7831" s="54">
        <v>4306</v>
      </c>
      <c r="S7831" s="52" t="s">
        <v>15957</v>
      </c>
      <c r="T7831" s="53"/>
      <c r="U7831" s="53"/>
      <c r="V7831" s="27" t="s">
        <v>24054</v>
      </c>
    </row>
    <row r="7832" spans="13:22">
      <c r="M7832" s="60" t="s">
        <v>15958</v>
      </c>
      <c r="N7832" s="51" t="s">
        <v>107</v>
      </c>
      <c r="O7832" s="51" t="s">
        <v>15779</v>
      </c>
      <c r="P7832" s="52" t="s">
        <v>24058</v>
      </c>
      <c r="Q7832" s="53" t="s">
        <v>112</v>
      </c>
      <c r="R7832" s="54">
        <v>4323</v>
      </c>
      <c r="S7832" s="52" t="s">
        <v>15959</v>
      </c>
      <c r="T7832" s="53"/>
      <c r="U7832" s="53"/>
      <c r="V7832" s="27" t="s">
        <v>24055</v>
      </c>
    </row>
    <row r="7833" spans="13:22">
      <c r="M7833" s="60" t="s">
        <v>15960</v>
      </c>
      <c r="N7833" s="51" t="s">
        <v>107</v>
      </c>
      <c r="O7833" s="51" t="s">
        <v>15779</v>
      </c>
      <c r="P7833" s="52" t="s">
        <v>24059</v>
      </c>
      <c r="Q7833" s="53" t="s">
        <v>112</v>
      </c>
      <c r="R7833" s="54">
        <v>1663</v>
      </c>
      <c r="S7833" s="52" t="s">
        <v>15961</v>
      </c>
      <c r="T7833" s="53"/>
      <c r="U7833" s="53"/>
      <c r="V7833" s="27" t="s">
        <v>24056</v>
      </c>
    </row>
    <row r="7834" spans="13:22">
      <c r="M7834" s="60" t="s">
        <v>15962</v>
      </c>
      <c r="N7834" s="51" t="s">
        <v>107</v>
      </c>
      <c r="O7834" s="51" t="s">
        <v>15779</v>
      </c>
      <c r="P7834" s="52" t="s">
        <v>24060</v>
      </c>
      <c r="Q7834" s="53" t="s">
        <v>112</v>
      </c>
      <c r="R7834" s="54">
        <v>2222</v>
      </c>
      <c r="S7834" s="52" t="s">
        <v>15963</v>
      </c>
      <c r="T7834" s="53"/>
      <c r="U7834" s="53"/>
      <c r="V7834" s="27" t="s">
        <v>24057</v>
      </c>
    </row>
    <row r="7835" spans="13:22">
      <c r="M7835" s="60" t="s">
        <v>15964</v>
      </c>
      <c r="N7835" s="51" t="s">
        <v>107</v>
      </c>
      <c r="O7835" s="51" t="s">
        <v>15965</v>
      </c>
      <c r="P7835" s="52" t="s">
        <v>24061</v>
      </c>
      <c r="Q7835" s="53" t="s">
        <v>112</v>
      </c>
      <c r="R7835" s="54">
        <v>6103</v>
      </c>
      <c r="S7835" s="52" t="s">
        <v>15966</v>
      </c>
      <c r="T7835" s="53"/>
      <c r="U7835" s="53"/>
      <c r="V7835" s="27" t="s">
        <v>24058</v>
      </c>
    </row>
    <row r="7836" spans="13:22">
      <c r="M7836" s="60" t="s">
        <v>15967</v>
      </c>
      <c r="N7836" s="51" t="s">
        <v>107</v>
      </c>
      <c r="O7836" s="51" t="s">
        <v>15965</v>
      </c>
      <c r="P7836" s="52" t="s">
        <v>24062</v>
      </c>
      <c r="Q7836" s="53" t="s">
        <v>112</v>
      </c>
      <c r="R7836" s="54">
        <v>440</v>
      </c>
      <c r="S7836" s="52" t="s">
        <v>15968</v>
      </c>
      <c r="T7836" s="53"/>
      <c r="U7836" s="53"/>
      <c r="V7836" s="27" t="s">
        <v>24059</v>
      </c>
    </row>
    <row r="7837" spans="13:22">
      <c r="M7837" s="60" t="s">
        <v>15969</v>
      </c>
      <c r="N7837" s="51" t="s">
        <v>107</v>
      </c>
      <c r="O7837" s="51" t="s">
        <v>15965</v>
      </c>
      <c r="P7837" s="52" t="s">
        <v>24063</v>
      </c>
      <c r="Q7837" s="53" t="s">
        <v>112</v>
      </c>
      <c r="R7837" s="54">
        <v>743</v>
      </c>
      <c r="S7837" s="52" t="s">
        <v>15970</v>
      </c>
      <c r="T7837" s="53"/>
      <c r="U7837" s="53"/>
      <c r="V7837" s="27" t="s">
        <v>24060</v>
      </c>
    </row>
    <row r="7838" spans="13:22">
      <c r="M7838" s="60" t="s">
        <v>15971</v>
      </c>
      <c r="N7838" s="51" t="s">
        <v>107</v>
      </c>
      <c r="O7838" s="51" t="s">
        <v>15965</v>
      </c>
      <c r="P7838" s="52" t="s">
        <v>24064</v>
      </c>
      <c r="Q7838" s="53" t="s">
        <v>112</v>
      </c>
      <c r="R7838" s="54">
        <v>1109</v>
      </c>
      <c r="S7838" s="52" t="s">
        <v>15972</v>
      </c>
      <c r="T7838" s="53"/>
      <c r="U7838" s="53"/>
      <c r="V7838" s="27" t="s">
        <v>24061</v>
      </c>
    </row>
    <row r="7839" spans="13:22">
      <c r="M7839" s="60" t="s">
        <v>15973</v>
      </c>
      <c r="N7839" s="51" t="s">
        <v>107</v>
      </c>
      <c r="O7839" s="51" t="s">
        <v>15965</v>
      </c>
      <c r="P7839" s="52" t="s">
        <v>24065</v>
      </c>
      <c r="Q7839" s="53" t="s">
        <v>112</v>
      </c>
      <c r="R7839" s="54">
        <v>1225</v>
      </c>
      <c r="S7839" s="52" t="s">
        <v>15974</v>
      </c>
      <c r="T7839" s="53"/>
      <c r="U7839" s="53"/>
      <c r="V7839" s="27" t="s">
        <v>24062</v>
      </c>
    </row>
    <row r="7840" spans="13:22">
      <c r="M7840" s="60" t="s">
        <v>15975</v>
      </c>
      <c r="N7840" s="51" t="s">
        <v>107</v>
      </c>
      <c r="O7840" s="51" t="s">
        <v>15965</v>
      </c>
      <c r="P7840" s="52" t="s">
        <v>24066</v>
      </c>
      <c r="Q7840" s="53" t="s">
        <v>112</v>
      </c>
      <c r="R7840" s="54">
        <v>1048</v>
      </c>
      <c r="S7840" s="52" t="s">
        <v>15976</v>
      </c>
      <c r="T7840" s="53"/>
      <c r="U7840" s="53"/>
      <c r="V7840" s="27" t="s">
        <v>24063</v>
      </c>
    </row>
    <row r="7841" spans="13:22">
      <c r="M7841" s="60" t="s">
        <v>15977</v>
      </c>
      <c r="N7841" s="51" t="s">
        <v>107</v>
      </c>
      <c r="O7841" s="51" t="s">
        <v>15965</v>
      </c>
      <c r="P7841" s="52" t="s">
        <v>24067</v>
      </c>
      <c r="Q7841" s="53" t="s">
        <v>112</v>
      </c>
      <c r="R7841" s="54">
        <v>2740</v>
      </c>
      <c r="S7841" s="52" t="s">
        <v>15978</v>
      </c>
      <c r="T7841" s="53"/>
      <c r="U7841" s="53"/>
      <c r="V7841" s="27" t="s">
        <v>24064</v>
      </c>
    </row>
    <row r="7842" spans="13:22">
      <c r="M7842" s="60" t="s">
        <v>15979</v>
      </c>
      <c r="N7842" s="51" t="s">
        <v>107</v>
      </c>
      <c r="O7842" s="51" t="s">
        <v>15965</v>
      </c>
      <c r="P7842" s="52" t="s">
        <v>24068</v>
      </c>
      <c r="Q7842" s="53" t="s">
        <v>112</v>
      </c>
      <c r="R7842" s="54">
        <v>2847</v>
      </c>
      <c r="S7842" s="52" t="s">
        <v>15980</v>
      </c>
      <c r="T7842" s="53"/>
      <c r="U7842" s="53"/>
      <c r="V7842" s="27" t="s">
        <v>24065</v>
      </c>
    </row>
    <row r="7843" spans="13:22">
      <c r="M7843" s="60" t="s">
        <v>15981</v>
      </c>
      <c r="N7843" s="51" t="s">
        <v>107</v>
      </c>
      <c r="O7843" s="51" t="s">
        <v>15965</v>
      </c>
      <c r="P7843" s="52" t="s">
        <v>24069</v>
      </c>
      <c r="Q7843" s="53" t="s">
        <v>112</v>
      </c>
      <c r="R7843" s="54">
        <v>27611</v>
      </c>
      <c r="S7843" s="52" t="s">
        <v>15982</v>
      </c>
      <c r="T7843" s="53"/>
      <c r="U7843" s="53"/>
      <c r="V7843" s="27" t="s">
        <v>24066</v>
      </c>
    </row>
    <row r="7844" spans="13:22">
      <c r="M7844" s="60" t="s">
        <v>15983</v>
      </c>
      <c r="N7844" s="51" t="s">
        <v>107</v>
      </c>
      <c r="O7844" s="51" t="s">
        <v>15965</v>
      </c>
      <c r="P7844" s="52" t="s">
        <v>24070</v>
      </c>
      <c r="Q7844" s="53" t="s">
        <v>112</v>
      </c>
      <c r="R7844" s="54">
        <v>6095</v>
      </c>
      <c r="S7844" s="52" t="s">
        <v>15984</v>
      </c>
      <c r="T7844" s="53"/>
      <c r="U7844" s="53"/>
      <c r="V7844" s="27" t="s">
        <v>24067</v>
      </c>
    </row>
    <row r="7845" spans="13:22">
      <c r="M7845" s="60" t="s">
        <v>15985</v>
      </c>
      <c r="N7845" s="51" t="s">
        <v>107</v>
      </c>
      <c r="O7845" s="51" t="s">
        <v>15965</v>
      </c>
      <c r="P7845" s="52" t="s">
        <v>24071</v>
      </c>
      <c r="Q7845" s="53" t="s">
        <v>112</v>
      </c>
      <c r="R7845" s="54">
        <v>1678</v>
      </c>
      <c r="S7845" s="52" t="s">
        <v>15986</v>
      </c>
      <c r="T7845" s="53"/>
      <c r="U7845" s="53"/>
      <c r="V7845" s="27" t="s">
        <v>24068</v>
      </c>
    </row>
    <row r="7846" spans="13:22">
      <c r="M7846" s="60" t="s">
        <v>15987</v>
      </c>
      <c r="N7846" s="51" t="s">
        <v>107</v>
      </c>
      <c r="O7846" s="51" t="s">
        <v>15965</v>
      </c>
      <c r="P7846" s="52" t="s">
        <v>24072</v>
      </c>
      <c r="Q7846" s="53" t="s">
        <v>112</v>
      </c>
      <c r="R7846" s="54">
        <v>803</v>
      </c>
      <c r="S7846" s="52" t="s">
        <v>15988</v>
      </c>
      <c r="T7846" s="53"/>
      <c r="U7846" s="53"/>
      <c r="V7846" s="27" t="s">
        <v>24069</v>
      </c>
    </row>
    <row r="7847" spans="13:22">
      <c r="M7847" s="60" t="s">
        <v>15989</v>
      </c>
      <c r="N7847" s="51" t="s">
        <v>107</v>
      </c>
      <c r="O7847" s="51" t="s">
        <v>15965</v>
      </c>
      <c r="P7847" s="52" t="s">
        <v>24073</v>
      </c>
      <c r="Q7847" s="53" t="s">
        <v>112</v>
      </c>
      <c r="R7847" s="54">
        <v>4327</v>
      </c>
      <c r="S7847" s="52" t="s">
        <v>15990</v>
      </c>
      <c r="T7847" s="53"/>
      <c r="U7847" s="53"/>
      <c r="V7847" s="27" t="s">
        <v>24070</v>
      </c>
    </row>
    <row r="7848" spans="13:22">
      <c r="M7848" s="60" t="s">
        <v>15991</v>
      </c>
      <c r="N7848" s="51" t="s">
        <v>107</v>
      </c>
      <c r="O7848" s="51" t="s">
        <v>15965</v>
      </c>
      <c r="P7848" s="52" t="s">
        <v>24074</v>
      </c>
      <c r="Q7848" s="53" t="s">
        <v>112</v>
      </c>
      <c r="R7848" s="54">
        <v>9614</v>
      </c>
      <c r="S7848" s="52" t="s">
        <v>15992</v>
      </c>
      <c r="T7848" s="53"/>
      <c r="U7848" s="53"/>
      <c r="V7848" s="27" t="s">
        <v>24071</v>
      </c>
    </row>
    <row r="7849" spans="13:22">
      <c r="M7849" s="60" t="s">
        <v>15993</v>
      </c>
      <c r="N7849" s="51" t="s">
        <v>107</v>
      </c>
      <c r="O7849" s="51" t="s">
        <v>15965</v>
      </c>
      <c r="P7849" s="52" t="s">
        <v>24075</v>
      </c>
      <c r="Q7849" s="53" t="s">
        <v>112</v>
      </c>
      <c r="R7849" s="54">
        <v>1655</v>
      </c>
      <c r="S7849" s="52" t="s">
        <v>15994</v>
      </c>
      <c r="T7849" s="53"/>
      <c r="U7849" s="53"/>
      <c r="V7849" s="27" t="s">
        <v>24072</v>
      </c>
    </row>
    <row r="7850" spans="13:22">
      <c r="M7850" s="60" t="s">
        <v>15995</v>
      </c>
      <c r="N7850" s="51" t="s">
        <v>107</v>
      </c>
      <c r="O7850" s="51" t="s">
        <v>15965</v>
      </c>
      <c r="P7850" s="52" t="s">
        <v>24076</v>
      </c>
      <c r="Q7850" s="53" t="s">
        <v>112</v>
      </c>
      <c r="R7850" s="54">
        <v>6037</v>
      </c>
      <c r="S7850" s="52" t="s">
        <v>15996</v>
      </c>
      <c r="T7850" s="53"/>
      <c r="U7850" s="53"/>
      <c r="V7850" s="27" t="s">
        <v>24073</v>
      </c>
    </row>
    <row r="7851" spans="13:22">
      <c r="M7851" s="60" t="s">
        <v>15997</v>
      </c>
      <c r="N7851" s="51" t="s">
        <v>107</v>
      </c>
      <c r="O7851" s="51" t="s">
        <v>15965</v>
      </c>
      <c r="P7851" s="52" t="s">
        <v>24077</v>
      </c>
      <c r="Q7851" s="53" t="s">
        <v>112</v>
      </c>
      <c r="R7851" s="54">
        <v>2029</v>
      </c>
      <c r="S7851" s="52" t="s">
        <v>15998</v>
      </c>
      <c r="T7851" s="53"/>
      <c r="U7851" s="53"/>
      <c r="V7851" s="27" t="s">
        <v>24074</v>
      </c>
    </row>
    <row r="7852" spans="13:22">
      <c r="M7852" s="60" t="s">
        <v>15999</v>
      </c>
      <c r="N7852" s="51" t="s">
        <v>107</v>
      </c>
      <c r="O7852" s="51" t="s">
        <v>15965</v>
      </c>
      <c r="P7852" s="52" t="s">
        <v>24078</v>
      </c>
      <c r="Q7852" s="53" t="s">
        <v>112</v>
      </c>
      <c r="R7852" s="54">
        <v>2122</v>
      </c>
      <c r="S7852" s="52" t="s">
        <v>16000</v>
      </c>
      <c r="T7852" s="53"/>
      <c r="U7852" s="53"/>
      <c r="V7852" s="27" t="s">
        <v>24075</v>
      </c>
    </row>
    <row r="7853" spans="13:22">
      <c r="M7853" s="60" t="s">
        <v>16001</v>
      </c>
      <c r="N7853" s="51" t="s">
        <v>107</v>
      </c>
      <c r="O7853" s="51" t="s">
        <v>15965</v>
      </c>
      <c r="P7853" s="52" t="s">
        <v>24079</v>
      </c>
      <c r="Q7853" s="53" t="s">
        <v>112</v>
      </c>
      <c r="R7853" s="54">
        <v>560</v>
      </c>
      <c r="S7853" s="52" t="s">
        <v>16002</v>
      </c>
      <c r="T7853" s="53"/>
      <c r="U7853" s="53"/>
      <c r="V7853" s="27" t="s">
        <v>24076</v>
      </c>
    </row>
    <row r="7854" spans="13:22">
      <c r="M7854" s="60" t="s">
        <v>16003</v>
      </c>
      <c r="N7854" s="51" t="s">
        <v>107</v>
      </c>
      <c r="O7854" s="51" t="s">
        <v>15965</v>
      </c>
      <c r="P7854" s="52" t="s">
        <v>24080</v>
      </c>
      <c r="Q7854" s="53" t="s">
        <v>112</v>
      </c>
      <c r="R7854" s="54">
        <v>580</v>
      </c>
      <c r="S7854" s="52" t="s">
        <v>16004</v>
      </c>
      <c r="T7854" s="53"/>
      <c r="U7854" s="53"/>
      <c r="V7854" s="27" t="s">
        <v>24077</v>
      </c>
    </row>
    <row r="7855" spans="13:22">
      <c r="M7855" s="60" t="s">
        <v>16005</v>
      </c>
      <c r="N7855" s="51" t="s">
        <v>107</v>
      </c>
      <c r="O7855" s="51" t="s">
        <v>15965</v>
      </c>
      <c r="P7855" s="52" t="s">
        <v>24081</v>
      </c>
      <c r="Q7855" s="53" t="s">
        <v>112</v>
      </c>
      <c r="R7855" s="54">
        <v>2807</v>
      </c>
      <c r="S7855" s="52" t="s">
        <v>16006</v>
      </c>
      <c r="T7855" s="53"/>
      <c r="U7855" s="53"/>
      <c r="V7855" s="27" t="s">
        <v>24078</v>
      </c>
    </row>
    <row r="7856" spans="13:22">
      <c r="M7856" s="60" t="s">
        <v>16007</v>
      </c>
      <c r="N7856" s="51" t="s">
        <v>107</v>
      </c>
      <c r="O7856" s="51" t="s">
        <v>15965</v>
      </c>
      <c r="P7856" s="52" t="s">
        <v>24082</v>
      </c>
      <c r="Q7856" s="53" t="s">
        <v>112</v>
      </c>
      <c r="R7856" s="54">
        <v>1572</v>
      </c>
      <c r="S7856" s="52" t="s">
        <v>16008</v>
      </c>
      <c r="T7856" s="53"/>
      <c r="U7856" s="53"/>
      <c r="V7856" s="27" t="s">
        <v>24079</v>
      </c>
    </row>
    <row r="7857" spans="13:22">
      <c r="M7857" s="60" t="s">
        <v>16009</v>
      </c>
      <c r="N7857" s="51" t="s">
        <v>107</v>
      </c>
      <c r="O7857" s="51" t="s">
        <v>15965</v>
      </c>
      <c r="P7857" s="52" t="s">
        <v>24083</v>
      </c>
      <c r="Q7857" s="53" t="s">
        <v>112</v>
      </c>
      <c r="R7857" s="54">
        <v>787</v>
      </c>
      <c r="S7857" s="52" t="s">
        <v>16010</v>
      </c>
      <c r="T7857" s="53"/>
      <c r="U7857" s="53"/>
      <c r="V7857" s="27" t="s">
        <v>24080</v>
      </c>
    </row>
    <row r="7858" spans="13:22">
      <c r="M7858" s="60" t="s">
        <v>16011</v>
      </c>
      <c r="N7858" s="51" t="s">
        <v>107</v>
      </c>
      <c r="O7858" s="51" t="s">
        <v>15965</v>
      </c>
      <c r="P7858" s="52" t="s">
        <v>24084</v>
      </c>
      <c r="Q7858" s="53" t="s">
        <v>112</v>
      </c>
      <c r="R7858" s="54">
        <v>307</v>
      </c>
      <c r="S7858" s="52" t="s">
        <v>16012</v>
      </c>
      <c r="T7858" s="53"/>
      <c r="U7858" s="53"/>
      <c r="V7858" s="27" t="s">
        <v>24081</v>
      </c>
    </row>
    <row r="7859" spans="13:22">
      <c r="M7859" s="60" t="s">
        <v>16013</v>
      </c>
      <c r="N7859" s="51" t="s">
        <v>107</v>
      </c>
      <c r="O7859" s="51" t="s">
        <v>15965</v>
      </c>
      <c r="P7859" s="52" t="s">
        <v>24085</v>
      </c>
      <c r="Q7859" s="53" t="s">
        <v>112</v>
      </c>
      <c r="R7859" s="54">
        <v>1177</v>
      </c>
      <c r="S7859" s="52" t="s">
        <v>16014</v>
      </c>
      <c r="T7859" s="53"/>
      <c r="U7859" s="53"/>
      <c r="V7859" s="27" t="s">
        <v>24082</v>
      </c>
    </row>
    <row r="7860" spans="13:22">
      <c r="M7860" s="60" t="s">
        <v>16015</v>
      </c>
      <c r="N7860" s="51" t="s">
        <v>107</v>
      </c>
      <c r="O7860" s="51" t="s">
        <v>15965</v>
      </c>
      <c r="P7860" s="52" t="s">
        <v>24086</v>
      </c>
      <c r="Q7860" s="53" t="s">
        <v>112</v>
      </c>
      <c r="R7860" s="54">
        <v>808</v>
      </c>
      <c r="S7860" s="52" t="s">
        <v>16016</v>
      </c>
      <c r="T7860" s="53"/>
      <c r="U7860" s="53"/>
      <c r="V7860" s="27" t="s">
        <v>24083</v>
      </c>
    </row>
    <row r="7861" spans="13:22">
      <c r="M7861" s="60" t="s">
        <v>16017</v>
      </c>
      <c r="N7861" s="51" t="s">
        <v>107</v>
      </c>
      <c r="O7861" s="51" t="s">
        <v>15965</v>
      </c>
      <c r="P7861" s="52" t="s">
        <v>24087</v>
      </c>
      <c r="Q7861" s="53" t="s">
        <v>112</v>
      </c>
      <c r="R7861" s="54">
        <v>1206</v>
      </c>
      <c r="S7861" s="52" t="s">
        <v>16018</v>
      </c>
      <c r="T7861" s="53"/>
      <c r="U7861" s="53"/>
      <c r="V7861" s="27" t="s">
        <v>24084</v>
      </c>
    </row>
    <row r="7862" spans="13:22">
      <c r="M7862" s="60" t="s">
        <v>16019</v>
      </c>
      <c r="N7862" s="51" t="s">
        <v>107</v>
      </c>
      <c r="O7862" s="51" t="s">
        <v>15965</v>
      </c>
      <c r="P7862" s="52" t="s">
        <v>24088</v>
      </c>
      <c r="Q7862" s="53" t="s">
        <v>112</v>
      </c>
      <c r="R7862" s="54">
        <v>1982</v>
      </c>
      <c r="S7862" s="52" t="s">
        <v>16020</v>
      </c>
      <c r="T7862" s="53"/>
      <c r="U7862" s="53"/>
      <c r="V7862" s="27" t="s">
        <v>24085</v>
      </c>
    </row>
    <row r="7863" spans="13:22">
      <c r="M7863" s="60" t="s">
        <v>16021</v>
      </c>
      <c r="N7863" s="51" t="s">
        <v>107</v>
      </c>
      <c r="O7863" s="51" t="s">
        <v>15965</v>
      </c>
      <c r="P7863" s="52" t="s">
        <v>24089</v>
      </c>
      <c r="Q7863" s="53" t="s">
        <v>112</v>
      </c>
      <c r="R7863" s="54">
        <v>462</v>
      </c>
      <c r="S7863" s="52" t="s">
        <v>16022</v>
      </c>
      <c r="T7863" s="53"/>
      <c r="U7863" s="53"/>
      <c r="V7863" s="27" t="s">
        <v>24086</v>
      </c>
    </row>
    <row r="7864" spans="13:22">
      <c r="M7864" s="60" t="s">
        <v>16023</v>
      </c>
      <c r="N7864" s="51" t="s">
        <v>107</v>
      </c>
      <c r="O7864" s="51" t="s">
        <v>15965</v>
      </c>
      <c r="P7864" s="52" t="s">
        <v>24090</v>
      </c>
      <c r="Q7864" s="53" t="s">
        <v>112</v>
      </c>
      <c r="R7864" s="54">
        <v>4855</v>
      </c>
      <c r="S7864" s="52" t="s">
        <v>16024</v>
      </c>
      <c r="T7864" s="53"/>
      <c r="U7864" s="53"/>
      <c r="V7864" s="27" t="s">
        <v>24087</v>
      </c>
    </row>
    <row r="7865" spans="13:22">
      <c r="M7865" s="60" t="s">
        <v>16025</v>
      </c>
      <c r="N7865" s="51" t="s">
        <v>107</v>
      </c>
      <c r="O7865" s="51" t="s">
        <v>15965</v>
      </c>
      <c r="P7865" s="52" t="s">
        <v>24091</v>
      </c>
      <c r="Q7865" s="53" t="s">
        <v>112</v>
      </c>
      <c r="R7865" s="54">
        <v>6415</v>
      </c>
      <c r="S7865" s="52" t="s">
        <v>16026</v>
      </c>
      <c r="T7865" s="53"/>
      <c r="U7865" s="53"/>
      <c r="V7865" s="27" t="s">
        <v>24088</v>
      </c>
    </row>
    <row r="7866" spans="13:22">
      <c r="M7866" s="60" t="s">
        <v>16027</v>
      </c>
      <c r="N7866" s="51" t="s">
        <v>107</v>
      </c>
      <c r="O7866" s="51" t="s">
        <v>15965</v>
      </c>
      <c r="P7866" s="52" t="s">
        <v>24092</v>
      </c>
      <c r="Q7866" s="53" t="s">
        <v>112</v>
      </c>
      <c r="R7866" s="54">
        <v>945</v>
      </c>
      <c r="S7866" s="52" t="s">
        <v>16028</v>
      </c>
      <c r="T7866" s="53"/>
      <c r="U7866" s="53"/>
      <c r="V7866" s="27" t="s">
        <v>24089</v>
      </c>
    </row>
    <row r="7867" spans="13:22">
      <c r="M7867" s="60" t="s">
        <v>16029</v>
      </c>
      <c r="N7867" s="51" t="s">
        <v>107</v>
      </c>
      <c r="O7867" s="51" t="s">
        <v>15965</v>
      </c>
      <c r="P7867" s="52" t="s">
        <v>24093</v>
      </c>
      <c r="Q7867" s="53" t="s">
        <v>112</v>
      </c>
      <c r="R7867" s="54">
        <v>2628</v>
      </c>
      <c r="S7867" s="52" t="s">
        <v>16030</v>
      </c>
      <c r="T7867" s="53"/>
      <c r="U7867" s="53"/>
      <c r="V7867" s="27" t="s">
        <v>24090</v>
      </c>
    </row>
    <row r="7868" spans="13:22">
      <c r="M7868" s="60" t="s">
        <v>16031</v>
      </c>
      <c r="N7868" s="51" t="s">
        <v>107</v>
      </c>
      <c r="O7868" s="51" t="s">
        <v>15965</v>
      </c>
      <c r="P7868" s="52" t="s">
        <v>24094</v>
      </c>
      <c r="Q7868" s="53" t="s">
        <v>112</v>
      </c>
      <c r="R7868" s="54">
        <v>11499</v>
      </c>
      <c r="S7868" s="52" t="s">
        <v>16032</v>
      </c>
      <c r="T7868" s="53"/>
      <c r="U7868" s="53"/>
      <c r="V7868" s="27" t="s">
        <v>24091</v>
      </c>
    </row>
    <row r="7869" spans="13:22">
      <c r="M7869" s="60" t="s">
        <v>16033</v>
      </c>
      <c r="N7869" s="51" t="s">
        <v>107</v>
      </c>
      <c r="O7869" s="51" t="s">
        <v>15965</v>
      </c>
      <c r="P7869" s="52" t="s">
        <v>24095</v>
      </c>
      <c r="Q7869" s="53" t="s">
        <v>112</v>
      </c>
      <c r="R7869" s="54">
        <v>26300</v>
      </c>
      <c r="S7869" s="52" t="s">
        <v>16034</v>
      </c>
      <c r="T7869" s="53"/>
      <c r="U7869" s="53"/>
      <c r="V7869" s="27" t="s">
        <v>24092</v>
      </c>
    </row>
    <row r="7870" spans="13:22">
      <c r="M7870" s="60" t="s">
        <v>16035</v>
      </c>
      <c r="N7870" s="51" t="s">
        <v>107</v>
      </c>
      <c r="O7870" s="51" t="s">
        <v>15965</v>
      </c>
      <c r="P7870" s="52" t="s">
        <v>24096</v>
      </c>
      <c r="Q7870" s="53" t="s">
        <v>112</v>
      </c>
      <c r="R7870" s="54">
        <v>2579</v>
      </c>
      <c r="S7870" s="52" t="s">
        <v>16036</v>
      </c>
      <c r="T7870" s="53"/>
      <c r="U7870" s="53"/>
      <c r="V7870" s="27" t="s">
        <v>24093</v>
      </c>
    </row>
    <row r="7871" spans="13:22">
      <c r="M7871" s="60" t="s">
        <v>16037</v>
      </c>
      <c r="N7871" s="51" t="s">
        <v>107</v>
      </c>
      <c r="O7871" s="51" t="s">
        <v>15965</v>
      </c>
      <c r="P7871" s="52" t="s">
        <v>24097</v>
      </c>
      <c r="Q7871" s="53" t="s">
        <v>112</v>
      </c>
      <c r="R7871" s="54">
        <v>221</v>
      </c>
      <c r="S7871" s="52" t="s">
        <v>16038</v>
      </c>
      <c r="T7871" s="53"/>
      <c r="U7871" s="53"/>
      <c r="V7871" s="27" t="s">
        <v>24094</v>
      </c>
    </row>
    <row r="7872" spans="13:22">
      <c r="M7872" s="60" t="s">
        <v>16039</v>
      </c>
      <c r="N7872" s="51" t="s">
        <v>107</v>
      </c>
      <c r="O7872" s="51" t="s">
        <v>15965</v>
      </c>
      <c r="P7872" s="52" t="s">
        <v>24098</v>
      </c>
      <c r="Q7872" s="53" t="s">
        <v>112</v>
      </c>
      <c r="R7872" s="54">
        <v>1661</v>
      </c>
      <c r="S7872" s="52" t="s">
        <v>16040</v>
      </c>
      <c r="T7872" s="53"/>
      <c r="U7872" s="53"/>
      <c r="V7872" s="27" t="s">
        <v>24095</v>
      </c>
    </row>
    <row r="7873" spans="13:22">
      <c r="M7873" s="60" t="s">
        <v>16041</v>
      </c>
      <c r="N7873" s="51" t="s">
        <v>107</v>
      </c>
      <c r="O7873" s="51" t="s">
        <v>15965</v>
      </c>
      <c r="P7873" s="52" t="s">
        <v>24099</v>
      </c>
      <c r="Q7873" s="53" t="s">
        <v>112</v>
      </c>
      <c r="R7873" s="54">
        <v>2094</v>
      </c>
      <c r="S7873" s="52" t="s">
        <v>16042</v>
      </c>
      <c r="T7873" s="53"/>
      <c r="U7873" s="53"/>
      <c r="V7873" s="27" t="s">
        <v>24096</v>
      </c>
    </row>
    <row r="7874" spans="13:22">
      <c r="M7874" s="60" t="s">
        <v>16043</v>
      </c>
      <c r="N7874" s="51" t="s">
        <v>107</v>
      </c>
      <c r="O7874" s="51" t="s">
        <v>15965</v>
      </c>
      <c r="P7874" s="52" t="s">
        <v>24100</v>
      </c>
      <c r="Q7874" s="53" t="s">
        <v>112</v>
      </c>
      <c r="R7874" s="54">
        <v>1271</v>
      </c>
      <c r="S7874" s="52" t="s">
        <v>16044</v>
      </c>
      <c r="T7874" s="53"/>
      <c r="U7874" s="53"/>
      <c r="V7874" s="27" t="s">
        <v>24097</v>
      </c>
    </row>
    <row r="7875" spans="13:22">
      <c r="M7875" s="60" t="s">
        <v>16045</v>
      </c>
      <c r="N7875" s="51" t="s">
        <v>107</v>
      </c>
      <c r="O7875" s="51" t="s">
        <v>15965</v>
      </c>
      <c r="P7875" s="52" t="s">
        <v>24101</v>
      </c>
      <c r="Q7875" s="53" t="s">
        <v>112</v>
      </c>
      <c r="R7875" s="54">
        <v>4589</v>
      </c>
      <c r="S7875" s="52" t="s">
        <v>16046</v>
      </c>
      <c r="T7875" s="53"/>
      <c r="U7875" s="53"/>
      <c r="V7875" s="27" t="s">
        <v>24098</v>
      </c>
    </row>
    <row r="7876" spans="13:22">
      <c r="M7876" s="60" t="s">
        <v>16047</v>
      </c>
      <c r="N7876" s="51" t="s">
        <v>107</v>
      </c>
      <c r="O7876" s="51" t="s">
        <v>15965</v>
      </c>
      <c r="P7876" s="52" t="s">
        <v>24102</v>
      </c>
      <c r="Q7876" s="53" t="s">
        <v>112</v>
      </c>
      <c r="R7876" s="54">
        <v>5269</v>
      </c>
      <c r="S7876" s="52" t="s">
        <v>16048</v>
      </c>
      <c r="T7876" s="53"/>
      <c r="U7876" s="53"/>
      <c r="V7876" s="27" t="s">
        <v>24099</v>
      </c>
    </row>
    <row r="7877" spans="13:22">
      <c r="M7877" s="60" t="s">
        <v>16049</v>
      </c>
      <c r="N7877" s="51" t="s">
        <v>107</v>
      </c>
      <c r="O7877" s="51" t="s">
        <v>15965</v>
      </c>
      <c r="P7877" s="52" t="s">
        <v>24103</v>
      </c>
      <c r="Q7877" s="53" t="s">
        <v>112</v>
      </c>
      <c r="R7877" s="54">
        <v>1523</v>
      </c>
      <c r="S7877" s="52" t="s">
        <v>16050</v>
      </c>
      <c r="T7877" s="53"/>
      <c r="U7877" s="53"/>
      <c r="V7877" s="27" t="s">
        <v>24100</v>
      </c>
    </row>
    <row r="7878" spans="13:22">
      <c r="M7878" s="60" t="s">
        <v>16051</v>
      </c>
      <c r="N7878" s="51" t="s">
        <v>107</v>
      </c>
      <c r="O7878" s="51" t="s">
        <v>15965</v>
      </c>
      <c r="P7878" s="52" t="s">
        <v>24104</v>
      </c>
      <c r="Q7878" s="53" t="s">
        <v>112</v>
      </c>
      <c r="R7878" s="54">
        <v>3153</v>
      </c>
      <c r="S7878" s="52" t="s">
        <v>16052</v>
      </c>
      <c r="T7878" s="53"/>
      <c r="U7878" s="53"/>
      <c r="V7878" s="27" t="s">
        <v>24101</v>
      </c>
    </row>
    <row r="7879" spans="13:22">
      <c r="M7879" s="60" t="s">
        <v>16053</v>
      </c>
      <c r="N7879" s="51" t="s">
        <v>107</v>
      </c>
      <c r="O7879" s="51" t="s">
        <v>15965</v>
      </c>
      <c r="P7879" s="52" t="s">
        <v>24105</v>
      </c>
      <c r="Q7879" s="53" t="s">
        <v>112</v>
      </c>
      <c r="R7879" s="54">
        <v>862</v>
      </c>
      <c r="S7879" s="52" t="s">
        <v>16054</v>
      </c>
      <c r="T7879" s="53"/>
      <c r="U7879" s="53"/>
      <c r="V7879" s="27" t="s">
        <v>24102</v>
      </c>
    </row>
    <row r="7880" spans="13:22">
      <c r="M7880" s="60" t="s">
        <v>16055</v>
      </c>
      <c r="N7880" s="51" t="s">
        <v>107</v>
      </c>
      <c r="O7880" s="51" t="s">
        <v>15965</v>
      </c>
      <c r="P7880" s="52" t="s">
        <v>24106</v>
      </c>
      <c r="Q7880" s="53" t="s">
        <v>112</v>
      </c>
      <c r="R7880" s="54">
        <v>1210</v>
      </c>
      <c r="S7880" s="52" t="s">
        <v>16056</v>
      </c>
      <c r="T7880" s="53"/>
      <c r="U7880" s="53"/>
      <c r="V7880" s="27" t="s">
        <v>24103</v>
      </c>
    </row>
    <row r="7881" spans="13:22">
      <c r="M7881" s="60" t="s">
        <v>16057</v>
      </c>
      <c r="N7881" s="51" t="s">
        <v>107</v>
      </c>
      <c r="O7881" s="51" t="s">
        <v>15965</v>
      </c>
      <c r="P7881" s="52" t="s">
        <v>24107</v>
      </c>
      <c r="Q7881" s="53" t="s">
        <v>112</v>
      </c>
      <c r="R7881" s="54">
        <v>2453</v>
      </c>
      <c r="S7881" s="52" t="s">
        <v>16058</v>
      </c>
      <c r="T7881" s="53"/>
      <c r="U7881" s="53"/>
      <c r="V7881" s="27" t="s">
        <v>24104</v>
      </c>
    </row>
    <row r="7882" spans="13:22">
      <c r="M7882" s="60" t="s">
        <v>16059</v>
      </c>
      <c r="N7882" s="51" t="s">
        <v>107</v>
      </c>
      <c r="O7882" s="51" t="s">
        <v>15965</v>
      </c>
      <c r="P7882" s="52" t="s">
        <v>24108</v>
      </c>
      <c r="Q7882" s="53" t="s">
        <v>112</v>
      </c>
      <c r="R7882" s="54">
        <v>2109</v>
      </c>
      <c r="S7882" s="52" t="s">
        <v>16060</v>
      </c>
      <c r="T7882" s="53"/>
      <c r="U7882" s="53"/>
      <c r="V7882" s="27" t="s">
        <v>24105</v>
      </c>
    </row>
    <row r="7883" spans="13:22">
      <c r="M7883" s="60" t="s">
        <v>16061</v>
      </c>
      <c r="N7883" s="51" t="s">
        <v>107</v>
      </c>
      <c r="O7883" s="51" t="s">
        <v>15965</v>
      </c>
      <c r="P7883" s="52" t="s">
        <v>24109</v>
      </c>
      <c r="Q7883" s="53" t="s">
        <v>112</v>
      </c>
      <c r="R7883" s="54">
        <v>1506</v>
      </c>
      <c r="S7883" s="52" t="s">
        <v>16062</v>
      </c>
      <c r="T7883" s="53"/>
      <c r="U7883" s="53"/>
      <c r="V7883" s="27" t="s">
        <v>24106</v>
      </c>
    </row>
    <row r="7884" spans="13:22">
      <c r="M7884" s="60" t="s">
        <v>16063</v>
      </c>
      <c r="N7884" s="51" t="s">
        <v>107</v>
      </c>
      <c r="O7884" s="51" t="s">
        <v>15965</v>
      </c>
      <c r="P7884" s="52" t="s">
        <v>24110</v>
      </c>
      <c r="Q7884" s="53" t="s">
        <v>112</v>
      </c>
      <c r="R7884" s="54">
        <v>2132</v>
      </c>
      <c r="S7884" s="52" t="s">
        <v>16064</v>
      </c>
      <c r="T7884" s="53"/>
      <c r="U7884" s="53"/>
      <c r="V7884" s="27" t="s">
        <v>24107</v>
      </c>
    </row>
    <row r="7885" spans="13:22">
      <c r="M7885" s="60" t="s">
        <v>16065</v>
      </c>
      <c r="N7885" s="51" t="s">
        <v>107</v>
      </c>
      <c r="O7885" s="51" t="s">
        <v>15965</v>
      </c>
      <c r="P7885" s="52" t="s">
        <v>24111</v>
      </c>
      <c r="Q7885" s="53" t="s">
        <v>112</v>
      </c>
      <c r="R7885" s="54">
        <v>882</v>
      </c>
      <c r="S7885" s="52" t="s">
        <v>16066</v>
      </c>
      <c r="T7885" s="53"/>
      <c r="U7885" s="53"/>
      <c r="V7885" s="27" t="s">
        <v>24108</v>
      </c>
    </row>
    <row r="7886" spans="13:22">
      <c r="M7886" s="60" t="s">
        <v>16067</v>
      </c>
      <c r="N7886" s="51" t="s">
        <v>107</v>
      </c>
      <c r="O7886" s="51" t="s">
        <v>15965</v>
      </c>
      <c r="P7886" s="52" t="s">
        <v>24112</v>
      </c>
      <c r="Q7886" s="53" t="s">
        <v>112</v>
      </c>
      <c r="R7886" s="54">
        <v>2684</v>
      </c>
      <c r="S7886" s="52" t="s">
        <v>16068</v>
      </c>
      <c r="T7886" s="53"/>
      <c r="U7886" s="53"/>
      <c r="V7886" s="27" t="s">
        <v>24109</v>
      </c>
    </row>
    <row r="7887" spans="13:22">
      <c r="M7887" s="60" t="s">
        <v>16069</v>
      </c>
      <c r="N7887" s="51" t="s">
        <v>107</v>
      </c>
      <c r="O7887" s="51" t="s">
        <v>15965</v>
      </c>
      <c r="P7887" s="52" t="s">
        <v>24113</v>
      </c>
      <c r="Q7887" s="53" t="s">
        <v>112</v>
      </c>
      <c r="R7887" s="54">
        <v>582</v>
      </c>
      <c r="S7887" s="52" t="s">
        <v>16070</v>
      </c>
      <c r="T7887" s="53"/>
      <c r="U7887" s="53"/>
      <c r="V7887" s="27" t="s">
        <v>24110</v>
      </c>
    </row>
    <row r="7888" spans="13:22">
      <c r="M7888" s="60" t="s">
        <v>16071</v>
      </c>
      <c r="N7888" s="51" t="s">
        <v>107</v>
      </c>
      <c r="O7888" s="51" t="s">
        <v>15965</v>
      </c>
      <c r="P7888" s="52" t="s">
        <v>24114</v>
      </c>
      <c r="Q7888" s="53" t="s">
        <v>112</v>
      </c>
      <c r="R7888" s="54">
        <v>1365</v>
      </c>
      <c r="S7888" s="52" t="s">
        <v>16072</v>
      </c>
      <c r="T7888" s="53"/>
      <c r="U7888" s="53"/>
      <c r="V7888" s="27" t="s">
        <v>24111</v>
      </c>
    </row>
    <row r="7889" spans="13:22">
      <c r="M7889" s="60" t="s">
        <v>16073</v>
      </c>
      <c r="N7889" s="51" t="s">
        <v>107</v>
      </c>
      <c r="O7889" s="51" t="s">
        <v>15965</v>
      </c>
      <c r="P7889" s="52" t="s">
        <v>24115</v>
      </c>
      <c r="Q7889" s="53" t="s">
        <v>112</v>
      </c>
      <c r="R7889" s="54">
        <v>1160</v>
      </c>
      <c r="S7889" s="52" t="s">
        <v>16074</v>
      </c>
      <c r="T7889" s="53"/>
      <c r="U7889" s="53"/>
      <c r="V7889" s="27" t="s">
        <v>24112</v>
      </c>
    </row>
    <row r="7890" spans="13:22">
      <c r="M7890" s="60" t="s">
        <v>16075</v>
      </c>
      <c r="N7890" s="51" t="s">
        <v>107</v>
      </c>
      <c r="O7890" s="51" t="s">
        <v>15965</v>
      </c>
      <c r="P7890" s="52" t="s">
        <v>24116</v>
      </c>
      <c r="Q7890" s="53" t="s">
        <v>112</v>
      </c>
      <c r="R7890" s="54">
        <v>827</v>
      </c>
      <c r="S7890" s="52" t="s">
        <v>16076</v>
      </c>
      <c r="T7890" s="53"/>
      <c r="U7890" s="53"/>
      <c r="V7890" s="27" t="s">
        <v>24113</v>
      </c>
    </row>
    <row r="7891" spans="13:22">
      <c r="M7891" s="60" t="s">
        <v>16077</v>
      </c>
      <c r="N7891" s="51" t="s">
        <v>107</v>
      </c>
      <c r="O7891" s="51" t="s">
        <v>15965</v>
      </c>
      <c r="P7891" s="52" t="s">
        <v>24117</v>
      </c>
      <c r="Q7891" s="53" t="s">
        <v>112</v>
      </c>
      <c r="R7891" s="54">
        <v>4998</v>
      </c>
      <c r="S7891" s="52" t="s">
        <v>16078</v>
      </c>
      <c r="T7891" s="53"/>
      <c r="U7891" s="53"/>
      <c r="V7891" s="27" t="s">
        <v>24114</v>
      </c>
    </row>
    <row r="7892" spans="13:22">
      <c r="M7892" s="60" t="s">
        <v>16079</v>
      </c>
      <c r="N7892" s="51" t="s">
        <v>107</v>
      </c>
      <c r="O7892" s="51" t="s">
        <v>15965</v>
      </c>
      <c r="P7892" s="52" t="s">
        <v>24118</v>
      </c>
      <c r="Q7892" s="53" t="s">
        <v>112</v>
      </c>
      <c r="R7892" s="54">
        <v>924</v>
      </c>
      <c r="S7892" s="52" t="s">
        <v>16080</v>
      </c>
      <c r="T7892" s="53"/>
      <c r="U7892" s="53"/>
      <c r="V7892" s="27" t="s">
        <v>24115</v>
      </c>
    </row>
    <row r="7893" spans="13:22">
      <c r="M7893" s="60" t="s">
        <v>16081</v>
      </c>
      <c r="N7893" s="51" t="s">
        <v>107</v>
      </c>
      <c r="O7893" s="51" t="s">
        <v>15965</v>
      </c>
      <c r="P7893" s="52" t="s">
        <v>24119</v>
      </c>
      <c r="Q7893" s="53" t="s">
        <v>112</v>
      </c>
      <c r="R7893" s="54">
        <v>5018</v>
      </c>
      <c r="S7893" s="52" t="s">
        <v>16082</v>
      </c>
      <c r="T7893" s="53"/>
      <c r="U7893" s="53"/>
      <c r="V7893" s="27" t="s">
        <v>24116</v>
      </c>
    </row>
    <row r="7894" spans="13:22">
      <c r="M7894" s="60" t="s">
        <v>16083</v>
      </c>
      <c r="N7894" s="51" t="s">
        <v>107</v>
      </c>
      <c r="O7894" s="51" t="s">
        <v>15965</v>
      </c>
      <c r="P7894" s="52" t="s">
        <v>24120</v>
      </c>
      <c r="Q7894" s="53" t="s">
        <v>112</v>
      </c>
      <c r="R7894" s="54">
        <v>1615</v>
      </c>
      <c r="S7894" s="52" t="s">
        <v>16084</v>
      </c>
      <c r="T7894" s="53"/>
      <c r="U7894" s="53"/>
      <c r="V7894" s="27" t="s">
        <v>24117</v>
      </c>
    </row>
    <row r="7895" spans="13:22">
      <c r="M7895" s="60" t="s">
        <v>16085</v>
      </c>
      <c r="N7895" s="51" t="s">
        <v>107</v>
      </c>
      <c r="O7895" s="51" t="s">
        <v>15965</v>
      </c>
      <c r="P7895" s="52" t="s">
        <v>24121</v>
      </c>
      <c r="Q7895" s="53" t="s">
        <v>112</v>
      </c>
      <c r="R7895" s="54">
        <v>1191</v>
      </c>
      <c r="S7895" s="52" t="s">
        <v>16086</v>
      </c>
      <c r="T7895" s="53"/>
      <c r="U7895" s="53"/>
      <c r="V7895" s="27" t="s">
        <v>24118</v>
      </c>
    </row>
    <row r="7896" spans="13:22">
      <c r="M7896" s="60" t="s">
        <v>16087</v>
      </c>
      <c r="N7896" s="51" t="s">
        <v>107</v>
      </c>
      <c r="O7896" s="51" t="s">
        <v>15965</v>
      </c>
      <c r="P7896" s="52" t="s">
        <v>24122</v>
      </c>
      <c r="Q7896" s="53" t="s">
        <v>112</v>
      </c>
      <c r="R7896" s="54">
        <v>8400</v>
      </c>
      <c r="S7896" s="52" t="s">
        <v>16088</v>
      </c>
      <c r="T7896" s="53"/>
      <c r="U7896" s="53"/>
      <c r="V7896" s="27" t="s">
        <v>24119</v>
      </c>
    </row>
    <row r="7897" spans="13:22">
      <c r="M7897" s="60" t="s">
        <v>16089</v>
      </c>
      <c r="N7897" s="51" t="s">
        <v>107</v>
      </c>
      <c r="O7897" s="51" t="s">
        <v>15965</v>
      </c>
      <c r="P7897" s="52" t="s">
        <v>24123</v>
      </c>
      <c r="Q7897" s="53" t="s">
        <v>112</v>
      </c>
      <c r="R7897" s="54">
        <v>5896</v>
      </c>
      <c r="S7897" s="52" t="s">
        <v>16090</v>
      </c>
      <c r="T7897" s="53"/>
      <c r="U7897" s="53"/>
      <c r="V7897" s="27" t="s">
        <v>24120</v>
      </c>
    </row>
    <row r="7898" spans="13:22">
      <c r="M7898" s="60" t="s">
        <v>16091</v>
      </c>
      <c r="N7898" s="51" t="s">
        <v>107</v>
      </c>
      <c r="O7898" s="51" t="s">
        <v>15965</v>
      </c>
      <c r="P7898" s="79" t="s">
        <v>16092</v>
      </c>
      <c r="Q7898" s="53" t="s">
        <v>112</v>
      </c>
      <c r="R7898" s="54">
        <v>727</v>
      </c>
      <c r="S7898" s="52" t="s">
        <v>16093</v>
      </c>
      <c r="T7898" s="53" t="s">
        <v>242</v>
      </c>
      <c r="U7898" s="53"/>
      <c r="V7898" s="27" t="s">
        <v>24121</v>
      </c>
    </row>
    <row r="7899" spans="13:22">
      <c r="M7899" s="60" t="s">
        <v>16094</v>
      </c>
      <c r="N7899" s="51" t="s">
        <v>107</v>
      </c>
      <c r="O7899" s="51" t="s">
        <v>15965</v>
      </c>
      <c r="P7899" s="52" t="s">
        <v>24124</v>
      </c>
      <c r="Q7899" s="53" t="s">
        <v>112</v>
      </c>
      <c r="R7899" s="54">
        <v>8420</v>
      </c>
      <c r="S7899" s="52" t="s">
        <v>16095</v>
      </c>
      <c r="T7899" s="53"/>
      <c r="U7899" s="53"/>
      <c r="V7899" s="27" t="s">
        <v>24122</v>
      </c>
    </row>
    <row r="7900" spans="13:22">
      <c r="M7900" s="60" t="s">
        <v>16096</v>
      </c>
      <c r="N7900" s="51" t="s">
        <v>107</v>
      </c>
      <c r="O7900" s="51" t="s">
        <v>15965</v>
      </c>
      <c r="P7900" s="52" t="s">
        <v>24125</v>
      </c>
      <c r="Q7900" s="53" t="s">
        <v>112</v>
      </c>
      <c r="R7900" s="54">
        <v>3564</v>
      </c>
      <c r="S7900" s="52" t="s">
        <v>16097</v>
      </c>
      <c r="T7900" s="53"/>
      <c r="U7900" s="53"/>
      <c r="V7900" s="27" t="s">
        <v>24123</v>
      </c>
    </row>
    <row r="7901" spans="13:22">
      <c r="M7901" s="60" t="s">
        <v>16098</v>
      </c>
      <c r="N7901" s="51" t="s">
        <v>107</v>
      </c>
      <c r="O7901" s="51" t="s">
        <v>15965</v>
      </c>
      <c r="P7901" s="52" t="s">
        <v>24126</v>
      </c>
      <c r="Q7901" s="53" t="s">
        <v>112</v>
      </c>
      <c r="R7901" s="54">
        <v>8385</v>
      </c>
      <c r="S7901" s="52" t="s">
        <v>16099</v>
      </c>
      <c r="T7901" s="53"/>
      <c r="U7901" s="53"/>
      <c r="V7901" s="27" t="s">
        <v>16092</v>
      </c>
    </row>
    <row r="7902" spans="13:22">
      <c r="M7902" s="60" t="s">
        <v>16100</v>
      </c>
      <c r="N7902" s="51" t="s">
        <v>107</v>
      </c>
      <c r="O7902" s="51" t="s">
        <v>15965</v>
      </c>
      <c r="P7902" s="52" t="s">
        <v>24127</v>
      </c>
      <c r="Q7902" s="53" t="s">
        <v>112</v>
      </c>
      <c r="R7902" s="54">
        <v>3296</v>
      </c>
      <c r="S7902" s="52" t="s">
        <v>16101</v>
      </c>
      <c r="T7902" s="53"/>
      <c r="U7902" s="53"/>
      <c r="V7902" s="27" t="s">
        <v>24124</v>
      </c>
    </row>
    <row r="7903" spans="13:22">
      <c r="M7903" s="60" t="s">
        <v>16102</v>
      </c>
      <c r="N7903" s="51" t="s">
        <v>107</v>
      </c>
      <c r="O7903" s="51" t="s">
        <v>15965</v>
      </c>
      <c r="P7903" s="52" t="s">
        <v>24128</v>
      </c>
      <c r="Q7903" s="53" t="s">
        <v>112</v>
      </c>
      <c r="R7903" s="54">
        <v>1720</v>
      </c>
      <c r="S7903" s="52" t="s">
        <v>16103</v>
      </c>
      <c r="T7903" s="53"/>
      <c r="U7903" s="53"/>
      <c r="V7903" s="27" t="s">
        <v>24125</v>
      </c>
    </row>
    <row r="7904" spans="13:22">
      <c r="M7904" s="60" t="s">
        <v>16104</v>
      </c>
      <c r="N7904" s="51" t="s">
        <v>107</v>
      </c>
      <c r="O7904" s="51" t="s">
        <v>15965</v>
      </c>
      <c r="P7904" s="52" t="s">
        <v>24129</v>
      </c>
      <c r="Q7904" s="53" t="s">
        <v>112</v>
      </c>
      <c r="R7904" s="54">
        <v>2717</v>
      </c>
      <c r="S7904" s="52" t="s">
        <v>16105</v>
      </c>
      <c r="T7904" s="53"/>
      <c r="U7904" s="53"/>
      <c r="V7904" s="27" t="s">
        <v>24126</v>
      </c>
    </row>
    <row r="7905" spans="13:22">
      <c r="M7905" s="60" t="s">
        <v>16106</v>
      </c>
      <c r="N7905" s="51" t="s">
        <v>107</v>
      </c>
      <c r="O7905" s="51" t="s">
        <v>15965</v>
      </c>
      <c r="P7905" s="52" t="s">
        <v>24130</v>
      </c>
      <c r="Q7905" s="53" t="s">
        <v>112</v>
      </c>
      <c r="R7905" s="54">
        <v>11026</v>
      </c>
      <c r="S7905" s="52" t="s">
        <v>16107</v>
      </c>
      <c r="T7905" s="53"/>
      <c r="U7905" s="53"/>
      <c r="V7905" s="27" t="s">
        <v>24127</v>
      </c>
    </row>
    <row r="7906" spans="13:22">
      <c r="M7906" s="60" t="s">
        <v>16108</v>
      </c>
      <c r="N7906" s="51" t="s">
        <v>107</v>
      </c>
      <c r="O7906" s="51" t="s">
        <v>15965</v>
      </c>
      <c r="P7906" s="52" t="s">
        <v>24131</v>
      </c>
      <c r="Q7906" s="53" t="s">
        <v>112</v>
      </c>
      <c r="R7906" s="54">
        <v>3948</v>
      </c>
      <c r="S7906" s="52" t="s">
        <v>16109</v>
      </c>
      <c r="T7906" s="53"/>
      <c r="U7906" s="53"/>
      <c r="V7906" s="27" t="s">
        <v>24128</v>
      </c>
    </row>
    <row r="7907" spans="13:22">
      <c r="M7907" s="60" t="s">
        <v>16110</v>
      </c>
      <c r="N7907" s="51" t="s">
        <v>107</v>
      </c>
      <c r="O7907" s="51" t="s">
        <v>15965</v>
      </c>
      <c r="P7907" s="52" t="s">
        <v>24132</v>
      </c>
      <c r="Q7907" s="53" t="s">
        <v>112</v>
      </c>
      <c r="R7907" s="54">
        <v>1132</v>
      </c>
      <c r="S7907" s="52" t="s">
        <v>16111</v>
      </c>
      <c r="T7907" s="53"/>
      <c r="U7907" s="53"/>
      <c r="V7907" s="27" t="s">
        <v>24129</v>
      </c>
    </row>
    <row r="7908" spans="13:22">
      <c r="M7908" s="60" t="s">
        <v>16112</v>
      </c>
      <c r="N7908" s="51" t="s">
        <v>107</v>
      </c>
      <c r="O7908" s="51" t="s">
        <v>15965</v>
      </c>
      <c r="P7908" s="52" t="s">
        <v>24133</v>
      </c>
      <c r="Q7908" s="53" t="s">
        <v>112</v>
      </c>
      <c r="R7908" s="54">
        <v>1347</v>
      </c>
      <c r="S7908" s="52" t="s">
        <v>16113</v>
      </c>
      <c r="T7908" s="53"/>
      <c r="U7908" s="53"/>
      <c r="V7908" s="27" t="s">
        <v>24130</v>
      </c>
    </row>
    <row r="7909" spans="13:22">
      <c r="M7909" s="60" t="s">
        <v>16114</v>
      </c>
      <c r="N7909" s="51" t="s">
        <v>107</v>
      </c>
      <c r="O7909" s="51" t="s">
        <v>15965</v>
      </c>
      <c r="P7909" s="79" t="s">
        <v>16115</v>
      </c>
      <c r="Q7909" s="53" t="s">
        <v>112</v>
      </c>
      <c r="R7909" s="54">
        <v>4849</v>
      </c>
      <c r="S7909" s="52" t="s">
        <v>16116</v>
      </c>
      <c r="T7909" s="53" t="s">
        <v>242</v>
      </c>
      <c r="U7909" s="53"/>
      <c r="V7909" s="27" t="s">
        <v>24131</v>
      </c>
    </row>
    <row r="7910" spans="13:22">
      <c r="M7910" s="60" t="s">
        <v>16117</v>
      </c>
      <c r="N7910" s="51" t="s">
        <v>107</v>
      </c>
      <c r="O7910" s="51" t="s">
        <v>15965</v>
      </c>
      <c r="P7910" s="52" t="s">
        <v>24134</v>
      </c>
      <c r="Q7910" s="53" t="s">
        <v>112</v>
      </c>
      <c r="R7910" s="54">
        <v>2664</v>
      </c>
      <c r="S7910" s="52" t="s">
        <v>16118</v>
      </c>
      <c r="T7910" s="53"/>
      <c r="U7910" s="53"/>
      <c r="V7910" s="27" t="s">
        <v>24132</v>
      </c>
    </row>
    <row r="7911" spans="13:22">
      <c r="M7911" s="60" t="s">
        <v>16119</v>
      </c>
      <c r="N7911" s="51" t="s">
        <v>107</v>
      </c>
      <c r="O7911" s="51" t="s">
        <v>15965</v>
      </c>
      <c r="P7911" s="52" t="s">
        <v>24135</v>
      </c>
      <c r="Q7911" s="53" t="s">
        <v>112</v>
      </c>
      <c r="R7911" s="54">
        <v>8916</v>
      </c>
      <c r="S7911" s="52" t="s">
        <v>16120</v>
      </c>
      <c r="T7911" s="53"/>
      <c r="U7911" s="53"/>
      <c r="V7911" s="27" t="s">
        <v>24133</v>
      </c>
    </row>
    <row r="7912" spans="13:22">
      <c r="M7912" s="60" t="s">
        <v>16121</v>
      </c>
      <c r="N7912" s="51" t="s">
        <v>107</v>
      </c>
      <c r="O7912" s="51" t="s">
        <v>15965</v>
      </c>
      <c r="P7912" s="52" t="s">
        <v>24136</v>
      </c>
      <c r="Q7912" s="53" t="s">
        <v>112</v>
      </c>
      <c r="R7912" s="54">
        <v>4738</v>
      </c>
      <c r="S7912" s="52" t="s">
        <v>16122</v>
      </c>
      <c r="T7912" s="53"/>
      <c r="U7912" s="53"/>
      <c r="V7912" s="27" t="s">
        <v>16115</v>
      </c>
    </row>
    <row r="7913" spans="13:22">
      <c r="M7913" s="60" t="s">
        <v>16123</v>
      </c>
      <c r="N7913" s="51" t="s">
        <v>107</v>
      </c>
      <c r="O7913" s="51" t="s">
        <v>15965</v>
      </c>
      <c r="P7913" s="52" t="s">
        <v>24137</v>
      </c>
      <c r="Q7913" s="53" t="s">
        <v>112</v>
      </c>
      <c r="R7913" s="54">
        <v>641</v>
      </c>
      <c r="S7913" s="52" t="s">
        <v>16124</v>
      </c>
      <c r="T7913" s="53"/>
      <c r="U7913" s="53"/>
      <c r="V7913" s="27" t="s">
        <v>24134</v>
      </c>
    </row>
    <row r="7914" spans="13:22">
      <c r="M7914" s="60" t="s">
        <v>16125</v>
      </c>
      <c r="N7914" s="51" t="s">
        <v>107</v>
      </c>
      <c r="O7914" s="51" t="s">
        <v>15965</v>
      </c>
      <c r="P7914" s="52" t="s">
        <v>24138</v>
      </c>
      <c r="Q7914" s="53" t="s">
        <v>112</v>
      </c>
      <c r="R7914" s="54">
        <v>137</v>
      </c>
      <c r="S7914" s="52" t="s">
        <v>16126</v>
      </c>
      <c r="T7914" s="53"/>
      <c r="U7914" s="53"/>
      <c r="V7914" s="27" t="s">
        <v>24135</v>
      </c>
    </row>
    <row r="7915" spans="13:22">
      <c r="M7915" s="60" t="s">
        <v>16127</v>
      </c>
      <c r="N7915" s="51" t="s">
        <v>107</v>
      </c>
      <c r="O7915" s="51" t="s">
        <v>15965</v>
      </c>
      <c r="P7915" s="52" t="s">
        <v>24139</v>
      </c>
      <c r="Q7915" s="53" t="s">
        <v>112</v>
      </c>
      <c r="R7915" s="54">
        <v>1239</v>
      </c>
      <c r="S7915" s="52" t="s">
        <v>16128</v>
      </c>
      <c r="T7915" s="53"/>
      <c r="U7915" s="53"/>
      <c r="V7915" s="27" t="s">
        <v>24136</v>
      </c>
    </row>
    <row r="7916" spans="13:22">
      <c r="M7916" s="60" t="s">
        <v>16129</v>
      </c>
      <c r="N7916" s="51" t="s">
        <v>107</v>
      </c>
      <c r="O7916" s="51" t="s">
        <v>15965</v>
      </c>
      <c r="P7916" s="52" t="s">
        <v>24140</v>
      </c>
      <c r="Q7916" s="53" t="s">
        <v>112</v>
      </c>
      <c r="R7916" s="54">
        <v>793</v>
      </c>
      <c r="S7916" s="52" t="s">
        <v>16130</v>
      </c>
      <c r="T7916" s="53"/>
      <c r="U7916" s="53"/>
      <c r="V7916" s="27" t="s">
        <v>24137</v>
      </c>
    </row>
    <row r="7917" spans="13:22">
      <c r="M7917" s="60" t="s">
        <v>16131</v>
      </c>
      <c r="N7917" s="51" t="s">
        <v>107</v>
      </c>
      <c r="O7917" s="51" t="s">
        <v>15965</v>
      </c>
      <c r="P7917" s="52" t="s">
        <v>24141</v>
      </c>
      <c r="Q7917" s="53" t="s">
        <v>112</v>
      </c>
      <c r="R7917" s="54">
        <v>620</v>
      </c>
      <c r="S7917" s="52" t="s">
        <v>16132</v>
      </c>
      <c r="T7917" s="53"/>
      <c r="U7917" s="53"/>
      <c r="V7917" s="27" t="s">
        <v>24138</v>
      </c>
    </row>
    <row r="7918" spans="13:22">
      <c r="M7918" s="60" t="s">
        <v>16133</v>
      </c>
      <c r="N7918" s="51" t="s">
        <v>107</v>
      </c>
      <c r="O7918" s="51" t="s">
        <v>15965</v>
      </c>
      <c r="P7918" s="52" t="s">
        <v>24142</v>
      </c>
      <c r="Q7918" s="53" t="s">
        <v>112</v>
      </c>
      <c r="R7918" s="54">
        <v>3706</v>
      </c>
      <c r="S7918" s="52" t="s">
        <v>16134</v>
      </c>
      <c r="T7918" s="53"/>
      <c r="U7918" s="53"/>
      <c r="V7918" s="27" t="s">
        <v>24139</v>
      </c>
    </row>
    <row r="7919" spans="13:22">
      <c r="M7919" s="60" t="s">
        <v>16135</v>
      </c>
      <c r="N7919" s="51" t="s">
        <v>107</v>
      </c>
      <c r="O7919" s="51" t="s">
        <v>15965</v>
      </c>
      <c r="P7919" s="52" t="s">
        <v>24143</v>
      </c>
      <c r="Q7919" s="53" t="s">
        <v>112</v>
      </c>
      <c r="R7919" s="54">
        <v>1129</v>
      </c>
      <c r="S7919" s="52" t="s">
        <v>16136</v>
      </c>
      <c r="T7919" s="53"/>
      <c r="U7919" s="53"/>
      <c r="V7919" s="27" t="s">
        <v>24140</v>
      </c>
    </row>
    <row r="7920" spans="13:22">
      <c r="M7920" s="60" t="s">
        <v>16137</v>
      </c>
      <c r="N7920" s="51" t="s">
        <v>107</v>
      </c>
      <c r="O7920" s="51" t="s">
        <v>15965</v>
      </c>
      <c r="P7920" s="52" t="s">
        <v>24144</v>
      </c>
      <c r="Q7920" s="53" t="s">
        <v>112</v>
      </c>
      <c r="R7920" s="54">
        <v>1940</v>
      </c>
      <c r="S7920" s="52" t="s">
        <v>16138</v>
      </c>
      <c r="T7920" s="53"/>
      <c r="U7920" s="53"/>
      <c r="V7920" s="27" t="s">
        <v>24141</v>
      </c>
    </row>
    <row r="7921" spans="13:22">
      <c r="M7921" s="60" t="s">
        <v>16139</v>
      </c>
      <c r="N7921" s="51" t="s">
        <v>107</v>
      </c>
      <c r="O7921" s="51" t="s">
        <v>15965</v>
      </c>
      <c r="P7921" s="52" t="s">
        <v>24145</v>
      </c>
      <c r="Q7921" s="53" t="s">
        <v>112</v>
      </c>
      <c r="R7921" s="54">
        <v>1860</v>
      </c>
      <c r="S7921" s="52" t="s">
        <v>16140</v>
      </c>
      <c r="T7921" s="53"/>
      <c r="U7921" s="53"/>
      <c r="V7921" s="27" t="s">
        <v>24142</v>
      </c>
    </row>
    <row r="7922" spans="13:22">
      <c r="M7922" s="60" t="s">
        <v>16141</v>
      </c>
      <c r="N7922" s="51" t="s">
        <v>107</v>
      </c>
      <c r="O7922" s="51" t="s">
        <v>15965</v>
      </c>
      <c r="P7922" s="52" t="s">
        <v>24146</v>
      </c>
      <c r="Q7922" s="53" t="s">
        <v>112</v>
      </c>
      <c r="R7922" s="54">
        <v>1100</v>
      </c>
      <c r="S7922" s="52" t="s">
        <v>16142</v>
      </c>
      <c r="T7922" s="53"/>
      <c r="U7922" s="53"/>
      <c r="V7922" s="27" t="s">
        <v>24143</v>
      </c>
    </row>
    <row r="7923" spans="13:22">
      <c r="M7923" s="60" t="s">
        <v>16143</v>
      </c>
      <c r="N7923" s="51" t="s">
        <v>107</v>
      </c>
      <c r="O7923" s="51" t="s">
        <v>15965</v>
      </c>
      <c r="P7923" s="52" t="s">
        <v>24147</v>
      </c>
      <c r="Q7923" s="53" t="s">
        <v>112</v>
      </c>
      <c r="R7923" s="54">
        <v>3448</v>
      </c>
      <c r="S7923" s="52" t="s">
        <v>16144</v>
      </c>
      <c r="T7923" s="53"/>
      <c r="U7923" s="53"/>
      <c r="V7923" s="27" t="s">
        <v>24144</v>
      </c>
    </row>
    <row r="7924" spans="13:22">
      <c r="M7924" s="60" t="s">
        <v>16145</v>
      </c>
      <c r="N7924" s="51" t="s">
        <v>107</v>
      </c>
      <c r="O7924" s="51" t="s">
        <v>15965</v>
      </c>
      <c r="P7924" s="52" t="s">
        <v>24148</v>
      </c>
      <c r="Q7924" s="53" t="s">
        <v>112</v>
      </c>
      <c r="R7924" s="54">
        <v>1036</v>
      </c>
      <c r="S7924" s="52" t="s">
        <v>16146</v>
      </c>
      <c r="T7924" s="53"/>
      <c r="U7924" s="53"/>
      <c r="V7924" s="27" t="s">
        <v>24145</v>
      </c>
    </row>
    <row r="7925" spans="13:22">
      <c r="M7925" s="60" t="s">
        <v>16147</v>
      </c>
      <c r="N7925" s="51" t="s">
        <v>107</v>
      </c>
      <c r="O7925" s="51" t="s">
        <v>15965</v>
      </c>
      <c r="P7925" s="52" t="s">
        <v>24149</v>
      </c>
      <c r="Q7925" s="53" t="s">
        <v>112</v>
      </c>
      <c r="R7925" s="54">
        <v>979</v>
      </c>
      <c r="S7925" s="52" t="s">
        <v>16148</v>
      </c>
      <c r="T7925" s="53"/>
      <c r="U7925" s="53"/>
      <c r="V7925" s="27" t="s">
        <v>24146</v>
      </c>
    </row>
    <row r="7926" spans="13:22">
      <c r="M7926" s="60" t="s">
        <v>16149</v>
      </c>
      <c r="N7926" s="51" t="s">
        <v>107</v>
      </c>
      <c r="O7926" s="51" t="s">
        <v>15965</v>
      </c>
      <c r="P7926" s="52" t="s">
        <v>24150</v>
      </c>
      <c r="Q7926" s="53" t="s">
        <v>112</v>
      </c>
      <c r="R7926" s="54">
        <v>409</v>
      </c>
      <c r="S7926" s="52" t="s">
        <v>16150</v>
      </c>
      <c r="T7926" s="53"/>
      <c r="U7926" s="53"/>
      <c r="V7926" s="27" t="s">
        <v>24147</v>
      </c>
    </row>
    <row r="7927" spans="13:22">
      <c r="M7927" s="60" t="s">
        <v>16151</v>
      </c>
      <c r="N7927" s="51" t="s">
        <v>107</v>
      </c>
      <c r="O7927" s="51" t="s">
        <v>15965</v>
      </c>
      <c r="P7927" s="52" t="s">
        <v>24151</v>
      </c>
      <c r="Q7927" s="53" t="s">
        <v>112</v>
      </c>
      <c r="R7927" s="54">
        <v>4128</v>
      </c>
      <c r="S7927" s="52" t="s">
        <v>16152</v>
      </c>
      <c r="T7927" s="53"/>
      <c r="U7927" s="53"/>
      <c r="V7927" s="27" t="s">
        <v>24148</v>
      </c>
    </row>
    <row r="7928" spans="13:22">
      <c r="M7928" s="60" t="s">
        <v>16153</v>
      </c>
      <c r="N7928" s="51" t="s">
        <v>107</v>
      </c>
      <c r="O7928" s="51" t="s">
        <v>15965</v>
      </c>
      <c r="P7928" s="52" t="s">
        <v>24152</v>
      </c>
      <c r="Q7928" s="53" t="s">
        <v>112</v>
      </c>
      <c r="R7928" s="54">
        <v>512</v>
      </c>
      <c r="S7928" s="52" t="s">
        <v>16154</v>
      </c>
      <c r="T7928" s="53"/>
      <c r="U7928" s="53"/>
      <c r="V7928" s="27" t="s">
        <v>24149</v>
      </c>
    </row>
    <row r="7929" spans="13:22">
      <c r="M7929" s="60" t="s">
        <v>16155</v>
      </c>
      <c r="N7929" s="51" t="s">
        <v>107</v>
      </c>
      <c r="O7929" s="51" t="s">
        <v>15965</v>
      </c>
      <c r="P7929" s="52" t="s">
        <v>24153</v>
      </c>
      <c r="Q7929" s="53" t="s">
        <v>112</v>
      </c>
      <c r="R7929" s="54">
        <v>1874</v>
      </c>
      <c r="S7929" s="52" t="s">
        <v>16156</v>
      </c>
      <c r="T7929" s="53"/>
      <c r="U7929" s="53"/>
      <c r="V7929" s="27" t="s">
        <v>24150</v>
      </c>
    </row>
    <row r="7930" spans="13:22">
      <c r="M7930" s="60" t="s">
        <v>16157</v>
      </c>
      <c r="N7930" s="51" t="s">
        <v>107</v>
      </c>
      <c r="O7930" s="51" t="s">
        <v>15965</v>
      </c>
      <c r="P7930" s="52" t="s">
        <v>24154</v>
      </c>
      <c r="Q7930" s="53" t="s">
        <v>112</v>
      </c>
      <c r="R7930" s="54">
        <v>13775</v>
      </c>
      <c r="S7930" s="52" t="s">
        <v>16158</v>
      </c>
      <c r="T7930" s="53"/>
      <c r="U7930" s="53"/>
      <c r="V7930" s="27" t="s">
        <v>24151</v>
      </c>
    </row>
    <row r="7931" spans="13:22">
      <c r="M7931" s="60" t="s">
        <v>16159</v>
      </c>
      <c r="N7931" s="51" t="s">
        <v>107</v>
      </c>
      <c r="O7931" s="51" t="s">
        <v>15965</v>
      </c>
      <c r="P7931" s="52" t="s">
        <v>24155</v>
      </c>
      <c r="Q7931" s="53" t="s">
        <v>112</v>
      </c>
      <c r="R7931" s="54">
        <v>2604</v>
      </c>
      <c r="S7931" s="52" t="s">
        <v>16160</v>
      </c>
      <c r="T7931" s="53"/>
      <c r="U7931" s="53"/>
      <c r="V7931" s="27" t="s">
        <v>24152</v>
      </c>
    </row>
    <row r="7932" spans="13:22">
      <c r="M7932" s="60" t="s">
        <v>16161</v>
      </c>
      <c r="N7932" s="51" t="s">
        <v>107</v>
      </c>
      <c r="O7932" s="51" t="s">
        <v>15965</v>
      </c>
      <c r="P7932" s="52" t="s">
        <v>24156</v>
      </c>
      <c r="Q7932" s="53" t="s">
        <v>112</v>
      </c>
      <c r="R7932" s="54">
        <v>3488</v>
      </c>
      <c r="S7932" s="52" t="s">
        <v>16162</v>
      </c>
      <c r="T7932" s="53"/>
      <c r="U7932" s="53"/>
      <c r="V7932" s="27" t="s">
        <v>24153</v>
      </c>
    </row>
    <row r="7933" spans="13:22">
      <c r="M7933" s="60" t="s">
        <v>16163</v>
      </c>
      <c r="N7933" s="51" t="s">
        <v>107</v>
      </c>
      <c r="O7933" s="51" t="s">
        <v>15965</v>
      </c>
      <c r="P7933" s="52" t="s">
        <v>24157</v>
      </c>
      <c r="Q7933" s="53" t="s">
        <v>112</v>
      </c>
      <c r="R7933" s="54">
        <v>1056</v>
      </c>
      <c r="S7933" s="52" t="s">
        <v>16164</v>
      </c>
      <c r="T7933" s="53"/>
      <c r="U7933" s="53"/>
      <c r="V7933" s="27" t="s">
        <v>24154</v>
      </c>
    </row>
    <row r="7934" spans="13:22">
      <c r="M7934" s="60" t="s">
        <v>16165</v>
      </c>
      <c r="N7934" s="51" t="s">
        <v>107</v>
      </c>
      <c r="O7934" s="51" t="s">
        <v>15965</v>
      </c>
      <c r="P7934" s="52" t="s">
        <v>24158</v>
      </c>
      <c r="Q7934" s="53" t="s">
        <v>112</v>
      </c>
      <c r="R7934" s="54">
        <v>656</v>
      </c>
      <c r="S7934" s="52" t="s">
        <v>16166</v>
      </c>
      <c r="T7934" s="53"/>
      <c r="U7934" s="53"/>
      <c r="V7934" s="27" t="s">
        <v>24155</v>
      </c>
    </row>
    <row r="7935" spans="13:22">
      <c r="M7935" s="60" t="s">
        <v>16167</v>
      </c>
      <c r="N7935" s="51" t="s">
        <v>107</v>
      </c>
      <c r="O7935" s="51" t="s">
        <v>15965</v>
      </c>
      <c r="P7935" s="52" t="s">
        <v>24159</v>
      </c>
      <c r="Q7935" s="53" t="s">
        <v>112</v>
      </c>
      <c r="R7935" s="54">
        <v>1247</v>
      </c>
      <c r="S7935" s="52" t="s">
        <v>16168</v>
      </c>
      <c r="T7935" s="53"/>
      <c r="U7935" s="53"/>
      <c r="V7935" s="27" t="s">
        <v>24156</v>
      </c>
    </row>
    <row r="7936" spans="13:22">
      <c r="M7936" s="60" t="s">
        <v>16169</v>
      </c>
      <c r="N7936" s="51" t="s">
        <v>107</v>
      </c>
      <c r="O7936" s="51" t="s">
        <v>15965</v>
      </c>
      <c r="P7936" s="52" t="s">
        <v>24160</v>
      </c>
      <c r="Q7936" s="53" t="s">
        <v>112</v>
      </c>
      <c r="R7936" s="54">
        <v>1060</v>
      </c>
      <c r="S7936" s="52" t="s">
        <v>16170</v>
      </c>
      <c r="T7936" s="53"/>
      <c r="U7936" s="53"/>
      <c r="V7936" s="27" t="s">
        <v>24157</v>
      </c>
    </row>
    <row r="7937" spans="13:22">
      <c r="M7937" s="60" t="s">
        <v>16171</v>
      </c>
      <c r="N7937" s="51" t="s">
        <v>107</v>
      </c>
      <c r="O7937" s="51" t="s">
        <v>15965</v>
      </c>
      <c r="P7937" s="52" t="s">
        <v>24161</v>
      </c>
      <c r="Q7937" s="53" t="s">
        <v>112</v>
      </c>
      <c r="R7937" s="54">
        <v>4615</v>
      </c>
      <c r="S7937" s="52" t="s">
        <v>16172</v>
      </c>
      <c r="T7937" s="53"/>
      <c r="U7937" s="53"/>
      <c r="V7937" s="27" t="s">
        <v>24158</v>
      </c>
    </row>
    <row r="7938" spans="13:22">
      <c r="M7938" s="60" t="s">
        <v>16173</v>
      </c>
      <c r="N7938" s="51" t="s">
        <v>107</v>
      </c>
      <c r="O7938" s="51" t="s">
        <v>15965</v>
      </c>
      <c r="P7938" s="52" t="s">
        <v>24162</v>
      </c>
      <c r="Q7938" s="53" t="s">
        <v>112</v>
      </c>
      <c r="R7938" s="54">
        <v>1016</v>
      </c>
      <c r="S7938" s="52" t="s">
        <v>16174</v>
      </c>
      <c r="T7938" s="53"/>
      <c r="U7938" s="53"/>
      <c r="V7938" s="27" t="s">
        <v>24159</v>
      </c>
    </row>
    <row r="7939" spans="13:22">
      <c r="M7939" s="60" t="s">
        <v>16175</v>
      </c>
      <c r="N7939" s="51" t="s">
        <v>107</v>
      </c>
      <c r="O7939" s="51" t="s">
        <v>15965</v>
      </c>
      <c r="P7939" s="52" t="s">
        <v>24163</v>
      </c>
      <c r="Q7939" s="53" t="s">
        <v>112</v>
      </c>
      <c r="R7939" s="54">
        <v>3750</v>
      </c>
      <c r="S7939" s="52" t="s">
        <v>16176</v>
      </c>
      <c r="T7939" s="53"/>
      <c r="U7939" s="53"/>
      <c r="V7939" s="27" t="s">
        <v>24160</v>
      </c>
    </row>
    <row r="7940" spans="13:22">
      <c r="M7940" s="60" t="s">
        <v>16177</v>
      </c>
      <c r="N7940" s="51" t="s">
        <v>107</v>
      </c>
      <c r="O7940" s="51" t="s">
        <v>15965</v>
      </c>
      <c r="P7940" s="52" t="s">
        <v>24164</v>
      </c>
      <c r="Q7940" s="53" t="s">
        <v>112</v>
      </c>
      <c r="R7940" s="54">
        <v>6851</v>
      </c>
      <c r="S7940" s="52" t="s">
        <v>16178</v>
      </c>
      <c r="T7940" s="53"/>
      <c r="U7940" s="53"/>
      <c r="V7940" s="27" t="s">
        <v>24161</v>
      </c>
    </row>
    <row r="7941" spans="13:22">
      <c r="M7941" s="60" t="s">
        <v>16179</v>
      </c>
      <c r="N7941" s="51" t="s">
        <v>107</v>
      </c>
      <c r="O7941" s="51" t="s">
        <v>15965</v>
      </c>
      <c r="P7941" s="52" t="s">
        <v>24165</v>
      </c>
      <c r="Q7941" s="53" t="s">
        <v>112</v>
      </c>
      <c r="R7941" s="54">
        <v>2597</v>
      </c>
      <c r="S7941" s="52" t="s">
        <v>16180</v>
      </c>
      <c r="T7941" s="53"/>
      <c r="U7941" s="53"/>
      <c r="V7941" s="27" t="s">
        <v>24162</v>
      </c>
    </row>
    <row r="7942" spans="13:22">
      <c r="M7942" s="55" t="s">
        <v>16181</v>
      </c>
      <c r="N7942" s="51" t="s">
        <v>68</v>
      </c>
      <c r="O7942" s="51" t="s">
        <v>111</v>
      </c>
      <c r="P7942" s="52" t="s">
        <v>16381</v>
      </c>
      <c r="Q7942" s="53" t="s">
        <v>61</v>
      </c>
      <c r="R7942" s="54">
        <v>417658</v>
      </c>
      <c r="S7942" s="52" t="s">
        <v>16182</v>
      </c>
      <c r="T7942" s="53"/>
      <c r="U7942" s="53" t="s">
        <v>16183</v>
      </c>
      <c r="V7942" s="27" t="s">
        <v>24163</v>
      </c>
    </row>
    <row r="7943" spans="13:22">
      <c r="M7943" s="55" t="s">
        <v>16184</v>
      </c>
      <c r="N7943" s="51" t="s">
        <v>68</v>
      </c>
      <c r="O7943" s="51" t="s">
        <v>493</v>
      </c>
      <c r="P7943" s="52" t="s">
        <v>16571</v>
      </c>
      <c r="Q7943" s="53" t="s">
        <v>61</v>
      </c>
      <c r="R7943" s="54">
        <v>213216</v>
      </c>
      <c r="S7943" s="52" t="s">
        <v>16185</v>
      </c>
      <c r="T7943" s="53"/>
      <c r="U7943" s="53"/>
      <c r="V7943" s="27" t="s">
        <v>24164</v>
      </c>
    </row>
    <row r="7944" spans="13:22">
      <c r="M7944" s="55" t="s">
        <v>16186</v>
      </c>
      <c r="N7944" s="51" t="s">
        <v>68</v>
      </c>
      <c r="O7944" s="51" t="s">
        <v>731</v>
      </c>
      <c r="P7944" s="52" t="s">
        <v>16687</v>
      </c>
      <c r="Q7944" s="53" t="s">
        <v>61</v>
      </c>
      <c r="R7944" s="54">
        <v>174384</v>
      </c>
      <c r="S7944" s="52" t="s">
        <v>16187</v>
      </c>
      <c r="T7944" s="53"/>
      <c r="U7944" s="53"/>
      <c r="V7944" s="27" t="s">
        <v>24165</v>
      </c>
    </row>
    <row r="7945" spans="13:22">
      <c r="M7945" s="55" t="s">
        <v>16188</v>
      </c>
      <c r="N7945" s="51" t="s">
        <v>68</v>
      </c>
      <c r="O7945" s="51" t="s">
        <v>881</v>
      </c>
      <c r="P7945" s="52" t="s">
        <v>16828</v>
      </c>
      <c r="Q7945" s="53" t="s">
        <v>61</v>
      </c>
      <c r="R7945" s="54">
        <v>586568</v>
      </c>
      <c r="S7945" s="52" t="s">
        <v>16189</v>
      </c>
      <c r="T7945" s="53"/>
      <c r="U7945" s="53"/>
      <c r="V7945" s="27" t="s">
        <v>16381</v>
      </c>
    </row>
    <row r="7946" spans="13:22">
      <c r="M7946" s="55" t="s">
        <v>16190</v>
      </c>
      <c r="N7946" s="51" t="s">
        <v>68</v>
      </c>
      <c r="O7946" s="51" t="s">
        <v>54</v>
      </c>
      <c r="P7946" s="52" t="s">
        <v>17048</v>
      </c>
      <c r="Q7946" s="53" t="s">
        <v>61</v>
      </c>
      <c r="R7946" s="54">
        <v>368040</v>
      </c>
      <c r="S7946" s="52" t="s">
        <v>16191</v>
      </c>
      <c r="T7946" s="53"/>
      <c r="U7946" s="53"/>
      <c r="V7946" s="27" t="s">
        <v>16571</v>
      </c>
    </row>
    <row r="7947" spans="13:22">
      <c r="M7947" s="55" t="s">
        <v>16192</v>
      </c>
      <c r="N7947" s="51" t="s">
        <v>68</v>
      </c>
      <c r="O7947" s="51" t="s">
        <v>2197</v>
      </c>
      <c r="P7947" s="52" t="s">
        <v>24166</v>
      </c>
      <c r="Q7947" s="53" t="s">
        <v>61</v>
      </c>
      <c r="R7947" s="54">
        <v>157455</v>
      </c>
      <c r="S7947" s="52" t="s">
        <v>16193</v>
      </c>
      <c r="T7947" s="53"/>
      <c r="U7947" s="53"/>
      <c r="V7947" s="27" t="s">
        <v>16687</v>
      </c>
    </row>
    <row r="7948" spans="13:22">
      <c r="M7948" s="55" t="s">
        <v>16194</v>
      </c>
      <c r="N7948" s="51" t="s">
        <v>68</v>
      </c>
      <c r="O7948" s="51" t="s">
        <v>2347</v>
      </c>
      <c r="P7948" s="52" t="s">
        <v>17529</v>
      </c>
      <c r="Q7948" s="53" t="s">
        <v>61</v>
      </c>
      <c r="R7948" s="54">
        <v>170296</v>
      </c>
      <c r="S7948" s="52" t="s">
        <v>16195</v>
      </c>
      <c r="T7948" s="53"/>
      <c r="U7948" s="53"/>
      <c r="V7948" s="27" t="s">
        <v>16828</v>
      </c>
    </row>
    <row r="7949" spans="13:22">
      <c r="M7949" s="55" t="s">
        <v>16196</v>
      </c>
      <c r="N7949" s="51" t="s">
        <v>72</v>
      </c>
      <c r="O7949" s="51" t="s">
        <v>2671</v>
      </c>
      <c r="P7949" s="52" t="s">
        <v>17623</v>
      </c>
      <c r="Q7949" s="53" t="s">
        <v>61</v>
      </c>
      <c r="R7949" s="54">
        <v>1116384</v>
      </c>
      <c r="S7949" s="52" t="s">
        <v>16197</v>
      </c>
      <c r="T7949" s="53"/>
      <c r="U7949" s="53"/>
      <c r="V7949" s="27" t="s">
        <v>17048</v>
      </c>
    </row>
    <row r="7950" spans="13:22">
      <c r="M7950" s="55" t="s">
        <v>16198</v>
      </c>
      <c r="N7950" s="51" t="s">
        <v>72</v>
      </c>
      <c r="O7950" s="51" t="s">
        <v>3159</v>
      </c>
      <c r="P7950" s="52" t="s">
        <v>17870</v>
      </c>
      <c r="Q7950" s="53" t="s">
        <v>61</v>
      </c>
      <c r="R7950" s="54">
        <v>1268455</v>
      </c>
      <c r="S7950" s="52" t="s">
        <v>16199</v>
      </c>
      <c r="T7950" s="53"/>
      <c r="U7950" s="53"/>
      <c r="V7950" s="27" t="s">
        <v>24166</v>
      </c>
    </row>
    <row r="7951" spans="13:22">
      <c r="M7951" s="55" t="s">
        <v>16200</v>
      </c>
      <c r="N7951" s="51" t="s">
        <v>72</v>
      </c>
      <c r="O7951" s="51" t="s">
        <v>3573</v>
      </c>
      <c r="P7951" s="52" t="s">
        <v>18093</v>
      </c>
      <c r="Q7951" s="53" t="s">
        <v>61</v>
      </c>
      <c r="R7951" s="54">
        <v>603828</v>
      </c>
      <c r="S7951" s="52" t="s">
        <v>16201</v>
      </c>
      <c r="T7951" s="53"/>
      <c r="U7951" s="53"/>
      <c r="V7951" s="27" t="s">
        <v>17529</v>
      </c>
    </row>
    <row r="7952" spans="13:22">
      <c r="M7952" s="55" t="s">
        <v>16202</v>
      </c>
      <c r="N7952" s="51" t="s">
        <v>72</v>
      </c>
      <c r="O7952" s="51" t="s">
        <v>3872</v>
      </c>
      <c r="P7952" s="52" t="s">
        <v>18224</v>
      </c>
      <c r="Q7952" s="53" t="s">
        <v>61</v>
      </c>
      <c r="R7952" s="54">
        <v>358347</v>
      </c>
      <c r="S7952" s="52" t="s">
        <v>16203</v>
      </c>
      <c r="T7952" s="53"/>
      <c r="U7952" s="53"/>
      <c r="V7952" s="27" t="s">
        <v>17623</v>
      </c>
    </row>
    <row r="7953" spans="13:22">
      <c r="M7953" s="55" t="s">
        <v>16204</v>
      </c>
      <c r="N7953" s="51" t="s">
        <v>72</v>
      </c>
      <c r="O7953" s="51" t="s">
        <v>4099</v>
      </c>
      <c r="P7953" s="52" t="s">
        <v>18343</v>
      </c>
      <c r="Q7953" s="53" t="s">
        <v>61</v>
      </c>
      <c r="R7953" s="54">
        <v>337087</v>
      </c>
      <c r="S7953" s="52" t="s">
        <v>16205</v>
      </c>
      <c r="T7953" s="53"/>
      <c r="U7953" s="53"/>
      <c r="V7953" s="27" t="s">
        <v>17870</v>
      </c>
    </row>
    <row r="7954" spans="13:22">
      <c r="M7954" s="55" t="s">
        <v>16206</v>
      </c>
      <c r="N7954" s="51" t="s">
        <v>72</v>
      </c>
      <c r="O7954" s="51" t="s">
        <v>4272</v>
      </c>
      <c r="P7954" s="52" t="s">
        <v>18415</v>
      </c>
      <c r="Q7954" s="53" t="s">
        <v>61</v>
      </c>
      <c r="R7954" s="54">
        <v>230607</v>
      </c>
      <c r="S7954" s="52" t="s">
        <v>16207</v>
      </c>
      <c r="T7954" s="53"/>
      <c r="U7954" s="53"/>
      <c r="V7954" s="27" t="s">
        <v>18093</v>
      </c>
    </row>
    <row r="7955" spans="13:22">
      <c r="M7955" s="55" t="s">
        <v>16208</v>
      </c>
      <c r="N7955" s="51" t="s">
        <v>72</v>
      </c>
      <c r="O7955" s="51" t="s">
        <v>4393</v>
      </c>
      <c r="P7955" s="52" t="s">
        <v>18473</v>
      </c>
      <c r="Q7955" s="53" t="s">
        <v>61</v>
      </c>
      <c r="R7955" s="54">
        <v>411062</v>
      </c>
      <c r="S7955" s="52" t="s">
        <v>16209</v>
      </c>
      <c r="T7955" s="53"/>
      <c r="U7955" s="53"/>
      <c r="V7955" s="27" t="s">
        <v>18224</v>
      </c>
    </row>
    <row r="7956" spans="13:22">
      <c r="M7956" s="55" t="s">
        <v>16210</v>
      </c>
      <c r="N7956" s="51" t="s">
        <v>72</v>
      </c>
      <c r="O7956" s="51" t="s">
        <v>4790</v>
      </c>
      <c r="P7956" s="52" t="s">
        <v>24167</v>
      </c>
      <c r="Q7956" s="53" t="s">
        <v>61</v>
      </c>
      <c r="R7956" s="54">
        <v>878267</v>
      </c>
      <c r="S7956" s="52" t="s">
        <v>16211</v>
      </c>
      <c r="T7956" s="53"/>
      <c r="U7956" s="53"/>
      <c r="V7956" s="27" t="s">
        <v>18343</v>
      </c>
    </row>
    <row r="7957" spans="13:22">
      <c r="M7957" s="55" t="s">
        <v>16212</v>
      </c>
      <c r="N7957" s="51" t="s">
        <v>72</v>
      </c>
      <c r="O7957" s="51" t="s">
        <v>4902</v>
      </c>
      <c r="P7957" s="52" t="s">
        <v>18801</v>
      </c>
      <c r="Q7957" s="53" t="s">
        <v>61</v>
      </c>
      <c r="R7957" s="54">
        <v>546515</v>
      </c>
      <c r="S7957" s="52" t="s">
        <v>16213</v>
      </c>
      <c r="T7957" s="53"/>
      <c r="U7957" s="53"/>
      <c r="V7957" s="27" t="s">
        <v>18415</v>
      </c>
    </row>
    <row r="7958" spans="13:22">
      <c r="M7958" s="55" t="s">
        <v>16214</v>
      </c>
      <c r="N7958" s="51" t="s">
        <v>72</v>
      </c>
      <c r="O7958" s="51" t="s">
        <v>5280</v>
      </c>
      <c r="P7958" s="52" t="s">
        <v>18937</v>
      </c>
      <c r="Q7958" s="53" t="s">
        <v>61</v>
      </c>
      <c r="R7958" s="54">
        <v>180941</v>
      </c>
      <c r="S7958" s="52" t="s">
        <v>16215</v>
      </c>
      <c r="T7958" s="53"/>
      <c r="U7958" s="53"/>
      <c r="V7958" s="27" t="s">
        <v>18473</v>
      </c>
    </row>
    <row r="7959" spans="13:22">
      <c r="M7959" s="55" t="s">
        <v>16216</v>
      </c>
      <c r="N7959" s="51" t="s">
        <v>72</v>
      </c>
      <c r="O7959" s="51" t="s">
        <v>5435</v>
      </c>
      <c r="P7959" s="52" t="s">
        <v>19087</v>
      </c>
      <c r="Q7959" s="53" t="s">
        <v>61</v>
      </c>
      <c r="R7959" s="54">
        <v>889860</v>
      </c>
      <c r="S7959" s="52" t="s">
        <v>16217</v>
      </c>
      <c r="T7959" s="53"/>
      <c r="U7959" s="53"/>
      <c r="V7959" s="27" t="s">
        <v>24167</v>
      </c>
    </row>
    <row r="7960" spans="13:22">
      <c r="M7960" s="55" t="s">
        <v>16218</v>
      </c>
      <c r="N7960" s="51" t="s">
        <v>75</v>
      </c>
      <c r="O7960" s="51" t="s">
        <v>5850</v>
      </c>
      <c r="P7960" s="52" t="s">
        <v>19187</v>
      </c>
      <c r="Q7960" s="53" t="s">
        <v>61</v>
      </c>
      <c r="R7960" s="54">
        <v>213919</v>
      </c>
      <c r="S7960" s="52" t="s">
        <v>16219</v>
      </c>
      <c r="T7960" s="53"/>
      <c r="U7960" s="53"/>
      <c r="V7960" s="27" t="s">
        <v>18801</v>
      </c>
    </row>
    <row r="7961" spans="13:22">
      <c r="M7961" s="55" t="s">
        <v>16220</v>
      </c>
      <c r="N7961" s="51" t="s">
        <v>75</v>
      </c>
      <c r="O7961" s="51" t="s">
        <v>5984</v>
      </c>
      <c r="P7961" s="52" t="s">
        <v>19237</v>
      </c>
      <c r="Q7961" s="53" t="s">
        <v>61</v>
      </c>
      <c r="R7961" s="54">
        <v>219196</v>
      </c>
      <c r="S7961" s="52" t="s">
        <v>16221</v>
      </c>
      <c r="T7961" s="53"/>
      <c r="U7961" s="53"/>
      <c r="V7961" s="27" t="s">
        <v>18937</v>
      </c>
    </row>
    <row r="7962" spans="13:22">
      <c r="M7962" s="55" t="s">
        <v>16222</v>
      </c>
      <c r="N7962" s="51" t="s">
        <v>75</v>
      </c>
      <c r="O7962" s="51" t="s">
        <v>6049</v>
      </c>
      <c r="P7962" s="52" t="s">
        <v>19310</v>
      </c>
      <c r="Q7962" s="53" t="s">
        <v>61</v>
      </c>
      <c r="R7962" s="54">
        <v>274183</v>
      </c>
      <c r="S7962" s="52" t="s">
        <v>16223</v>
      </c>
      <c r="T7962" s="53"/>
      <c r="U7962" s="53"/>
      <c r="V7962" s="27" t="s">
        <v>19087</v>
      </c>
    </row>
    <row r="7963" spans="13:22">
      <c r="M7963" s="55" t="s">
        <v>16224</v>
      </c>
      <c r="N7963" s="51" t="s">
        <v>78</v>
      </c>
      <c r="O7963" s="51" t="s">
        <v>6775</v>
      </c>
      <c r="P7963" s="52" t="s">
        <v>19612</v>
      </c>
      <c r="Q7963" s="53" t="s">
        <v>61</v>
      </c>
      <c r="R7963" s="54">
        <v>188331</v>
      </c>
      <c r="S7963" s="52" t="s">
        <v>16225</v>
      </c>
      <c r="T7963" s="53"/>
      <c r="U7963" s="53"/>
      <c r="V7963" s="27" t="s">
        <v>19187</v>
      </c>
    </row>
    <row r="7964" spans="13:22">
      <c r="M7964" s="55" t="s">
        <v>16226</v>
      </c>
      <c r="N7964" s="51" t="s">
        <v>78</v>
      </c>
      <c r="O7964" s="51" t="s">
        <v>6903</v>
      </c>
      <c r="P7964" s="52" t="s">
        <v>19726</v>
      </c>
      <c r="Q7964" s="53" t="s">
        <v>61</v>
      </c>
      <c r="R7964" s="54">
        <v>939672</v>
      </c>
      <c r="S7964" s="52" t="s">
        <v>16227</v>
      </c>
      <c r="T7964" s="53"/>
      <c r="U7964" s="53"/>
      <c r="V7964" s="27" t="s">
        <v>19237</v>
      </c>
    </row>
    <row r="7965" spans="13:22">
      <c r="M7965" s="55" t="s">
        <v>16228</v>
      </c>
      <c r="N7965" s="51" t="s">
        <v>78</v>
      </c>
      <c r="O7965" s="51" t="s">
        <v>7110</v>
      </c>
      <c r="P7965" s="52" t="s">
        <v>19807</v>
      </c>
      <c r="Q7965" s="53" t="s">
        <v>61</v>
      </c>
      <c r="R7965" s="54">
        <v>233386</v>
      </c>
      <c r="S7965" s="52" t="s">
        <v>16229</v>
      </c>
      <c r="T7965" s="53"/>
      <c r="U7965" s="53"/>
      <c r="V7965" s="27" t="s">
        <v>19310</v>
      </c>
    </row>
    <row r="7966" spans="13:22">
      <c r="M7966" s="55" t="s">
        <v>16230</v>
      </c>
      <c r="N7966" s="51" t="s">
        <v>78</v>
      </c>
      <c r="O7966" s="51" t="s">
        <v>7212</v>
      </c>
      <c r="P7966" s="52" t="s">
        <v>19900</v>
      </c>
      <c r="Q7966" s="53" t="s">
        <v>61</v>
      </c>
      <c r="R7966" s="54">
        <v>881678</v>
      </c>
      <c r="S7966" s="52" t="s">
        <v>16231</v>
      </c>
      <c r="T7966" s="53"/>
      <c r="U7966" s="53"/>
      <c r="V7966" s="27" t="s">
        <v>19612</v>
      </c>
    </row>
    <row r="7967" spans="13:22">
      <c r="M7967" s="55" t="s">
        <v>16232</v>
      </c>
      <c r="N7967" s="51" t="s">
        <v>78</v>
      </c>
      <c r="O7967" s="51" t="s">
        <v>7496</v>
      </c>
      <c r="P7967" s="52" t="s">
        <v>20035</v>
      </c>
      <c r="Q7967" s="53" t="s">
        <v>61</v>
      </c>
      <c r="R7967" s="54">
        <v>930339</v>
      </c>
      <c r="S7967" s="52" t="s">
        <v>16233</v>
      </c>
      <c r="T7967" s="53"/>
      <c r="U7967" s="53"/>
      <c r="V7967" s="27" t="s">
        <v>19726</v>
      </c>
    </row>
    <row r="7968" spans="13:22">
      <c r="M7968" s="55" t="s">
        <v>16234</v>
      </c>
      <c r="N7968" s="51" t="s">
        <v>78</v>
      </c>
      <c r="O7968" s="51" t="s">
        <v>7699</v>
      </c>
      <c r="P7968" s="52" t="s">
        <v>20152</v>
      </c>
      <c r="Q7968" s="53" t="s">
        <v>61</v>
      </c>
      <c r="R7968" s="54">
        <v>846673</v>
      </c>
      <c r="S7968" s="52" t="s">
        <v>16235</v>
      </c>
      <c r="T7968" s="53"/>
      <c r="U7968" s="53"/>
      <c r="V7968" s="27" t="s">
        <v>19807</v>
      </c>
    </row>
    <row r="7969" spans="13:22">
      <c r="M7969" s="55" t="s">
        <v>16236</v>
      </c>
      <c r="N7969" s="51" t="s">
        <v>81</v>
      </c>
      <c r="O7969" s="51" t="s">
        <v>8486</v>
      </c>
      <c r="P7969" s="52" t="s">
        <v>20433</v>
      </c>
      <c r="Q7969" s="53" t="s">
        <v>61</v>
      </c>
      <c r="R7969" s="54">
        <v>344840</v>
      </c>
      <c r="S7969" s="52" t="s">
        <v>16237</v>
      </c>
      <c r="T7969" s="53"/>
      <c r="U7969" s="53"/>
      <c r="V7969" s="27" t="s">
        <v>19900</v>
      </c>
    </row>
    <row r="7970" spans="13:22">
      <c r="M7970" s="55" t="s">
        <v>16238</v>
      </c>
      <c r="N7970" s="51" t="s">
        <v>81</v>
      </c>
      <c r="O7970" s="51" t="s">
        <v>8529</v>
      </c>
      <c r="P7970" s="52" t="s">
        <v>24168</v>
      </c>
      <c r="Q7970" s="53" t="s">
        <v>61</v>
      </c>
      <c r="R7970" s="54">
        <v>394833</v>
      </c>
      <c r="S7970" s="52" t="s">
        <v>16239</v>
      </c>
      <c r="T7970" s="53"/>
      <c r="U7970" s="53"/>
      <c r="V7970" s="27" t="s">
        <v>20035</v>
      </c>
    </row>
    <row r="7971" spans="13:22">
      <c r="M7971" s="55" t="s">
        <v>16240</v>
      </c>
      <c r="N7971" s="51" t="s">
        <v>81</v>
      </c>
      <c r="O7971" s="51" t="s">
        <v>8591</v>
      </c>
      <c r="P7971" s="52" t="s">
        <v>20499</v>
      </c>
      <c r="Q7971" s="53" t="s">
        <v>61</v>
      </c>
      <c r="R7971" s="54">
        <v>707292</v>
      </c>
      <c r="S7971" s="52" t="s">
        <v>16241</v>
      </c>
      <c r="T7971" s="53"/>
      <c r="U7971" s="53"/>
      <c r="V7971" s="27" t="s">
        <v>20152</v>
      </c>
    </row>
    <row r="7972" spans="13:22">
      <c r="M7972" s="55" t="s">
        <v>16242</v>
      </c>
      <c r="N7972" s="51" t="s">
        <v>81</v>
      </c>
      <c r="O7972" s="51" t="s">
        <v>8686</v>
      </c>
      <c r="P7972" s="52" t="s">
        <v>20549</v>
      </c>
      <c r="Q7972" s="53" t="s">
        <v>61</v>
      </c>
      <c r="R7972" s="54">
        <v>453930</v>
      </c>
      <c r="S7972" s="52" t="s">
        <v>16243</v>
      </c>
      <c r="T7972" s="53"/>
      <c r="U7972" s="53"/>
      <c r="V7972" s="27" t="s">
        <v>20433</v>
      </c>
    </row>
    <row r="7973" spans="13:22">
      <c r="M7973" s="55" t="s">
        <v>16244</v>
      </c>
      <c r="N7973" s="51" t="s">
        <v>81</v>
      </c>
      <c r="O7973" s="51" t="s">
        <v>8775</v>
      </c>
      <c r="P7973" s="52" t="s">
        <v>20597</v>
      </c>
      <c r="Q7973" s="53" t="s">
        <v>61</v>
      </c>
      <c r="R7973" s="54">
        <v>287236</v>
      </c>
      <c r="S7973" s="52" t="s">
        <v>16245</v>
      </c>
      <c r="T7973" s="53"/>
      <c r="U7973" s="53"/>
      <c r="V7973" s="27" t="s">
        <v>24168</v>
      </c>
    </row>
    <row r="7974" spans="13:22">
      <c r="M7974" s="55" t="s">
        <v>16246</v>
      </c>
      <c r="N7974" s="51" t="s">
        <v>81</v>
      </c>
      <c r="O7974" s="51" t="s">
        <v>8868</v>
      </c>
      <c r="P7974" s="52" t="s">
        <v>20627</v>
      </c>
      <c r="Q7974" s="53" t="s">
        <v>61</v>
      </c>
      <c r="R7974" s="54">
        <v>389634</v>
      </c>
      <c r="S7974" s="52" t="s">
        <v>16247</v>
      </c>
      <c r="T7974" s="53"/>
      <c r="U7974" s="53"/>
      <c r="V7974" s="27" t="s">
        <v>20499</v>
      </c>
    </row>
    <row r="7975" spans="13:22">
      <c r="M7975" s="55" t="s">
        <v>16248</v>
      </c>
      <c r="N7975" s="51" t="s">
        <v>81</v>
      </c>
      <c r="O7975" s="51" t="s">
        <v>2312</v>
      </c>
      <c r="P7975" s="52" t="s">
        <v>24169</v>
      </c>
      <c r="Q7975" s="53" t="s">
        <v>61</v>
      </c>
      <c r="R7975" s="54">
        <v>531751</v>
      </c>
      <c r="S7975" s="52" t="s">
        <v>16249</v>
      </c>
      <c r="T7975" s="53"/>
      <c r="U7975" s="53"/>
      <c r="V7975" s="27" t="s">
        <v>20549</v>
      </c>
    </row>
    <row r="7976" spans="13:22">
      <c r="M7976" s="55" t="s">
        <v>16250</v>
      </c>
      <c r="N7976" s="51" t="s">
        <v>81</v>
      </c>
      <c r="O7976" s="51" t="s">
        <v>8989</v>
      </c>
      <c r="P7976" s="52" t="s">
        <v>20690</v>
      </c>
      <c r="Q7976" s="53" t="s">
        <v>61</v>
      </c>
      <c r="R7976" s="54">
        <v>339796</v>
      </c>
      <c r="S7976" s="52" t="s">
        <v>16251</v>
      </c>
      <c r="T7976" s="53"/>
      <c r="U7976" s="53"/>
      <c r="V7976" s="27" t="s">
        <v>20597</v>
      </c>
    </row>
    <row r="7977" spans="13:22">
      <c r="M7977" s="55" t="s">
        <v>16252</v>
      </c>
      <c r="N7977" s="51" t="s">
        <v>84</v>
      </c>
      <c r="O7977" s="51" t="s">
        <v>9040</v>
      </c>
      <c r="P7977" s="52" t="s">
        <v>20700</v>
      </c>
      <c r="Q7977" s="53" t="s">
        <v>61</v>
      </c>
      <c r="R7977" s="54">
        <v>341766</v>
      </c>
      <c r="S7977" s="52" t="s">
        <v>16253</v>
      </c>
      <c r="T7977" s="53"/>
      <c r="U7977" s="53"/>
      <c r="V7977" s="27" t="s">
        <v>20627</v>
      </c>
    </row>
    <row r="7978" spans="13:22">
      <c r="M7978" s="55" t="s">
        <v>16254</v>
      </c>
      <c r="N7978" s="51" t="s">
        <v>84</v>
      </c>
      <c r="O7978" s="51" t="s">
        <v>9197</v>
      </c>
      <c r="P7978" s="52" t="s">
        <v>20783</v>
      </c>
      <c r="Q7978" s="53" t="s">
        <v>61</v>
      </c>
      <c r="R7978" s="54">
        <v>220785</v>
      </c>
      <c r="S7978" s="52" t="s">
        <v>16255</v>
      </c>
      <c r="T7978" s="53"/>
      <c r="U7978" s="53"/>
      <c r="V7978" s="27" t="s">
        <v>24169</v>
      </c>
    </row>
    <row r="7979" spans="13:22">
      <c r="M7979" s="55" t="s">
        <v>16256</v>
      </c>
      <c r="N7979" s="51" t="s">
        <v>84</v>
      </c>
      <c r="O7979" s="51" t="s">
        <v>9254</v>
      </c>
      <c r="P7979" s="52" t="s">
        <v>20809</v>
      </c>
      <c r="Q7979" s="53" t="s">
        <v>61</v>
      </c>
      <c r="R7979" s="54">
        <v>333509</v>
      </c>
      <c r="S7979" s="52" t="s">
        <v>16257</v>
      </c>
      <c r="T7979" s="53"/>
      <c r="U7979" s="53"/>
      <c r="V7979" s="27" t="s">
        <v>20690</v>
      </c>
    </row>
    <row r="7980" spans="13:22">
      <c r="M7980" s="55" t="s">
        <v>16258</v>
      </c>
      <c r="N7980" s="51" t="s">
        <v>84</v>
      </c>
      <c r="O7980" s="51" t="s">
        <v>290</v>
      </c>
      <c r="P7980" s="52" t="s">
        <v>20835</v>
      </c>
      <c r="Q7980" s="53" t="s">
        <v>61</v>
      </c>
      <c r="R7980" s="54">
        <v>388678</v>
      </c>
      <c r="S7980" s="52" t="s">
        <v>16259</v>
      </c>
      <c r="T7980" s="53"/>
      <c r="U7980" s="53"/>
      <c r="V7980" s="27" t="s">
        <v>20700</v>
      </c>
    </row>
    <row r="7981" spans="13:22">
      <c r="M7981" s="55" t="s">
        <v>16260</v>
      </c>
      <c r="N7981" s="51" t="s">
        <v>84</v>
      </c>
      <c r="O7981" s="51" t="s">
        <v>9359</v>
      </c>
      <c r="P7981" s="52" t="s">
        <v>24170</v>
      </c>
      <c r="Q7981" s="53" t="s">
        <v>61</v>
      </c>
      <c r="R7981" s="54">
        <v>193934</v>
      </c>
      <c r="S7981" s="52" t="s">
        <v>16261</v>
      </c>
      <c r="T7981" s="53"/>
      <c r="U7981" s="53"/>
      <c r="V7981" s="27" t="s">
        <v>20783</v>
      </c>
    </row>
    <row r="7982" spans="13:22">
      <c r="M7982" s="55" t="s">
        <v>16262</v>
      </c>
      <c r="N7982" s="51" t="s">
        <v>84</v>
      </c>
      <c r="O7982" s="51" t="s">
        <v>9394</v>
      </c>
      <c r="P7982" s="52" t="s">
        <v>20893</v>
      </c>
      <c r="Q7982" s="53" t="s">
        <v>61</v>
      </c>
      <c r="R7982" s="54">
        <v>422310</v>
      </c>
      <c r="S7982" s="52" t="s">
        <v>16263</v>
      </c>
      <c r="T7982" s="53"/>
      <c r="U7982" s="53"/>
      <c r="V7982" s="27" t="s">
        <v>20809</v>
      </c>
    </row>
    <row r="7983" spans="13:22">
      <c r="M7983" s="55" t="s">
        <v>16264</v>
      </c>
      <c r="N7983" s="51" t="s">
        <v>84</v>
      </c>
      <c r="O7983" s="51" t="s">
        <v>9469</v>
      </c>
      <c r="P7983" s="52" t="s">
        <v>20920</v>
      </c>
      <c r="Q7983" s="53" t="s">
        <v>61</v>
      </c>
      <c r="R7983" s="54">
        <v>293059</v>
      </c>
      <c r="S7983" s="52" t="s">
        <v>16265</v>
      </c>
      <c r="T7983" s="53"/>
      <c r="U7983" s="53"/>
      <c r="V7983" s="27" t="s">
        <v>20835</v>
      </c>
    </row>
    <row r="7984" spans="13:22">
      <c r="M7984" s="55" t="s">
        <v>16266</v>
      </c>
      <c r="N7984" s="51" t="s">
        <v>84</v>
      </c>
      <c r="O7984" s="51" t="s">
        <v>9510</v>
      </c>
      <c r="P7984" s="52" t="s">
        <v>20931</v>
      </c>
      <c r="Q7984" s="53" t="s">
        <v>61</v>
      </c>
      <c r="R7984" s="54">
        <v>258152</v>
      </c>
      <c r="S7984" s="52" t="s">
        <v>16267</v>
      </c>
      <c r="T7984" s="53"/>
      <c r="U7984" s="53"/>
      <c r="V7984" s="27" t="s">
        <v>24170</v>
      </c>
    </row>
    <row r="7985" spans="13:22">
      <c r="M7985" s="55" t="s">
        <v>16268</v>
      </c>
      <c r="N7985" s="51" t="s">
        <v>84</v>
      </c>
      <c r="O7985" s="51" t="s">
        <v>55</v>
      </c>
      <c r="P7985" s="52" t="s">
        <v>20964</v>
      </c>
      <c r="Q7985" s="53" t="s">
        <v>61</v>
      </c>
      <c r="R7985" s="54">
        <v>266238</v>
      </c>
      <c r="S7985" s="52" t="s">
        <v>16269</v>
      </c>
      <c r="T7985" s="53"/>
      <c r="U7985" s="53"/>
      <c r="V7985" s="27" t="s">
        <v>20893</v>
      </c>
    </row>
    <row r="7986" spans="13:22">
      <c r="M7986" s="55" t="s">
        <v>16270</v>
      </c>
      <c r="N7986" s="51" t="s">
        <v>9595</v>
      </c>
      <c r="O7986" s="51" t="s">
        <v>9596</v>
      </c>
      <c r="P7986" s="52" t="s">
        <v>21007</v>
      </c>
      <c r="Q7986" s="53" t="s">
        <v>61</v>
      </c>
      <c r="R7986" s="54">
        <v>655403</v>
      </c>
      <c r="S7986" s="52" t="s">
        <v>16271</v>
      </c>
      <c r="T7986" s="53"/>
      <c r="U7986" s="53"/>
      <c r="V7986" s="27" t="s">
        <v>20920</v>
      </c>
    </row>
    <row r="7987" spans="13:22">
      <c r="M7987" s="55" t="s">
        <v>16272</v>
      </c>
      <c r="N7987" s="51" t="s">
        <v>9595</v>
      </c>
      <c r="O7987" s="51" t="s">
        <v>9715</v>
      </c>
      <c r="P7987" s="52" t="s">
        <v>21060</v>
      </c>
      <c r="Q7987" s="53" t="s">
        <v>61</v>
      </c>
      <c r="R7987" s="54">
        <v>224882</v>
      </c>
      <c r="S7987" s="52" t="s">
        <v>16273</v>
      </c>
      <c r="T7987" s="53"/>
      <c r="U7987" s="53"/>
      <c r="V7987" s="27" t="s">
        <v>20931</v>
      </c>
    </row>
    <row r="7988" spans="13:22">
      <c r="M7988" s="55" t="s">
        <v>16274</v>
      </c>
      <c r="N7988" s="51" t="s">
        <v>9782</v>
      </c>
      <c r="O7988" s="51" t="s">
        <v>9783</v>
      </c>
      <c r="P7988" s="52" t="s">
        <v>21062</v>
      </c>
      <c r="Q7988" s="53" t="s">
        <v>61</v>
      </c>
      <c r="R7988" s="54">
        <v>469750</v>
      </c>
      <c r="S7988" s="52" t="s">
        <v>16275</v>
      </c>
      <c r="T7988" s="53"/>
      <c r="U7988" s="53"/>
      <c r="V7988" s="27" t="s">
        <v>20964</v>
      </c>
    </row>
    <row r="7989" spans="13:22">
      <c r="M7989" s="55" t="s">
        <v>16276</v>
      </c>
      <c r="N7989" s="51" t="s">
        <v>9782</v>
      </c>
      <c r="O7989" s="51" t="s">
        <v>9878</v>
      </c>
      <c r="P7989" s="52" t="s">
        <v>21112</v>
      </c>
      <c r="Q7989" s="53" t="s">
        <v>61</v>
      </c>
      <c r="R7989" s="54">
        <v>206363</v>
      </c>
      <c r="S7989" s="52" t="s">
        <v>16277</v>
      </c>
      <c r="T7989" s="53"/>
      <c r="U7989" s="53"/>
      <c r="V7989" s="27" t="s">
        <v>21007</v>
      </c>
    </row>
    <row r="7990" spans="13:22">
      <c r="M7990" s="55" t="s">
        <v>16278</v>
      </c>
      <c r="N7990" s="51" t="s">
        <v>9782</v>
      </c>
      <c r="O7990" s="51" t="s">
        <v>9945</v>
      </c>
      <c r="P7990" s="52" t="s">
        <v>21146</v>
      </c>
      <c r="Q7990" s="53" t="s">
        <v>61</v>
      </c>
      <c r="R7990" s="54">
        <v>173004</v>
      </c>
      <c r="S7990" s="52" t="s">
        <v>16279</v>
      </c>
      <c r="T7990" s="53"/>
      <c r="U7990" s="53"/>
      <c r="V7990" s="27" t="s">
        <v>21060</v>
      </c>
    </row>
    <row r="7991" spans="13:22">
      <c r="M7991" s="55" t="s">
        <v>16280</v>
      </c>
      <c r="N7991" s="51" t="s">
        <v>9782</v>
      </c>
      <c r="O7991" s="51" t="s">
        <v>10026</v>
      </c>
      <c r="P7991" s="52" t="s">
        <v>21201</v>
      </c>
      <c r="Q7991" s="53" t="s">
        <v>61</v>
      </c>
      <c r="R7991" s="54">
        <v>312146</v>
      </c>
      <c r="S7991" s="52" t="s">
        <v>16281</v>
      </c>
      <c r="T7991" s="53"/>
      <c r="U7991" s="53"/>
      <c r="V7991" s="27" t="s">
        <v>21062</v>
      </c>
    </row>
    <row r="7992" spans="13:22">
      <c r="M7992" s="55" t="s">
        <v>16282</v>
      </c>
      <c r="N7992" s="51" t="s">
        <v>9782</v>
      </c>
      <c r="O7992" s="51" t="s">
        <v>10137</v>
      </c>
      <c r="P7992" s="52" t="s">
        <v>24171</v>
      </c>
      <c r="Q7992" s="53" t="s">
        <v>61</v>
      </c>
      <c r="R7992" s="54">
        <v>357137</v>
      </c>
      <c r="S7992" s="52" t="s">
        <v>16283</v>
      </c>
      <c r="T7992" s="53"/>
      <c r="U7992" s="53"/>
      <c r="V7992" s="27" t="s">
        <v>21112</v>
      </c>
    </row>
    <row r="7993" spans="13:22">
      <c r="M7993" s="55" t="s">
        <v>16284</v>
      </c>
      <c r="N7993" s="51" t="s">
        <v>87</v>
      </c>
      <c r="O7993" s="51" t="s">
        <v>10243</v>
      </c>
      <c r="P7993" s="52" t="s">
        <v>21325</v>
      </c>
      <c r="Q7993" s="53" t="s">
        <v>61</v>
      </c>
      <c r="R7993" s="54">
        <v>485241</v>
      </c>
      <c r="S7993" s="52" t="s">
        <v>16285</v>
      </c>
      <c r="T7993" s="53"/>
      <c r="U7993" s="53"/>
      <c r="V7993" s="27" t="s">
        <v>21146</v>
      </c>
    </row>
    <row r="7994" spans="13:22">
      <c r="M7994" s="55" t="s">
        <v>16286</v>
      </c>
      <c r="N7994" s="51" t="s">
        <v>87</v>
      </c>
      <c r="O7994" s="51" t="s">
        <v>10426</v>
      </c>
      <c r="P7994" s="52" t="s">
        <v>21389</v>
      </c>
      <c r="Q7994" s="53" t="s">
        <v>61</v>
      </c>
      <c r="R7994" s="54">
        <v>576655</v>
      </c>
      <c r="S7994" s="52" t="s">
        <v>16287</v>
      </c>
      <c r="T7994" s="53"/>
      <c r="U7994" s="53"/>
      <c r="V7994" s="27" t="s">
        <v>21201</v>
      </c>
    </row>
    <row r="7995" spans="13:22">
      <c r="M7995" s="55" t="s">
        <v>16288</v>
      </c>
      <c r="N7995" s="51" t="s">
        <v>87</v>
      </c>
      <c r="O7995" s="51" t="s">
        <v>10493</v>
      </c>
      <c r="P7995" s="52" t="s">
        <v>21470</v>
      </c>
      <c r="Q7995" s="53" t="s">
        <v>61</v>
      </c>
      <c r="R7995" s="54">
        <v>154232</v>
      </c>
      <c r="S7995" s="52" t="s">
        <v>16289</v>
      </c>
      <c r="T7995" s="53"/>
      <c r="U7995" s="53"/>
      <c r="V7995" s="27" t="s">
        <v>24171</v>
      </c>
    </row>
    <row r="7996" spans="13:22">
      <c r="M7996" s="55" t="s">
        <v>16290</v>
      </c>
      <c r="N7996" s="51" t="s">
        <v>87</v>
      </c>
      <c r="O7996" s="51" t="s">
        <v>10881</v>
      </c>
      <c r="P7996" s="52" t="s">
        <v>21664</v>
      </c>
      <c r="Q7996" s="53" t="s">
        <v>61</v>
      </c>
      <c r="R7996" s="54">
        <v>316142</v>
      </c>
      <c r="S7996" s="52" t="s">
        <v>16291</v>
      </c>
      <c r="T7996" s="53"/>
      <c r="U7996" s="53"/>
      <c r="V7996" s="27" t="s">
        <v>21325</v>
      </c>
    </row>
    <row r="7997" spans="13:22">
      <c r="M7997" s="55" t="s">
        <v>16292</v>
      </c>
      <c r="N7997" s="51" t="s">
        <v>11002</v>
      </c>
      <c r="O7997" s="51" t="s">
        <v>11003</v>
      </c>
      <c r="P7997" s="52" t="s">
        <v>21686</v>
      </c>
      <c r="Q7997" s="53" t="s">
        <v>61</v>
      </c>
      <c r="R7997" s="54">
        <v>383189</v>
      </c>
      <c r="S7997" s="52" t="s">
        <v>16293</v>
      </c>
      <c r="T7997" s="53"/>
      <c r="U7997" s="53"/>
      <c r="V7997" s="27" t="s">
        <v>21389</v>
      </c>
    </row>
    <row r="7998" spans="13:22">
      <c r="M7998" s="55" t="s">
        <v>16294</v>
      </c>
      <c r="N7998" s="51" t="s">
        <v>11002</v>
      </c>
      <c r="O7998" s="51" t="s">
        <v>11212</v>
      </c>
      <c r="P7998" s="52" t="s">
        <v>21818</v>
      </c>
      <c r="Q7998" s="53" t="s">
        <v>61</v>
      </c>
      <c r="R7998" s="54">
        <v>296491</v>
      </c>
      <c r="S7998" s="52" t="s">
        <v>16295</v>
      </c>
      <c r="T7998" s="53"/>
      <c r="U7998" s="53"/>
      <c r="V7998" s="27" t="s">
        <v>21470</v>
      </c>
    </row>
    <row r="7999" spans="13:22">
      <c r="M7999" s="55" t="s">
        <v>16296</v>
      </c>
      <c r="N7999" s="51" t="s">
        <v>11002</v>
      </c>
      <c r="O7999" s="51" t="s">
        <v>11429</v>
      </c>
      <c r="P7999" s="52" t="s">
        <v>21904</v>
      </c>
      <c r="Q7999" s="53" t="s">
        <v>61</v>
      </c>
      <c r="R7999" s="54">
        <v>318678</v>
      </c>
      <c r="S7999" s="52" t="s">
        <v>16297</v>
      </c>
      <c r="T7999" s="53"/>
      <c r="U7999" s="53"/>
      <c r="V7999" s="27" t="s">
        <v>21664</v>
      </c>
    </row>
    <row r="8000" spans="13:22">
      <c r="M8000" s="55" t="s">
        <v>16298</v>
      </c>
      <c r="N8000" s="51" t="s">
        <v>11002</v>
      </c>
      <c r="O8000" s="51" t="s">
        <v>11523</v>
      </c>
      <c r="P8000" s="52" t="s">
        <v>21963</v>
      </c>
      <c r="Q8000" s="53" t="s">
        <v>61</v>
      </c>
      <c r="R8000" s="54">
        <v>307412</v>
      </c>
      <c r="S8000" s="52" t="s">
        <v>16299</v>
      </c>
      <c r="T8000" s="53"/>
      <c r="U8000" s="53"/>
      <c r="V8000" s="27" t="s">
        <v>21686</v>
      </c>
    </row>
    <row r="8001" spans="13:22">
      <c r="M8001" s="55" t="s">
        <v>16300</v>
      </c>
      <c r="N8001" s="51" t="s">
        <v>11619</v>
      </c>
      <c r="O8001" s="51" t="s">
        <v>11620</v>
      </c>
      <c r="P8001" s="52" t="s">
        <v>21974</v>
      </c>
      <c r="Q8001" s="53" t="s">
        <v>61</v>
      </c>
      <c r="R8001" s="54">
        <v>218679</v>
      </c>
      <c r="S8001" s="52" t="s">
        <v>16301</v>
      </c>
      <c r="T8001" s="53"/>
      <c r="U8001" s="53"/>
      <c r="V8001" s="27" t="s">
        <v>21818</v>
      </c>
    </row>
    <row r="8002" spans="13:22">
      <c r="M8002" s="55" t="s">
        <v>16302</v>
      </c>
      <c r="N8002" s="51" t="s">
        <v>11619</v>
      </c>
      <c r="O8002" s="51" t="s">
        <v>11789</v>
      </c>
      <c r="P8002" s="52" t="s">
        <v>22074</v>
      </c>
      <c r="Q8002" s="53" t="s">
        <v>61</v>
      </c>
      <c r="R8002" s="54">
        <v>83586</v>
      </c>
      <c r="S8002" s="52" t="s">
        <v>16303</v>
      </c>
      <c r="T8002" s="53"/>
      <c r="U8002" s="53"/>
      <c r="V8002" s="27" t="s">
        <v>21904</v>
      </c>
    </row>
    <row r="8003" spans="13:22">
      <c r="M8003" s="55" t="s">
        <v>16304</v>
      </c>
      <c r="N8003" s="51" t="s">
        <v>91</v>
      </c>
      <c r="O8003" s="51" t="s">
        <v>11894</v>
      </c>
      <c r="P8003" s="52" t="s">
        <v>22111</v>
      </c>
      <c r="Q8003" s="53" t="s">
        <v>61</v>
      </c>
      <c r="R8003" s="54">
        <v>413926</v>
      </c>
      <c r="S8003" s="52" t="s">
        <v>16305</v>
      </c>
      <c r="T8003" s="53"/>
      <c r="U8003" s="53"/>
      <c r="V8003" s="27" t="s">
        <v>21963</v>
      </c>
    </row>
    <row r="8004" spans="13:22">
      <c r="M8004" s="55" t="s">
        <v>16306</v>
      </c>
      <c r="N8004" s="51" t="s">
        <v>91</v>
      </c>
      <c r="O8004" s="51" t="s">
        <v>12131</v>
      </c>
      <c r="P8004" s="52" t="s">
        <v>22229</v>
      </c>
      <c r="Q8004" s="53" t="s">
        <v>61</v>
      </c>
      <c r="R8004" s="54">
        <v>274080</v>
      </c>
      <c r="S8004" s="52" t="s">
        <v>16307</v>
      </c>
      <c r="T8004" s="53"/>
      <c r="U8004" s="53"/>
      <c r="V8004" s="27" t="s">
        <v>21974</v>
      </c>
    </row>
    <row r="8005" spans="13:22">
      <c r="M8005" s="55" t="s">
        <v>16308</v>
      </c>
      <c r="N8005" s="51" t="s">
        <v>91</v>
      </c>
      <c r="O8005" s="51" t="s">
        <v>12288</v>
      </c>
      <c r="P8005" s="52" t="s">
        <v>22322</v>
      </c>
      <c r="Q8005" s="53" t="s">
        <v>61</v>
      </c>
      <c r="R8005" s="54">
        <v>922171</v>
      </c>
      <c r="S8005" s="52" t="s">
        <v>16309</v>
      </c>
      <c r="T8005" s="53"/>
      <c r="U8005" s="53"/>
      <c r="V8005" s="27" t="s">
        <v>22074</v>
      </c>
    </row>
    <row r="8006" spans="13:22">
      <c r="M8006" s="55" t="s">
        <v>16310</v>
      </c>
      <c r="N8006" s="51" t="s">
        <v>91</v>
      </c>
      <c r="O8006" s="51" t="s">
        <v>12681</v>
      </c>
      <c r="P8006" s="52" t="s">
        <v>22611</v>
      </c>
      <c r="Q8006" s="53" t="s">
        <v>61</v>
      </c>
      <c r="R8006" s="54">
        <v>1092779</v>
      </c>
      <c r="S8006" s="52" t="s">
        <v>16311</v>
      </c>
      <c r="T8006" s="53"/>
      <c r="U8006" s="53"/>
      <c r="V8006" s="27" t="s">
        <v>22111</v>
      </c>
    </row>
    <row r="8007" spans="13:22">
      <c r="M8007" s="55" t="s">
        <v>16312</v>
      </c>
      <c r="N8007" s="51" t="s">
        <v>94</v>
      </c>
      <c r="O8007" s="51" t="s">
        <v>13080</v>
      </c>
      <c r="P8007" s="52" t="s">
        <v>24172</v>
      </c>
      <c r="Q8007" s="53" t="s">
        <v>61</v>
      </c>
      <c r="R8007" s="54">
        <v>388390</v>
      </c>
      <c r="S8007" s="52" t="s">
        <v>16313</v>
      </c>
      <c r="T8007" s="53"/>
      <c r="U8007" s="53"/>
      <c r="V8007" s="27" t="s">
        <v>22229</v>
      </c>
    </row>
    <row r="8008" spans="13:22">
      <c r="M8008" s="55" t="s">
        <v>16314</v>
      </c>
      <c r="N8008" s="51" t="s">
        <v>94</v>
      </c>
      <c r="O8008" s="51" t="s">
        <v>13101</v>
      </c>
      <c r="P8008" s="52" t="s">
        <v>22703</v>
      </c>
      <c r="Q8008" s="53" t="s">
        <v>61</v>
      </c>
      <c r="R8008" s="54">
        <v>390456</v>
      </c>
      <c r="S8008" s="52" t="s">
        <v>16315</v>
      </c>
      <c r="T8008" s="53"/>
      <c r="U8008" s="53"/>
      <c r="V8008" s="27" t="s">
        <v>22322</v>
      </c>
    </row>
    <row r="8009" spans="13:22">
      <c r="M8009" s="55" t="s">
        <v>16316</v>
      </c>
      <c r="N8009" s="51" t="s">
        <v>94</v>
      </c>
      <c r="O8009" s="51" t="s">
        <v>13142</v>
      </c>
      <c r="P8009" s="52" t="s">
        <v>22746</v>
      </c>
      <c r="Q8009" s="53" t="s">
        <v>61</v>
      </c>
      <c r="R8009" s="54">
        <v>616310</v>
      </c>
      <c r="S8009" s="52" t="s">
        <v>16317</v>
      </c>
      <c r="T8009" s="53"/>
      <c r="U8009" s="53"/>
      <c r="V8009" s="27" t="s">
        <v>22611</v>
      </c>
    </row>
    <row r="8010" spans="13:22">
      <c r="M8010" s="55" t="s">
        <v>16318</v>
      </c>
      <c r="N8010" s="51" t="s">
        <v>94</v>
      </c>
      <c r="O8010" s="51" t="s">
        <v>13265</v>
      </c>
      <c r="P8010" s="52" t="s">
        <v>22818</v>
      </c>
      <c r="Q8010" s="53" t="s">
        <v>61</v>
      </c>
      <c r="R8010" s="54">
        <v>781367</v>
      </c>
      <c r="S8010" s="52" t="s">
        <v>16319</v>
      </c>
      <c r="T8010" s="53"/>
      <c r="U8010" s="53"/>
      <c r="V8010" s="27" t="s">
        <v>24172</v>
      </c>
    </row>
    <row r="8011" spans="13:22">
      <c r="M8011" s="55" t="s">
        <v>16320</v>
      </c>
      <c r="N8011" s="51" t="s">
        <v>94</v>
      </c>
      <c r="O8011" s="51" t="s">
        <v>13462</v>
      </c>
      <c r="P8011" s="52" t="s">
        <v>22904</v>
      </c>
      <c r="Q8011" s="53" t="s">
        <v>61</v>
      </c>
      <c r="R8011" s="54">
        <v>572772</v>
      </c>
      <c r="S8011" s="52" t="s">
        <v>16321</v>
      </c>
      <c r="T8011" s="53"/>
      <c r="U8011" s="53"/>
      <c r="V8011" s="27" t="s">
        <v>22703</v>
      </c>
    </row>
    <row r="8012" spans="13:22">
      <c r="M8012" s="55" t="s">
        <v>16322</v>
      </c>
      <c r="N8012" s="51" t="s">
        <v>13520</v>
      </c>
      <c r="O8012" s="51" t="s">
        <v>13521</v>
      </c>
      <c r="P8012" s="52" t="s">
        <v>22919</v>
      </c>
      <c r="Q8012" s="53" t="s">
        <v>61</v>
      </c>
      <c r="R8012" s="54">
        <v>195998</v>
      </c>
      <c r="S8012" s="52" t="s">
        <v>16323</v>
      </c>
      <c r="T8012" s="53"/>
      <c r="U8012" s="53"/>
      <c r="V8012" s="27" t="s">
        <v>22746</v>
      </c>
    </row>
    <row r="8013" spans="13:22">
      <c r="M8013" s="55" t="s">
        <v>16324</v>
      </c>
      <c r="N8013" s="51" t="s">
        <v>13520</v>
      </c>
      <c r="O8013" s="51" t="s">
        <v>13584</v>
      </c>
      <c r="P8013" s="52" t="s">
        <v>23000</v>
      </c>
      <c r="Q8013" s="53" t="s">
        <v>61</v>
      </c>
      <c r="R8013" s="54">
        <v>360936</v>
      </c>
      <c r="S8013" s="52" t="s">
        <v>16325</v>
      </c>
      <c r="T8013" s="53"/>
      <c r="U8013" s="53"/>
      <c r="V8013" s="27" t="s">
        <v>22818</v>
      </c>
    </row>
    <row r="8014" spans="13:22">
      <c r="M8014" s="55" t="s">
        <v>16326</v>
      </c>
      <c r="N8014" s="51" t="s">
        <v>97</v>
      </c>
      <c r="O8014" s="51" t="s">
        <v>13785</v>
      </c>
      <c r="P8014" s="52" t="s">
        <v>23049</v>
      </c>
      <c r="Q8014" s="53" t="s">
        <v>61</v>
      </c>
      <c r="R8014" s="54">
        <v>354851</v>
      </c>
      <c r="S8014" s="52" t="s">
        <v>16327</v>
      </c>
      <c r="T8014" s="53"/>
      <c r="U8014" s="53"/>
      <c r="V8014" s="27" t="s">
        <v>22904</v>
      </c>
    </row>
    <row r="8015" spans="13:22">
      <c r="M8015" s="55" t="s">
        <v>16328</v>
      </c>
      <c r="N8015" s="51" t="s">
        <v>97</v>
      </c>
      <c r="O8015" s="51" t="s">
        <v>13948</v>
      </c>
      <c r="P8015" s="52" t="s">
        <v>23159</v>
      </c>
      <c r="Q8015" s="53" t="s">
        <v>61</v>
      </c>
      <c r="R8015" s="54">
        <v>700385</v>
      </c>
      <c r="S8015" s="52" t="s">
        <v>16329</v>
      </c>
      <c r="T8015" s="53"/>
      <c r="U8015" s="53"/>
      <c r="V8015" s="27" t="s">
        <v>22919</v>
      </c>
    </row>
    <row r="8016" spans="13:22">
      <c r="M8016" s="55" t="s">
        <v>16330</v>
      </c>
      <c r="N8016" s="51" t="s">
        <v>97</v>
      </c>
      <c r="O8016" s="51" t="s">
        <v>14250</v>
      </c>
      <c r="P8016" s="52" t="s">
        <v>23271</v>
      </c>
      <c r="Q8016" s="53" t="s">
        <v>61</v>
      </c>
      <c r="R8016" s="54">
        <v>170718</v>
      </c>
      <c r="S8016" s="52" t="s">
        <v>16331</v>
      </c>
      <c r="T8016" s="53"/>
      <c r="U8016" s="53"/>
      <c r="V8016" s="27" t="s">
        <v>23000</v>
      </c>
    </row>
    <row r="8017" spans="13:22">
      <c r="M8017" s="55" t="s">
        <v>16332</v>
      </c>
      <c r="N8017" s="51" t="s">
        <v>97</v>
      </c>
      <c r="O8017" s="51" t="s">
        <v>14504</v>
      </c>
      <c r="P8017" s="52" t="s">
        <v>23428</v>
      </c>
      <c r="Q8017" s="53" t="s">
        <v>61</v>
      </c>
      <c r="R8017" s="54">
        <v>157469</v>
      </c>
      <c r="S8017" s="52" t="s">
        <v>16333</v>
      </c>
      <c r="T8017" s="53"/>
      <c r="U8017" s="53"/>
      <c r="V8017" s="27" t="s">
        <v>23049</v>
      </c>
    </row>
    <row r="8018" spans="13:22">
      <c r="M8018" s="55" t="s">
        <v>16334</v>
      </c>
      <c r="N8018" s="51" t="s">
        <v>100</v>
      </c>
      <c r="O8018" s="51" t="s">
        <v>14606</v>
      </c>
      <c r="P8018" s="52" t="s">
        <v>23432</v>
      </c>
      <c r="Q8018" s="53" t="s">
        <v>61</v>
      </c>
      <c r="R8018" s="54">
        <v>429611</v>
      </c>
      <c r="S8018" s="52" t="s">
        <v>14607</v>
      </c>
      <c r="T8018" s="53"/>
      <c r="U8018" s="53"/>
      <c r="V8018" s="27" t="s">
        <v>23159</v>
      </c>
    </row>
    <row r="8019" spans="13:22">
      <c r="M8019" s="55" t="s">
        <v>16335</v>
      </c>
      <c r="N8019" s="51" t="s">
        <v>100</v>
      </c>
      <c r="O8019" s="51" t="s">
        <v>14695</v>
      </c>
      <c r="P8019" s="52" t="s">
        <v>23477</v>
      </c>
      <c r="Q8019" s="53" t="s">
        <v>61</v>
      </c>
      <c r="R8019" s="54">
        <v>260779</v>
      </c>
      <c r="S8019" s="52" t="s">
        <v>14702</v>
      </c>
      <c r="T8019" s="53"/>
      <c r="U8019" s="53"/>
      <c r="V8019" s="27" t="s">
        <v>23271</v>
      </c>
    </row>
    <row r="8020" spans="13:22">
      <c r="M8020" s="55" t="s">
        <v>16336</v>
      </c>
      <c r="N8020" s="51" t="s">
        <v>100</v>
      </c>
      <c r="O8020" s="51" t="s">
        <v>14858</v>
      </c>
      <c r="P8020" s="52" t="s">
        <v>23560</v>
      </c>
      <c r="Q8020" s="53" t="s">
        <v>61</v>
      </c>
      <c r="R8020" s="54">
        <v>162368</v>
      </c>
      <c r="S8020" s="52" t="s">
        <v>14875</v>
      </c>
      <c r="T8020" s="53"/>
      <c r="U8020" s="53"/>
      <c r="V8020" s="27" t="s">
        <v>23428</v>
      </c>
    </row>
    <row r="8021" spans="13:22">
      <c r="M8021" s="55" t="s">
        <v>16337</v>
      </c>
      <c r="N8021" s="51" t="s">
        <v>100</v>
      </c>
      <c r="O8021" s="51" t="s">
        <v>8868</v>
      </c>
      <c r="P8021" s="52" t="s">
        <v>23756</v>
      </c>
      <c r="Q8021" s="53" t="s">
        <v>61</v>
      </c>
      <c r="R8021" s="54">
        <v>321215</v>
      </c>
      <c r="S8021" s="52" t="s">
        <v>15308</v>
      </c>
      <c r="T8021" s="53"/>
      <c r="U8021" s="53"/>
      <c r="V8021" s="27" t="s">
        <v>23432</v>
      </c>
    </row>
    <row r="8022" spans="13:22">
      <c r="M8022" s="55" t="s">
        <v>16338</v>
      </c>
      <c r="N8022" s="51" t="s">
        <v>100</v>
      </c>
      <c r="O8022" s="51" t="s">
        <v>15317</v>
      </c>
      <c r="P8022" s="52" t="s">
        <v>23778</v>
      </c>
      <c r="Q8022" s="53" t="s">
        <v>61</v>
      </c>
      <c r="R8022" s="54">
        <v>397037</v>
      </c>
      <c r="S8022" s="52" t="s">
        <v>15354</v>
      </c>
      <c r="T8022" s="53"/>
      <c r="U8022" s="53"/>
      <c r="V8022" s="27" t="s">
        <v>23477</v>
      </c>
    </row>
    <row r="8023" spans="13:22">
      <c r="M8023" s="55" t="s">
        <v>16339</v>
      </c>
      <c r="N8023" s="51" t="s">
        <v>100</v>
      </c>
      <c r="O8023" s="51" t="s">
        <v>15361</v>
      </c>
      <c r="P8023" s="52" t="s">
        <v>23802</v>
      </c>
      <c r="Q8023" s="53" t="s">
        <v>61</v>
      </c>
      <c r="R8023" s="54">
        <v>428377</v>
      </c>
      <c r="S8023" s="52" t="s">
        <v>15404</v>
      </c>
      <c r="T8023" s="53"/>
      <c r="U8023" s="53"/>
      <c r="V8023" s="27" t="s">
        <v>23560</v>
      </c>
    </row>
    <row r="8024" spans="13:22">
      <c r="M8024" s="55" t="s">
        <v>16340</v>
      </c>
      <c r="N8024" s="51" t="s">
        <v>107</v>
      </c>
      <c r="O8024" s="51" t="s">
        <v>15445</v>
      </c>
      <c r="P8024" s="52" t="s">
        <v>23856</v>
      </c>
      <c r="Q8024" s="53" t="s">
        <v>61</v>
      </c>
      <c r="R8024" s="54">
        <v>206843</v>
      </c>
      <c r="S8024" s="52" t="s">
        <v>16341</v>
      </c>
      <c r="T8024" s="53"/>
      <c r="U8024" s="53"/>
      <c r="V8024" s="27" t="s">
        <v>23756</v>
      </c>
    </row>
    <row r="8025" spans="13:22">
      <c r="M8025" s="55" t="s">
        <v>16342</v>
      </c>
      <c r="N8025" s="51" t="s">
        <v>107</v>
      </c>
      <c r="O8025" s="51" t="s">
        <v>15600</v>
      </c>
      <c r="P8025" s="52" t="s">
        <v>23931</v>
      </c>
      <c r="Q8025" s="53" t="s">
        <v>61</v>
      </c>
      <c r="R8025" s="54">
        <v>156078</v>
      </c>
      <c r="S8025" s="52" t="s">
        <v>16343</v>
      </c>
      <c r="T8025" s="53"/>
      <c r="U8025" s="53"/>
      <c r="V8025" s="27" t="s">
        <v>23778</v>
      </c>
    </row>
    <row r="8026" spans="13:22">
      <c r="M8026" s="55" t="s">
        <v>16344</v>
      </c>
      <c r="N8026" s="51" t="s">
        <v>107</v>
      </c>
      <c r="O8026" s="51" t="s">
        <v>15779</v>
      </c>
      <c r="P8026" s="52" t="s">
        <v>24041</v>
      </c>
      <c r="Q8026" s="53" t="s">
        <v>61</v>
      </c>
      <c r="R8026" s="54">
        <v>489634</v>
      </c>
      <c r="S8026" s="52" t="s">
        <v>16345</v>
      </c>
      <c r="T8026" s="53"/>
      <c r="U8026" s="53"/>
      <c r="V8026" s="27" t="s">
        <v>23802</v>
      </c>
    </row>
    <row r="8027" spans="13:22">
      <c r="M8027" s="55" t="s">
        <v>16346</v>
      </c>
      <c r="N8027" s="51" t="s">
        <v>107</v>
      </c>
      <c r="O8027" s="51" t="s">
        <v>15965</v>
      </c>
      <c r="P8027" s="52" t="s">
        <v>24173</v>
      </c>
      <c r="Q8027" s="53" t="s">
        <v>61</v>
      </c>
      <c r="R8027" s="54">
        <v>347005</v>
      </c>
      <c r="S8027" s="52" t="s">
        <v>16347</v>
      </c>
      <c r="T8027" s="53"/>
      <c r="U8027" s="53"/>
      <c r="V8027" s="27" t="s">
        <v>23856</v>
      </c>
    </row>
    <row r="8028" spans="13:22">
      <c r="V8028" s="27" t="s">
        <v>23931</v>
      </c>
    </row>
    <row r="8029" spans="13:22">
      <c r="V8029" s="27" t="s">
        <v>24041</v>
      </c>
    </row>
    <row r="8030" spans="13:22">
      <c r="V8030" s="27" t="s">
        <v>24173</v>
      </c>
    </row>
  </sheetData>
  <sheetProtection algorithmName="SHA-512" hashValue="zd80jxfjvUXzaF1mxRSCbaFFE1W08jIR0WXZVlE9vkfJiFRTG9Waxed36996NtBPgShHNHKHqtL2lr2qLdcasg==" saltValue="C8D+Jzj00jUPpKo2G5lsmg==" spinCount="100000" sheet="1" objects="1" scenarios="1"/>
  <mergeCells count="21">
    <mergeCell ref="A2:J2"/>
    <mergeCell ref="A12:J12"/>
    <mergeCell ref="B24:H24"/>
    <mergeCell ref="A4:C4"/>
    <mergeCell ref="A20:H20"/>
    <mergeCell ref="B22:E22"/>
    <mergeCell ref="B17:H17"/>
    <mergeCell ref="B51:F51"/>
    <mergeCell ref="A6:B6"/>
    <mergeCell ref="A7:B7"/>
    <mergeCell ref="A8:B8"/>
    <mergeCell ref="C9:D9"/>
    <mergeCell ref="C10:D10"/>
    <mergeCell ref="A14:H14"/>
    <mergeCell ref="A32:G32"/>
    <mergeCell ref="B36:H36"/>
    <mergeCell ref="A46:H46"/>
    <mergeCell ref="A26:H26"/>
    <mergeCell ref="B30:H30"/>
    <mergeCell ref="A43:E43"/>
    <mergeCell ref="A38:F38"/>
  </mergeCells>
  <dataValidations count="9">
    <dataValidation type="list" allowBlank="1" showInputMessage="1" showErrorMessage="1" sqref="N20" xr:uid="{00000000-0002-0000-0200-000000000000}">
      <formula1>"SI,NO,nd"</formula1>
    </dataValidation>
    <dataValidation type="list" allowBlank="1" showInputMessage="1" showErrorMessage="1" sqref="N24:N25 N19 I57" xr:uid="{00000000-0002-0000-0200-000001000000}">
      <formula1>"SI,NO,"</formula1>
    </dataValidation>
    <dataValidation type="textLength" allowBlank="1" showDropDown="1" showInputMessage="1" showErrorMessage="1" errorTitle="Codice ISTAT inesistente" error="Immettere il codice ISTAT valido composto da 6 caratteri." promptTitle="Codice ISTAT" prompt="Il codice ISTAT deve avere la lunghezza di 6 caratteri." sqref="C6" xr:uid="{00000000-0002-0000-0200-000002000000}">
      <formula1>6</formula1>
      <formula2>6</formula2>
    </dataValidation>
    <dataValidation type="decimal" allowBlank="1" showInputMessage="1" showErrorMessage="1" errorTitle="Dato obbligatorio." error="Inserire un valore numerico." sqref="J44 J39" xr:uid="{00000000-0002-0000-0200-000003000000}">
      <formula1>0</formula1>
      <formula2>100000000000</formula2>
    </dataValidation>
    <dataValidation type="list" allowBlank="1" showInputMessage="1" showErrorMessage="1" error="Scegliere una voce dall'elenco." sqref="J14 J20 J26 J46 J32" xr:uid="{00000000-0002-0000-0200-000004000000}">
      <formula1>"SI,NO,"</formula1>
    </dataValidation>
    <dataValidation type="decimal" allowBlank="1" showInputMessage="1" showErrorMessage="1" errorTitle="Formato non corretto" error="Inserire un valore numerico!" sqref="D42:E42" xr:uid="{00000000-0002-0000-0200-000005000000}">
      <formula1>-10000000000</formula1>
      <formula2>10000000000</formula2>
    </dataValidation>
    <dataValidation type="decimal" allowBlank="1" showInputMessage="1" showErrorMessage="1" errorTitle="Formato e/o valore non corretto." error="Inserire un valore numerico negativo!" sqref="B42" xr:uid="{00000000-0002-0000-0200-000006000000}">
      <formula1>-10000000000</formula1>
      <formula2>0</formula2>
    </dataValidation>
    <dataValidation type="decimal" allowBlank="1" showInputMessage="1" showErrorMessage="1" errorTitle="Formato non corretto" error="Inserire un valore numerico posito!" sqref="A42 C42" xr:uid="{00000000-0002-0000-0200-000007000000}">
      <formula1>0</formula1>
      <formula2>10000000000</formula2>
    </dataValidation>
    <dataValidation type="decimal" allowBlank="1" showInputMessage="1" showErrorMessage="1" errorTitle="Fotmato non corretto" error="Inserire un valore numerico positivo! " sqref="B50 C50 D50 E50" xr:uid="{00000000-0002-0000-0200-000008000000}">
      <formula1>0</formula1>
      <formula2>10000000000</formula2>
    </dataValidation>
  </dataValidations>
  <pageMargins left="1.2445887445887446E-2" right="0.70866141732283472" top="0.74803149606299213" bottom="0.74803149606299213"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showGridLines="0" topLeftCell="B1" zoomScaleNormal="100" zoomScaleSheetLayoutView="99" workbookViewId="0">
      <selection activeCell="B3" sqref="B3:K5"/>
    </sheetView>
  </sheetViews>
  <sheetFormatPr defaultColWidth="7" defaultRowHeight="12.75"/>
  <cols>
    <col min="1" max="1" width="0" style="85" hidden="1" customWidth="1"/>
    <col min="2" max="16384" width="7" style="85"/>
  </cols>
  <sheetData>
    <row r="1" spans="1:11">
      <c r="B1" s="154"/>
      <c r="C1" s="154"/>
      <c r="D1" s="154"/>
      <c r="E1" s="154"/>
      <c r="F1" s="154"/>
      <c r="G1" s="154"/>
      <c r="H1" s="154"/>
      <c r="I1" s="154"/>
      <c r="J1" s="154"/>
      <c r="K1" s="154"/>
    </row>
    <row r="2" spans="1:11" ht="26.25" customHeight="1">
      <c r="B2" s="155" t="s">
        <v>37</v>
      </c>
      <c r="C2" s="156"/>
      <c r="D2" s="156"/>
      <c r="E2" s="156"/>
      <c r="F2" s="156"/>
      <c r="G2" s="156"/>
      <c r="H2" s="156"/>
      <c r="I2" s="156"/>
      <c r="J2" s="156"/>
      <c r="K2" s="156"/>
    </row>
    <row r="3" spans="1:11" ht="15" customHeight="1">
      <c r="B3" s="157" t="s">
        <v>57</v>
      </c>
      <c r="C3" s="157"/>
      <c r="D3" s="157"/>
      <c r="E3" s="157"/>
      <c r="F3" s="157"/>
      <c r="G3" s="157"/>
      <c r="H3" s="157"/>
      <c r="I3" s="157"/>
      <c r="J3" s="157"/>
      <c r="K3" s="157"/>
    </row>
    <row r="4" spans="1:11" ht="40.5" customHeight="1">
      <c r="B4" s="157"/>
      <c r="C4" s="157"/>
      <c r="D4" s="157"/>
      <c r="E4" s="157"/>
      <c r="F4" s="157"/>
      <c r="G4" s="157"/>
      <c r="H4" s="157"/>
      <c r="I4" s="157"/>
      <c r="J4" s="157"/>
      <c r="K4" s="157"/>
    </row>
    <row r="5" spans="1:11" ht="30" customHeight="1">
      <c r="B5" s="158"/>
      <c r="C5" s="158"/>
      <c r="D5" s="158"/>
      <c r="E5" s="158"/>
      <c r="F5" s="158"/>
      <c r="G5" s="158"/>
      <c r="H5" s="158"/>
      <c r="I5" s="158"/>
      <c r="J5" s="158"/>
      <c r="K5" s="158"/>
    </row>
    <row r="6" spans="1:11" ht="30" customHeight="1">
      <c r="A6" s="86" t="s">
        <v>36</v>
      </c>
      <c r="B6" s="153"/>
      <c r="C6" s="153"/>
      <c r="D6" s="153"/>
      <c r="E6" s="153"/>
      <c r="F6" s="153"/>
      <c r="G6" s="153"/>
      <c r="H6" s="153"/>
      <c r="I6" s="153"/>
      <c r="J6" s="153"/>
      <c r="K6" s="153"/>
    </row>
    <row r="7" spans="1:11" ht="30" customHeight="1">
      <c r="A7" s="86" t="s">
        <v>35</v>
      </c>
      <c r="B7" s="153"/>
      <c r="C7" s="153"/>
      <c r="D7" s="153"/>
      <c r="E7" s="153"/>
      <c r="F7" s="153"/>
      <c r="G7" s="153"/>
      <c r="H7" s="153"/>
      <c r="I7" s="153"/>
      <c r="J7" s="153"/>
      <c r="K7" s="153"/>
    </row>
    <row r="8" spans="1:11" ht="30" customHeight="1">
      <c r="A8" s="86" t="s">
        <v>34</v>
      </c>
      <c r="B8" s="153"/>
      <c r="C8" s="153"/>
      <c r="D8" s="153"/>
      <c r="E8" s="153"/>
      <c r="F8" s="153"/>
      <c r="G8" s="153"/>
      <c r="H8" s="153"/>
      <c r="I8" s="153"/>
      <c r="J8" s="153"/>
      <c r="K8" s="153"/>
    </row>
    <row r="9" spans="1:11" ht="30" customHeight="1">
      <c r="A9" s="86" t="s">
        <v>33</v>
      </c>
      <c r="B9" s="153"/>
      <c r="C9" s="153"/>
      <c r="D9" s="153"/>
      <c r="E9" s="153"/>
      <c r="F9" s="153"/>
      <c r="G9" s="153"/>
      <c r="H9" s="153"/>
      <c r="I9" s="153"/>
      <c r="J9" s="153"/>
      <c r="K9" s="153"/>
    </row>
    <row r="10" spans="1:11" ht="30" customHeight="1">
      <c r="A10" s="86" t="s">
        <v>32</v>
      </c>
      <c r="B10" s="153"/>
      <c r="C10" s="153"/>
      <c r="D10" s="153"/>
      <c r="E10" s="153"/>
      <c r="F10" s="153"/>
      <c r="G10" s="153"/>
      <c r="H10" s="153"/>
      <c r="I10" s="153"/>
      <c r="J10" s="153"/>
      <c r="K10" s="153"/>
    </row>
    <row r="11" spans="1:11" ht="30" customHeight="1">
      <c r="A11" s="86" t="s">
        <v>31</v>
      </c>
      <c r="B11" s="153"/>
      <c r="C11" s="153"/>
      <c r="D11" s="153"/>
      <c r="E11" s="153"/>
      <c r="F11" s="153"/>
      <c r="G11" s="153"/>
      <c r="H11" s="153"/>
      <c r="I11" s="153"/>
      <c r="J11" s="153"/>
      <c r="K11" s="153"/>
    </row>
    <row r="12" spans="1:11" ht="30" customHeight="1">
      <c r="A12" s="86" t="s">
        <v>30</v>
      </c>
      <c r="B12" s="153"/>
      <c r="C12" s="153"/>
      <c r="D12" s="153"/>
      <c r="E12" s="153"/>
      <c r="F12" s="153"/>
      <c r="G12" s="153"/>
      <c r="H12" s="153"/>
      <c r="I12" s="153"/>
      <c r="J12" s="153"/>
      <c r="K12" s="153"/>
    </row>
    <row r="13" spans="1:11" ht="30" customHeight="1">
      <c r="A13" s="86" t="s">
        <v>29</v>
      </c>
      <c r="B13" s="153"/>
      <c r="C13" s="153"/>
      <c r="D13" s="153"/>
      <c r="E13" s="153"/>
      <c r="F13" s="153"/>
      <c r="G13" s="153"/>
      <c r="H13" s="153"/>
      <c r="I13" s="153"/>
      <c r="J13" s="153"/>
      <c r="K13" s="153"/>
    </row>
    <row r="14" spans="1:11" ht="30" customHeight="1">
      <c r="A14" s="86" t="s">
        <v>28</v>
      </c>
      <c r="B14" s="153"/>
      <c r="C14" s="153"/>
      <c r="D14" s="153"/>
      <c r="E14" s="153"/>
      <c r="F14" s="153"/>
      <c r="G14" s="153"/>
      <c r="H14" s="153"/>
      <c r="I14" s="153"/>
      <c r="J14" s="153"/>
      <c r="K14" s="153"/>
    </row>
    <row r="15" spans="1:11" ht="30" customHeight="1">
      <c r="A15" s="86" t="s">
        <v>27</v>
      </c>
      <c r="B15" s="153"/>
      <c r="C15" s="153"/>
      <c r="D15" s="153"/>
      <c r="E15" s="153"/>
      <c r="F15" s="153"/>
      <c r="G15" s="153"/>
      <c r="H15" s="153"/>
      <c r="I15" s="153"/>
      <c r="J15" s="153"/>
      <c r="K15" s="153"/>
    </row>
    <row r="16" spans="1:11" ht="30" customHeight="1">
      <c r="A16" s="86" t="s">
        <v>26</v>
      </c>
      <c r="B16" s="153"/>
      <c r="C16" s="153"/>
      <c r="D16" s="153"/>
      <c r="E16" s="153"/>
      <c r="F16" s="153"/>
      <c r="G16" s="153"/>
      <c r="H16" s="153"/>
      <c r="I16" s="153"/>
      <c r="J16" s="153"/>
      <c r="K16" s="153"/>
    </row>
    <row r="17" spans="1:11" ht="30" customHeight="1">
      <c r="A17" s="86" t="s">
        <v>25</v>
      </c>
      <c r="B17" s="153"/>
      <c r="C17" s="153"/>
      <c r="D17" s="153"/>
      <c r="E17" s="153"/>
      <c r="F17" s="153"/>
      <c r="G17" s="153"/>
      <c r="H17" s="153"/>
      <c r="I17" s="153"/>
      <c r="J17" s="153"/>
      <c r="K17" s="153"/>
    </row>
    <row r="18" spans="1:11" ht="30" customHeight="1">
      <c r="A18" s="86" t="s">
        <v>24</v>
      </c>
      <c r="B18" s="153"/>
      <c r="C18" s="153"/>
      <c r="D18" s="153"/>
      <c r="E18" s="153"/>
      <c r="F18" s="153"/>
      <c r="G18" s="153"/>
      <c r="H18" s="153"/>
      <c r="I18" s="153"/>
      <c r="J18" s="153"/>
      <c r="K18" s="153"/>
    </row>
    <row r="19" spans="1:11" ht="30" customHeight="1">
      <c r="A19" s="86" t="s">
        <v>23</v>
      </c>
      <c r="B19" s="153"/>
      <c r="C19" s="153"/>
      <c r="D19" s="153"/>
      <c r="E19" s="153"/>
      <c r="F19" s="153"/>
      <c r="G19" s="153"/>
      <c r="H19" s="153"/>
      <c r="I19" s="153"/>
      <c r="J19" s="153"/>
      <c r="K19" s="153"/>
    </row>
    <row r="20" spans="1:11" ht="30" customHeight="1">
      <c r="A20" s="86" t="s">
        <v>22</v>
      </c>
      <c r="B20" s="153"/>
      <c r="C20" s="153"/>
      <c r="D20" s="153"/>
      <c r="E20" s="153"/>
      <c r="F20" s="153"/>
      <c r="G20" s="153"/>
      <c r="H20" s="153"/>
      <c r="I20" s="153"/>
      <c r="J20" s="153"/>
      <c r="K20" s="153"/>
    </row>
    <row r="21" spans="1:11" ht="30" customHeight="1">
      <c r="A21" s="86" t="s">
        <v>21</v>
      </c>
      <c r="B21" s="153"/>
      <c r="C21" s="153"/>
      <c r="D21" s="153"/>
      <c r="E21" s="153"/>
      <c r="F21" s="153"/>
      <c r="G21" s="153"/>
      <c r="H21" s="153"/>
      <c r="I21" s="153"/>
      <c r="J21" s="153"/>
      <c r="K21" s="153"/>
    </row>
    <row r="22" spans="1:11" ht="30" customHeight="1">
      <c r="A22" s="86" t="s">
        <v>20</v>
      </c>
      <c r="B22" s="153"/>
      <c r="C22" s="153"/>
      <c r="D22" s="153"/>
      <c r="E22" s="153"/>
      <c r="F22" s="153"/>
      <c r="G22" s="153"/>
      <c r="H22" s="153"/>
      <c r="I22" s="153"/>
      <c r="J22" s="153"/>
      <c r="K22" s="153"/>
    </row>
    <row r="23" spans="1:11" ht="30" customHeight="1">
      <c r="A23" s="86" t="s">
        <v>19</v>
      </c>
      <c r="B23" s="153"/>
      <c r="C23" s="153"/>
      <c r="D23" s="153"/>
      <c r="E23" s="153"/>
      <c r="F23" s="153"/>
      <c r="G23" s="153"/>
      <c r="H23" s="153"/>
      <c r="I23" s="153"/>
      <c r="J23" s="153"/>
      <c r="K23" s="153"/>
    </row>
    <row r="24" spans="1:11" ht="30" customHeight="1">
      <c r="A24" s="86" t="s">
        <v>18</v>
      </c>
      <c r="B24" s="153"/>
      <c r="C24" s="153"/>
      <c r="D24" s="153"/>
      <c r="E24" s="153"/>
      <c r="F24" s="153"/>
      <c r="G24" s="153"/>
      <c r="H24" s="153"/>
      <c r="I24" s="153"/>
      <c r="J24" s="153"/>
      <c r="K24" s="153"/>
    </row>
    <row r="25" spans="1:11" ht="30" customHeight="1">
      <c r="A25" s="86" t="s">
        <v>17</v>
      </c>
      <c r="B25" s="153"/>
      <c r="C25" s="153"/>
      <c r="D25" s="153"/>
      <c r="E25" s="153"/>
      <c r="F25" s="153"/>
      <c r="G25" s="153"/>
      <c r="H25" s="153"/>
      <c r="I25" s="153"/>
      <c r="J25" s="153"/>
      <c r="K25" s="153"/>
    </row>
    <row r="26" spans="1:11" ht="30" customHeight="1">
      <c r="A26" s="86" t="s">
        <v>16</v>
      </c>
      <c r="B26" s="153"/>
      <c r="C26" s="153"/>
      <c r="D26" s="153"/>
      <c r="E26" s="153"/>
      <c r="F26" s="153"/>
      <c r="G26" s="153"/>
      <c r="H26" s="153"/>
      <c r="I26" s="153"/>
      <c r="J26" s="153"/>
      <c r="K26" s="153"/>
    </row>
    <row r="27" spans="1:11" ht="30" customHeight="1">
      <c r="A27" s="86" t="s">
        <v>15</v>
      </c>
      <c r="B27" s="153"/>
      <c r="C27" s="153"/>
      <c r="D27" s="153"/>
      <c r="E27" s="153"/>
      <c r="F27" s="153"/>
      <c r="G27" s="153"/>
      <c r="H27" s="153"/>
      <c r="I27" s="153"/>
      <c r="J27" s="153"/>
      <c r="K27" s="153"/>
    </row>
    <row r="28" spans="1:11" ht="30" customHeight="1">
      <c r="A28" s="86" t="s">
        <v>14</v>
      </c>
      <c r="B28" s="153"/>
      <c r="C28" s="153"/>
      <c r="D28" s="153"/>
      <c r="E28" s="153"/>
      <c r="F28" s="153"/>
      <c r="G28" s="153"/>
      <c r="H28" s="153"/>
      <c r="I28" s="153"/>
      <c r="J28" s="153"/>
      <c r="K28" s="153"/>
    </row>
    <row r="29" spans="1:11" ht="30" customHeight="1">
      <c r="A29" s="86" t="s">
        <v>13</v>
      </c>
      <c r="B29" s="153"/>
      <c r="C29" s="153"/>
      <c r="D29" s="153"/>
      <c r="E29" s="153"/>
      <c r="F29" s="153"/>
      <c r="G29" s="153"/>
      <c r="H29" s="153"/>
      <c r="I29" s="153"/>
      <c r="J29" s="153"/>
      <c r="K29" s="153"/>
    </row>
    <row r="30" spans="1:11" s="1" customFormat="1" ht="30" customHeight="1">
      <c r="A30" s="86" t="s">
        <v>12</v>
      </c>
      <c r="B30" s="153"/>
      <c r="C30" s="153"/>
      <c r="D30" s="153"/>
      <c r="E30" s="153"/>
      <c r="F30" s="153"/>
      <c r="G30" s="153"/>
      <c r="H30" s="153"/>
      <c r="I30" s="153"/>
      <c r="J30" s="153"/>
      <c r="K30" s="153"/>
    </row>
  </sheetData>
  <sheetProtection algorithmName="SHA-512" hashValue="2vj1nZjsNrjXzzDtKgAPsyRQF/a/wWv5CnnWaEj+uz/P4IFivU1rTkSC3t5G67d7JihuFX336jlUDQy3uyDt7A==" saltValue="yITgYH0W0jzpkR0ffHOeXg==" spinCount="100000" sheet="1" objects="1" scenarios="1"/>
  <mergeCells count="28">
    <mergeCell ref="B28:K28"/>
    <mergeCell ref="B29:K29"/>
    <mergeCell ref="B30:K30"/>
    <mergeCell ref="B19:K19"/>
    <mergeCell ref="B20:K20"/>
    <mergeCell ref="B21:K21"/>
    <mergeCell ref="B22:K22"/>
    <mergeCell ref="B23:K23"/>
    <mergeCell ref="B24:K24"/>
    <mergeCell ref="B25:K25"/>
    <mergeCell ref="B26:K26"/>
    <mergeCell ref="B27:K27"/>
    <mergeCell ref="B6:K6"/>
    <mergeCell ref="B1:K1"/>
    <mergeCell ref="B2:K2"/>
    <mergeCell ref="B3:K5"/>
    <mergeCell ref="B12:K12"/>
    <mergeCell ref="B18:K18"/>
    <mergeCell ref="B7:K7"/>
    <mergeCell ref="B8:K8"/>
    <mergeCell ref="B9:K9"/>
    <mergeCell ref="B10:K10"/>
    <mergeCell ref="B11:K11"/>
    <mergeCell ref="B17:K17"/>
    <mergeCell ref="B13:K13"/>
    <mergeCell ref="B14:K14"/>
    <mergeCell ref="B15:K15"/>
    <mergeCell ref="B16:K16"/>
  </mergeCell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G13"/>
  <sheetViews>
    <sheetView showGridLines="0" topLeftCell="A4" zoomScale="130" zoomScaleNormal="130" zoomScaleSheetLayoutView="134" workbookViewId="0">
      <selection activeCell="F6" sqref="F6"/>
    </sheetView>
  </sheetViews>
  <sheetFormatPr defaultColWidth="9.140625" defaultRowHeight="15.75"/>
  <cols>
    <col min="1" max="1" width="3.7109375" style="1" customWidth="1"/>
    <col min="2" max="2" width="35" style="1" customWidth="1"/>
    <col min="3" max="3" width="3.42578125" style="1" customWidth="1"/>
    <col min="4" max="4" width="32.7109375" style="1" customWidth="1"/>
    <col min="5" max="5" width="3.42578125" style="1" customWidth="1"/>
    <col min="6" max="6" width="32.7109375" style="1" customWidth="1"/>
    <col min="7" max="7" width="31.28515625" style="28" customWidth="1"/>
    <col min="8" max="16384" width="9.140625" style="27"/>
  </cols>
  <sheetData>
    <row r="2" spans="1:7" ht="15" customHeight="1">
      <c r="B2" s="37" t="s">
        <v>44</v>
      </c>
    </row>
    <row r="3" spans="1:7" ht="35.1" customHeight="1">
      <c r="B3" s="44"/>
      <c r="C3" s="2" t="s">
        <v>43</v>
      </c>
      <c r="D3" s="45"/>
      <c r="E3" s="36"/>
      <c r="G3" s="35"/>
    </row>
    <row r="4" spans="1:7" s="28" customFormat="1" ht="35.1" customHeight="1">
      <c r="A4" s="30"/>
      <c r="B4" s="163" t="s">
        <v>58</v>
      </c>
      <c r="C4" s="163"/>
      <c r="D4" s="163"/>
      <c r="E4" s="48"/>
      <c r="F4" s="30"/>
      <c r="G4" s="35"/>
    </row>
    <row r="5" spans="1:7" s="31" customFormat="1" ht="27" customHeight="1">
      <c r="A5" s="34"/>
      <c r="B5" s="33" t="s">
        <v>42</v>
      </c>
      <c r="C5" s="33"/>
      <c r="D5" s="33" t="s">
        <v>41</v>
      </c>
      <c r="F5" s="32"/>
    </row>
    <row r="6" spans="1:7" ht="35.1" customHeight="1">
      <c r="B6" s="46"/>
      <c r="C6" s="27"/>
      <c r="D6" s="46"/>
      <c r="E6" s="27"/>
      <c r="F6" s="29"/>
      <c r="G6" s="27"/>
    </row>
    <row r="7" spans="1:7" s="28" customFormat="1" ht="15" customHeight="1">
      <c r="A7" s="30"/>
      <c r="B7" s="1" t="s">
        <v>39</v>
      </c>
      <c r="D7" s="1" t="s">
        <v>38</v>
      </c>
      <c r="E7" s="1"/>
      <c r="F7" s="1"/>
    </row>
    <row r="8" spans="1:7" ht="35.1" customHeight="1">
      <c r="B8" s="47"/>
      <c r="D8" s="159"/>
      <c r="E8" s="160"/>
      <c r="F8" s="161"/>
      <c r="G8" s="29"/>
    </row>
    <row r="9" spans="1:7" ht="15" customHeight="1"/>
    <row r="10" spans="1:7">
      <c r="B10" s="162" t="s">
        <v>40</v>
      </c>
      <c r="C10" s="162"/>
      <c r="D10" s="162"/>
      <c r="E10" s="162"/>
      <c r="F10" s="162"/>
    </row>
    <row r="11" spans="1:7" ht="15" customHeight="1"/>
    <row r="12" spans="1:7">
      <c r="B12" s="1" t="s">
        <v>39</v>
      </c>
      <c r="D12" s="1" t="s">
        <v>38</v>
      </c>
    </row>
    <row r="13" spans="1:7" ht="35.1" customHeight="1">
      <c r="B13" s="47"/>
      <c r="D13" s="159"/>
      <c r="E13" s="160"/>
      <c r="F13" s="161"/>
    </row>
  </sheetData>
  <sheetProtection algorithmName="SHA-512" hashValue="HuMkwC4ZPg1+3JCPQuOkVH04QxEbdgWMSofUv+hVbb5js9Ekfp3z0k5bBqsHZRXA4qNTJ7SsDSjum2oD/dLUIA==" saltValue="4g7eLgGtq1hQbXF9W+xAtQ==" spinCount="100000" sheet="1" objects="1" scenarios="1"/>
  <mergeCells count="4">
    <mergeCell ref="D8:F8"/>
    <mergeCell ref="B10:F10"/>
    <mergeCell ref="D13:F13"/>
    <mergeCell ref="B4:D4"/>
  </mergeCells>
  <dataValidations count="2">
    <dataValidation type="date" operator="greaterThanOrEqual" allowBlank="1" showInputMessage="1" showErrorMessage="1" error="Data" prompt="Inserire la data di compilazione del referto annuale ex art. 148 Tuel" sqref="G3:G4" xr:uid="{00000000-0002-0000-0400-000000000000}">
      <formula1>40544</formula1>
    </dataValidation>
    <dataValidation type="date" operator="greaterThanOrEqual" allowBlank="1" showInputMessage="1" showErrorMessage="1" error="Data" sqref="D3" xr:uid="{00000000-0002-0000-0400-000001000000}">
      <formula1>40544</formula1>
    </dataValidation>
  </dataValidation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289D99B39585D4392D41F36DD256A73" ma:contentTypeVersion="11" ma:contentTypeDescription="Creare un nuovo documento." ma:contentTypeScope="" ma:versionID="195842cf78a1b9c4f4328c48473520a4">
  <xsd:schema xmlns:xsd="http://www.w3.org/2001/XMLSchema" xmlns:xs="http://www.w3.org/2001/XMLSchema" xmlns:p="http://schemas.microsoft.com/office/2006/metadata/properties" xmlns:ns2="0eb5a4c1-ca48-4932-bdd7-78d580e1f8df" xmlns:ns3="95f0829a-5ee1-497a-9003-5b111ccf4cd5" targetNamespace="http://schemas.microsoft.com/office/2006/metadata/properties" ma:root="true" ma:fieldsID="e8bc888cdabe4e0e60c3c98ba5df3053" ns2:_="" ns3:_="">
    <xsd:import namespace="0eb5a4c1-ca48-4932-bdd7-78d580e1f8df"/>
    <xsd:import namespace="95f0829a-5ee1-497a-9003-5b111ccf4c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5a4c1-ca48-4932-bdd7-78d580e1f8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f0829a-5ee1-497a-9003-5b111ccf4cd5"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1C2F91-FD31-4F78-8BF8-11E50F010B70}">
  <ds:schemaRef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95f0829a-5ee1-497a-9003-5b111ccf4cd5"/>
    <ds:schemaRef ds:uri="0eb5a4c1-ca48-4932-bdd7-78d580e1f8df"/>
  </ds:schemaRefs>
</ds:datastoreItem>
</file>

<file path=customXml/itemProps2.xml><?xml version="1.0" encoding="utf-8"?>
<ds:datastoreItem xmlns:ds="http://schemas.openxmlformats.org/officeDocument/2006/customXml" ds:itemID="{06251148-5248-4E97-9D86-A4427A0168AA}">
  <ds:schemaRefs>
    <ds:schemaRef ds:uri="http://schemas.microsoft.com/sharepoint/v3/contenttype/forms"/>
  </ds:schemaRefs>
</ds:datastoreItem>
</file>

<file path=customXml/itemProps3.xml><?xml version="1.0" encoding="utf-8"?>
<ds:datastoreItem xmlns:ds="http://schemas.openxmlformats.org/officeDocument/2006/customXml" ds:itemID="{1F5BCF56-539E-4B81-AC53-8E9DA4DDB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5a4c1-ca48-4932-bdd7-78d580e1f8df"/>
    <ds:schemaRef ds:uri="95f0829a-5ee1-497a-9003-5b111ccf4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Cover</vt:lpstr>
      <vt:lpstr>Istruzioni </vt:lpstr>
      <vt:lpstr>Oneri_da_contenzioso</vt:lpstr>
      <vt:lpstr>8_Note</vt:lpstr>
      <vt:lpstr>Firma</vt:lpstr>
      <vt:lpstr>Cover!Area_stampa</vt:lpstr>
      <vt:lpstr>Firma!Area_stampa</vt:lpstr>
      <vt:lpstr>'Istruzioni '!Area_stampa</vt:lpstr>
      <vt:lpstr>Oneri_da_contenzioso!Area_stampa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giuliana</dc:creator>
  <cp:lastModifiedBy>Centrone Donato</cp:lastModifiedBy>
  <cp:lastPrinted>2021-03-02T17:50:03Z</cp:lastPrinted>
  <dcterms:created xsi:type="dcterms:W3CDTF">2020-11-26T12:41:20Z</dcterms:created>
  <dcterms:modified xsi:type="dcterms:W3CDTF">2021-03-02T17:50:49Z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